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PAGOS FACTURAS PROVEEORES 2024\"/>
    </mc:Choice>
  </mc:AlternateContent>
  <xr:revisionPtr revIDLastSave="0" documentId="13_ncr:1_{7FBA32C3-F245-4905-8FB4-FF1B3C04B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OS FACT PROV  ENERO 2024" sheetId="2" r:id="rId1"/>
    <sheet name="Hoja1" sheetId="4" r:id="rId2"/>
  </sheets>
  <definedNames>
    <definedName name="_xlnm._FilterDatabase" localSheetId="0" hidden="1">'PAGOS FACT PROV  ENERO 2024'!$A$7:$N$7</definedName>
    <definedName name="_xlnm.Print_Area" localSheetId="0">'PAGOS FACT PROV  ENERO 2024'!$B$1:$L$27</definedName>
    <definedName name="_xlnm.Print_Titles" localSheetId="0">'PAGOS FACT PROV  ENERO 2024'!$1:$7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 l="1"/>
  <c r="H20" i="2" l="1"/>
  <c r="J20" i="2" l="1"/>
  <c r="M26" i="2" s="1"/>
</calcChain>
</file>

<file path=xl/sharedStrings.xml><?xml version="1.0" encoding="utf-8"?>
<sst xmlns="http://schemas.openxmlformats.org/spreadsheetml/2006/main" count="81" uniqueCount="69">
  <si>
    <t>OFICINA NACIONAL DE ESTADÍSTICA (ONE)</t>
  </si>
  <si>
    <t>CANT.</t>
  </si>
  <si>
    <t>RNC</t>
  </si>
  <si>
    <t>CONCEPTO</t>
  </si>
  <si>
    <t>FACTURA NO. (NCF)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</si>
  <si>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</si>
  <si>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</si>
  <si>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</si>
  <si>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</si>
  <si>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</si>
  <si>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</si>
  <si>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Completo</t>
  </si>
  <si>
    <t>Comercial Payan, SRL</t>
  </si>
  <si>
    <t>101108053</t>
  </si>
  <si>
    <t>completo</t>
  </si>
  <si>
    <t>TOTAL</t>
  </si>
  <si>
    <t xml:space="preserve"> </t>
  </si>
  <si>
    <t>RELACIÓN DE PAGO DE FACTURAS  PROVEEDORES DURANTE EL MES DE  ENERO 2024</t>
  </si>
  <si>
    <t>31</t>
  </si>
  <si>
    <t>32</t>
  </si>
  <si>
    <t>6</t>
  </si>
  <si>
    <t>85</t>
  </si>
  <si>
    <t>95</t>
  </si>
  <si>
    <t>5</t>
  </si>
  <si>
    <t>35</t>
  </si>
  <si>
    <t>59</t>
  </si>
  <si>
    <t>57</t>
  </si>
  <si>
    <t>7</t>
  </si>
  <si>
    <t>84</t>
  </si>
  <si>
    <t>101618787</t>
  </si>
  <si>
    <t>101761581</t>
  </si>
  <si>
    <t>101855681</t>
  </si>
  <si>
    <t>102017174</t>
  </si>
  <si>
    <t>401007551</t>
  </si>
  <si>
    <t>401037272</t>
  </si>
  <si>
    <t>401509563</t>
  </si>
  <si>
    <t>401516454</t>
  </si>
  <si>
    <t>430056693</t>
  </si>
  <si>
    <t>Altice Dominicana, SA</t>
  </si>
  <si>
    <t>MAPFRE Salud ARS, S.A.</t>
  </si>
  <si>
    <t>Columbus Networks Dominicana, S.A</t>
  </si>
  <si>
    <t>HUMANO SEGUROS S A</t>
  </si>
  <si>
    <t>BANCO CENTRAL DE LA REPUBLICA DOMINICANA</t>
  </si>
  <si>
    <t>CORPORACION DEL ACUEDUCTO Y ALCANTARILLADO DE SANTO DOMINGO</t>
  </si>
  <si>
    <t>GOBERNACION DEL EDIFICIO GUBERNAMENTAL JUAN PABLO DUARTE</t>
  </si>
  <si>
    <t>SEGURO NACIONAL DE SALUD</t>
  </si>
  <si>
    <t>GOBERNACION PROVINCIAL SANTIAGO</t>
  </si>
  <si>
    <t>PAGO SERVICIO DE ALQUILER DE DOS LOCALES UBICADOS EN LA CALLE SAN JUAN BOSCO NO.4, SECTOR DON BOSCO, PARA  ALMACENAJE DE DOCUMENTOS Y MATERIALES DE LA INSTITUCION, CORRESPONDIENTE  A  ENERO 2024, SEGUN FACTURA  Y REGISTRO DEL CONTRATO ANEXOS.</t>
  </si>
  <si>
    <t>PAGO DE SERVICIO DE INTERNET PREMIUN PLUS 250 MBPS-50MBPS PARA LA INSTITUCION, CORRESPONDIENTE AL MES DE ENERO 2024. SEGUN SOLICITUD DE PAGO Y FACTURA  ANEXA.</t>
  </si>
  <si>
    <t>PAGO DE SERVICIO DE SALUD (MAPFRE SEGURO COMPLEMENTARIO) PARA EL PERSONAL DE ESTA INSTITUCION, CORRESPONDIENTE AL MES DE ENERO DEL 2024, SEGUN SOLICITUD PAGO Y FACTURA  ANEXA.</t>
  </si>
  <si>
    <t>PAGO SERVICIO DE INTERNET BANDA ANCHA DE 100MB PARA SER UTILIZADO POR LA INSTITUCION, CORRESPONDIENTE AL MES DE ENERO 2024, SEGUN SOLICITUD PAGO Y FACTURA ANEXA</t>
  </si>
  <si>
    <t>PAGO SERVICIO SEGURIDAD PERIMETRAL PARA FORTALECIMIENTO DE LA INFRAESTRUCTURA DE LAS COMUNICA CIONES EN LA INSTITUCION, CORRESPONDIENTE AL MES DE ENERO 2024, SEGUN SOLICITUD PAGO Y FACTURA ANEXA</t>
  </si>
  <si>
    <t>PAGO DE SERVICIO DE SALUD (HUMANO SEGURO COMPLEMENTARIO) PARA EL PERSONAL DE ESTA INSTITUCION, CORRESPONDIENTE AL MES DE ENERO DEL 2024,SEGUN SOLICITUD PAGO Y FACTURA ANEXA.</t>
  </si>
  <si>
    <t>PAGO OFICINA NACIONAL DE ESTADISTICA, ARRENDAMIENTO DE 40 PARQUEOS EN EL EDIFICIO ESTACIONAMIENTO NIVEL 9B BANCO CENTRAL (TRN E040280). CORRESPONDIENTE AL MES DE, ENERO 2024.SEGUN SOLICITUD PAGO,REGISTRO CONTRATO Y FACTURA ANEXA.</t>
  </si>
  <si>
    <t>PAGO SERVICIO DE AGUA POTABLE PARA USO DE LA INSTITUCION.CORRESPONDIENTE AL MES DE ENERO 2024,SEGUN SOLICITUD DE PAGO Y  FACTURA  ANEXA.</t>
  </si>
  <si>
    <t>APORTE AL MANTENIMIENTO DE LAS AREAS COMUNES DE ESTA INSTITUCION, GOBERNACION EDIFICIO JUAN PABLO DUARTE, CORRESPONDIENTE AL MES DE ENERO 2024,  SEGUN  FACTURA  ANEXA.</t>
  </si>
  <si>
    <t>PAGO DE SERVICIO DE SALUD (SENASA SEGURO COMPLEMENTARIO) PARA EL PERSONAL DE ESTA INSTITUCION, CORRESPONDIENTE AL MES DE ENERO DEL 2024, SEGUN SOLICITUD PAGO Y FACTURA  ANEXA.</t>
  </si>
  <si>
    <t>APORTE AL MANTENIMIENTO DE LAS AREAS COMUNES DONDE ESTA ALOJADA LA OFICINA PROVINCIAL DE ESTADISTICAS (GOBERNACION SANTIAGO DE LOS CABALLEROS), CORRESPONDIENTE AL MES DE ENERO 2024, SEGUN SOLICITUD , REGISTRO CONTRATO Y FACTURA  ANEXA.</t>
  </si>
  <si>
    <t>E450000001083</t>
  </si>
  <si>
    <t>B1500004241</t>
  </si>
  <si>
    <t>B1500004060</t>
  </si>
  <si>
    <t>B1500010678</t>
  </si>
  <si>
    <t>B1500031266</t>
  </si>
  <si>
    <t>B1500133417</t>
  </si>
  <si>
    <t>B1500000298</t>
  </si>
  <si>
    <t>B1500000258</t>
  </si>
  <si>
    <t>B1500000391</t>
  </si>
  <si>
    <t>B1500005129</t>
  </si>
  <si>
    <t>B1500005159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</si>
</sst>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43" fontId="4" fillId="2" borderId="0" xfId="1" applyFont="1" applyFill="1" applyAlignment="1">
      <alignment horizontal="center"/>
    </xf>
    <xf numFmtId="43" fontId="4" fillId="2" borderId="0" xfId="1" applyFont="1" applyFill="1"/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43" fontId="3" fillId="2" borderId="0" xfId="1" applyFont="1" applyFill="1" applyAlignment="1">
      <alignment horizontal="center"/>
    </xf>
    <xf numFmtId="43" fontId="4" fillId="0" borderId="0" xfId="0" applyNumberFormat="1" applyFont="1"/>
    <xf numFmtId="43" fontId="4" fillId="2" borderId="0" xfId="1" applyFont="1" applyFill="1" applyBorder="1" applyAlignment="1">
      <alignment horizontal="center" vertical="center"/>
    </xf>
    <xf numFmtId="43" fontId="4" fillId="2" borderId="0" xfId="1" applyFont="1" applyFill="1" applyBorder="1"/>
    <xf numFmtId="43" fontId="4" fillId="2" borderId="0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1" applyFont="1" applyBorder="1"/>
    <xf numFmtId="43" fontId="4" fillId="0" borderId="0" xfId="1" applyFont="1" applyFill="1" applyBorder="1"/>
    <xf numFmtId="43" fontId="4" fillId="0" borderId="0" xfId="1" applyFont="1"/>
    <xf numFmtId="0" fontId="4" fillId="3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1" applyNumberFormat="1" applyFont="1" applyFill="1" applyBorder="1"/>
    <xf numFmtId="43" fontId="0" fillId="0" borderId="0" xfId="1" applyFont="1"/>
    <xf numFmtId="49" fontId="8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15" fontId="6" fillId="0" borderId="1" xfId="2" applyNumberFormat="1" applyFont="1" applyBorder="1" applyAlignment="1">
      <alignment horizontal="center" wrapText="1"/>
    </xf>
    <xf numFmtId="43" fontId="6" fillId="0" borderId="1" xfId="1" applyFont="1" applyBorder="1" applyAlignment="1">
      <alignment horizontal="right"/>
    </xf>
    <xf numFmtId="15" fontId="6" fillId="0" borderId="1" xfId="2" applyNumberFormat="1" applyFont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wrapText="1"/>
    </xf>
    <xf numFmtId="15" fontId="6" fillId="0" borderId="1" xfId="2" applyNumberFormat="1" applyFont="1" applyFill="1" applyBorder="1" applyAlignment="1">
      <alignment horizontal="center" wrapText="1"/>
    </xf>
    <xf numFmtId="15" fontId="6" fillId="0" borderId="1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/>
    </xf>
    <xf numFmtId="49" fontId="6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0" fontId="5" fillId="2" borderId="4" xfId="1" applyNumberFormat="1" applyFont="1" applyFill="1" applyBorder="1" applyAlignment="1">
      <alignment horizontal="center" vertical="center"/>
    </xf>
    <xf numFmtId="43" fontId="5" fillId="2" borderId="5" xfId="1" applyFont="1" applyFill="1" applyBorder="1"/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/>
    </xf>
    <xf numFmtId="49" fontId="6" fillId="0" borderId="10" xfId="0" applyNumberFormat="1" applyFont="1" applyFill="1" applyBorder="1" applyAlignment="1">
      <alignment horizontal="left" wrapText="1"/>
    </xf>
    <xf numFmtId="15" fontId="6" fillId="0" borderId="10" xfId="2" applyNumberFormat="1" applyFont="1" applyFill="1" applyBorder="1" applyAlignment="1">
      <alignment horizontal="center" wrapText="1"/>
    </xf>
    <xf numFmtId="43" fontId="6" fillId="0" borderId="10" xfId="1" applyFont="1" applyBorder="1" applyAlignment="1">
      <alignment horizontal="right"/>
    </xf>
    <xf numFmtId="15" fontId="6" fillId="0" borderId="10" xfId="2" applyNumberFormat="1" applyFont="1" applyFill="1" applyBorder="1" applyAlignment="1">
      <alignment horizontal="center"/>
    </xf>
    <xf numFmtId="43" fontId="6" fillId="0" borderId="10" xfId="1" applyFont="1" applyFill="1" applyBorder="1" applyAlignment="1">
      <alignment horizont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/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/>
    </xf>
    <xf numFmtId="49" fontId="6" fillId="0" borderId="2" xfId="0" applyNumberFormat="1" applyFont="1" applyFill="1" applyBorder="1" applyAlignment="1">
      <alignment horizontal="left" wrapText="1"/>
    </xf>
    <xf numFmtId="15" fontId="6" fillId="0" borderId="2" xfId="2" applyNumberFormat="1" applyFont="1" applyFill="1" applyBorder="1" applyAlignment="1">
      <alignment horizontal="center" wrapText="1"/>
    </xf>
    <xf numFmtId="43" fontId="6" fillId="0" borderId="2" xfId="1" applyFont="1" applyBorder="1" applyAlignment="1">
      <alignment horizontal="right"/>
    </xf>
    <xf numFmtId="15" fontId="6" fillId="0" borderId="2" xfId="2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652648</xdr:colOff>
      <xdr:row>2</xdr:row>
      <xdr:rowOff>20039</xdr:rowOff>
    </xdr:from>
    <xdr:ext cx="876298" cy="484051"/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0748" y="401039"/>
          <a:ext cx="876298" cy="484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391888</xdr:colOff>
      <xdr:row>1</xdr:row>
      <xdr:rowOff>8166</xdr:rowOff>
    </xdr:from>
    <xdr:ext cx="1300366" cy="7810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281" y="171452"/>
          <a:ext cx="1300366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435429</xdr:colOff>
      <xdr:row>23</xdr:row>
      <xdr:rowOff>136071</xdr:rowOff>
    </xdr:from>
    <xdr:to>
      <xdr:col>2</xdr:col>
      <xdr:colOff>2691494</xdr:colOff>
      <xdr:row>26</xdr:row>
      <xdr:rowOff>204108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9" y="17240250"/>
          <a:ext cx="2800351" cy="1088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1129393</xdr:colOff>
      <xdr:row>22</xdr:row>
      <xdr:rowOff>176893</xdr:rowOff>
    </xdr:from>
    <xdr:to>
      <xdr:col>5</xdr:col>
      <xdr:colOff>975818</xdr:colOff>
      <xdr:row>26</xdr:row>
      <xdr:rowOff>285750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6340929" y="17036143"/>
          <a:ext cx="2567853" cy="1374321"/>
        </a:xfrm>
        <a:prstGeom prst="rect">
          <a:avLst/>
        </a:prstGeom>
      </xdr:spPr>
    </xdr:pic>
    <xdr:clientData/>
  </xdr:twoCellAnchor>
  <xdr:twoCellAnchor editAs="oneCell">
    <xdr:from>
      <xdr:col>8</xdr:col>
      <xdr:colOff>721179</xdr:colOff>
      <xdr:row>23</xdr:row>
      <xdr:rowOff>54427</xdr:rowOff>
    </xdr:from>
    <xdr:to>
      <xdr:col>10</xdr:col>
      <xdr:colOff>805542</xdr:colOff>
      <xdr:row>26</xdr:row>
      <xdr:rowOff>190500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87250" y="17158606"/>
          <a:ext cx="2696935" cy="1156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64</xdr:row>
      <xdr:rowOff>0</xdr:rowOff>
    </xdr:from>
    <xdr:to>
      <xdr:col>7</xdr:col>
      <xdr:colOff>590550</xdr:colOff>
      <xdr:row>70</xdr:row>
      <xdr:rowOff>82512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1219200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63</xdr:row>
      <xdr:rowOff>133350</xdr:rowOff>
    </xdr:from>
    <xdr:to>
      <xdr:col>11</xdr:col>
      <xdr:colOff>638175</xdr:colOff>
      <xdr:row>71</xdr:row>
      <xdr:rowOff>40422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5343"/>
        <a:stretch/>
      </xdr:blipFill>
      <xdr:spPr>
        <a:xfrm>
          <a:off x="7391400" y="1213485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3</xdr:col>
      <xdr:colOff>466725</xdr:colOff>
      <xdr:row>70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2" t="4886"/>
        <a:stretch/>
      </xdr:blipFill>
      <xdr:spPr bwMode="auto">
        <a:xfrm>
          <a:off x="762000" y="12382500"/>
          <a:ext cx="2105025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609600</xdr:colOff>
      <xdr:row>81</xdr:row>
      <xdr:rowOff>166720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0" y="14668500"/>
          <a:ext cx="2343150" cy="92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7"/>
  <sheetViews>
    <sheetView tabSelected="1" view="pageBreakPreview" topLeftCell="A7" zoomScale="70" zoomScaleNormal="70" zoomScaleSheetLayoutView="70" workbookViewId="0">
      <selection activeCell="F16" sqref="F16"/>
    </sheetView>
  </sheetViews>
  <sheetFormatPr baseColWidth="10" defaultColWidth="14.7109375" defaultRowHeight="12.75" x14ac:dyDescent="0.2"/>
  <cols>
    <col min="1" max="1" width="5.7109375" style="1" customWidth="1"/>
    <col min="2" max="2" width="8.140625" style="8" customWidth="1"/>
    <col min="3" max="3" width="48.5703125" style="8" customWidth="1"/>
    <col min="4" max="4" width="15.7109375" style="8" customWidth="1"/>
    <col min="5" max="5" width="40.85546875" style="18" customWidth="1"/>
    <col min="6" max="6" width="17.7109375" style="8" customWidth="1"/>
    <col min="7" max="7" width="14.5703125" style="8" customWidth="1"/>
    <col min="8" max="8" width="22.140625" style="23" customWidth="1"/>
    <col min="9" max="9" width="16.42578125" style="8" customWidth="1"/>
    <col min="10" max="10" width="22.7109375" style="23" customWidth="1"/>
    <col min="11" max="11" width="14.7109375" style="8" customWidth="1"/>
    <col min="12" max="12" width="11.28515625" style="8" customWidth="1"/>
    <col min="13" max="13" width="14.7109375" style="8"/>
    <col min="14" max="14" width="25.7109375" style="8" customWidth="1"/>
    <col min="15" max="16384" width="14.7109375" style="8"/>
  </cols>
  <sheetData>
    <row r="1" spans="1:14" x14ac:dyDescent="0.2">
      <c r="B1" s="2"/>
      <c r="C1" s="3"/>
      <c r="D1" s="3"/>
      <c r="E1" s="4"/>
      <c r="F1" s="5"/>
      <c r="G1" s="2"/>
      <c r="H1" s="6"/>
      <c r="I1" s="2"/>
      <c r="J1" s="7"/>
      <c r="K1" s="7"/>
      <c r="L1" s="7"/>
    </row>
    <row r="2" spans="1:14" ht="15" customHeight="1" x14ac:dyDescent="0.2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4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4" x14ac:dyDescent="0.2">
      <c r="B4" s="81" t="s">
        <v>17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4" x14ac:dyDescent="0.2">
      <c r="B5" s="9"/>
      <c r="C5" s="9"/>
      <c r="D5" s="9"/>
      <c r="E5" s="10"/>
      <c r="F5" s="9"/>
      <c r="G5" s="9"/>
      <c r="H5" s="11"/>
      <c r="I5" s="9"/>
      <c r="J5" s="11"/>
      <c r="K5" s="9"/>
      <c r="L5" s="9"/>
    </row>
    <row r="6" spans="1:14" ht="13.5" thickBot="1" x14ac:dyDescent="0.25">
      <c r="B6" s="2"/>
      <c r="C6" s="3"/>
      <c r="D6" s="3"/>
      <c r="E6" s="4"/>
      <c r="F6" s="5"/>
      <c r="G6" s="2"/>
      <c r="H6" s="6"/>
      <c r="I6" s="2"/>
      <c r="J6" s="7"/>
      <c r="K6" s="7"/>
      <c r="L6" s="7"/>
    </row>
    <row r="7" spans="1:14" ht="31.5" x14ac:dyDescent="0.2">
      <c r="A7" s="29"/>
      <c r="B7" s="53" t="s">
        <v>1</v>
      </c>
      <c r="C7" s="54" t="s">
        <v>3</v>
      </c>
      <c r="D7" s="54" t="s">
        <v>2</v>
      </c>
      <c r="E7" s="55" t="s">
        <v>3</v>
      </c>
      <c r="F7" s="54" t="s">
        <v>4</v>
      </c>
      <c r="G7" s="53" t="s">
        <v>5</v>
      </c>
      <c r="H7" s="56" t="s">
        <v>6</v>
      </c>
      <c r="I7" s="57" t="s">
        <v>7</v>
      </c>
      <c r="J7" s="56" t="s">
        <v>8</v>
      </c>
      <c r="K7" s="55" t="s">
        <v>9</v>
      </c>
      <c r="L7" s="55" t="s">
        <v>10</v>
      </c>
    </row>
    <row r="8" spans="1:14" ht="130.5" customHeight="1" x14ac:dyDescent="0.25">
      <c r="A8" s="31" t="s">
        <v>18</v>
      </c>
      <c r="B8" s="58">
        <v>1</v>
      </c>
      <c r="C8" s="37" t="s">
        <v>12</v>
      </c>
      <c r="D8" s="37" t="s">
        <v>13</v>
      </c>
      <c r="E8" s="32" t="s">
        <v>47</v>
      </c>
      <c r="F8" s="38" t="s">
        <v>59</v>
      </c>
      <c r="G8" s="39">
        <v>45299</v>
      </c>
      <c r="H8" s="34">
        <v>70800</v>
      </c>
      <c r="I8" s="40">
        <v>45322</v>
      </c>
      <c r="J8" s="43">
        <f>+H8</f>
        <v>70800</v>
      </c>
      <c r="K8" s="36"/>
      <c r="L8" s="27" t="s">
        <v>11</v>
      </c>
      <c r="N8" s="12"/>
    </row>
    <row r="9" spans="1:14" ht="87" customHeight="1" x14ac:dyDescent="0.25">
      <c r="A9" s="31" t="s">
        <v>19</v>
      </c>
      <c r="B9" s="30">
        <v>2</v>
      </c>
      <c r="C9" s="37" t="s">
        <v>38</v>
      </c>
      <c r="D9" s="37" t="s">
        <v>29</v>
      </c>
      <c r="E9" s="32" t="s">
        <v>48</v>
      </c>
      <c r="F9" s="32" t="s">
        <v>58</v>
      </c>
      <c r="G9" s="33">
        <v>45306</v>
      </c>
      <c r="H9" s="34">
        <v>40603.46</v>
      </c>
      <c r="I9" s="35">
        <v>45322</v>
      </c>
      <c r="J9" s="42">
        <f t="shared" ref="J9:J19" si="0">+H9</f>
        <v>40603.46</v>
      </c>
      <c r="K9" s="36"/>
      <c r="L9" s="27" t="s">
        <v>14</v>
      </c>
    </row>
    <row r="10" spans="1:14" ht="109.5" customHeight="1" x14ac:dyDescent="0.25">
      <c r="A10" s="31" t="s">
        <v>20</v>
      </c>
      <c r="B10" s="30">
        <v>3</v>
      </c>
      <c r="C10" s="37" t="s">
        <v>39</v>
      </c>
      <c r="D10" s="37" t="s">
        <v>30</v>
      </c>
      <c r="E10" s="32" t="s">
        <v>49</v>
      </c>
      <c r="F10" s="38" t="s">
        <v>60</v>
      </c>
      <c r="G10" s="39">
        <v>45267</v>
      </c>
      <c r="H10" s="34">
        <v>54559.05</v>
      </c>
      <c r="I10" s="40">
        <v>45317</v>
      </c>
      <c r="J10" s="42">
        <f t="shared" si="0"/>
        <v>54559.05</v>
      </c>
      <c r="K10" s="36"/>
      <c r="L10" s="27" t="s">
        <v>11</v>
      </c>
    </row>
    <row r="11" spans="1:14" ht="95.25" customHeight="1" x14ac:dyDescent="0.25">
      <c r="A11" s="31" t="s">
        <v>21</v>
      </c>
      <c r="B11" s="30">
        <v>4</v>
      </c>
      <c r="C11" s="59" t="s">
        <v>40</v>
      </c>
      <c r="D11" s="59" t="s">
        <v>31</v>
      </c>
      <c r="E11" s="38" t="s">
        <v>50</v>
      </c>
      <c r="F11" s="38" t="s">
        <v>68</v>
      </c>
      <c r="G11" s="39">
        <v>45292</v>
      </c>
      <c r="H11" s="43">
        <v>277025.13</v>
      </c>
      <c r="I11" s="40">
        <v>45336</v>
      </c>
      <c r="J11" s="42">
        <f t="shared" si="0"/>
        <v>277025.13</v>
      </c>
      <c r="K11" s="36"/>
      <c r="L11" s="27" t="s">
        <v>11</v>
      </c>
      <c r="N11" s="23"/>
    </row>
    <row r="12" spans="1:14" ht="123" customHeight="1" x14ac:dyDescent="0.25">
      <c r="A12" s="31" t="s">
        <v>22</v>
      </c>
      <c r="B12" s="30">
        <v>5</v>
      </c>
      <c r="C12" s="59" t="s">
        <v>40</v>
      </c>
      <c r="D12" s="59" t="s">
        <v>31</v>
      </c>
      <c r="E12" s="38" t="s">
        <v>51</v>
      </c>
      <c r="F12" s="38" t="s">
        <v>67</v>
      </c>
      <c r="G12" s="39">
        <v>45292</v>
      </c>
      <c r="H12" s="43">
        <v>172014.5</v>
      </c>
      <c r="I12" s="40">
        <v>45337</v>
      </c>
      <c r="J12" s="42">
        <f t="shared" si="0"/>
        <v>172014.5</v>
      </c>
      <c r="K12" s="36"/>
      <c r="L12" s="27" t="s">
        <v>11</v>
      </c>
    </row>
    <row r="13" spans="1:14" ht="100.5" customHeight="1" x14ac:dyDescent="0.25">
      <c r="A13" s="31" t="s">
        <v>23</v>
      </c>
      <c r="B13" s="30">
        <v>6</v>
      </c>
      <c r="C13" s="37" t="s">
        <v>41</v>
      </c>
      <c r="D13" s="37" t="s">
        <v>32</v>
      </c>
      <c r="E13" s="32" t="s">
        <v>52</v>
      </c>
      <c r="F13" s="32" t="s">
        <v>62</v>
      </c>
      <c r="G13" s="33">
        <v>45292</v>
      </c>
      <c r="H13" s="34">
        <v>95511.360000000001</v>
      </c>
      <c r="I13" s="35">
        <v>45317</v>
      </c>
      <c r="J13" s="42">
        <f t="shared" si="0"/>
        <v>95511.360000000001</v>
      </c>
      <c r="K13" s="36"/>
      <c r="L13" s="27" t="s">
        <v>11</v>
      </c>
    </row>
    <row r="14" spans="1:14" s="24" customFormat="1" ht="120" customHeight="1" thickBot="1" x14ac:dyDescent="0.3">
      <c r="A14" s="31" t="s">
        <v>24</v>
      </c>
      <c r="B14" s="70">
        <v>7</v>
      </c>
      <c r="C14" s="71" t="s">
        <v>42</v>
      </c>
      <c r="D14" s="72" t="s">
        <v>33</v>
      </c>
      <c r="E14" s="71" t="s">
        <v>53</v>
      </c>
      <c r="F14" s="73" t="s">
        <v>64</v>
      </c>
      <c r="G14" s="74">
        <v>45297</v>
      </c>
      <c r="H14" s="75">
        <v>80000</v>
      </c>
      <c r="I14" s="76">
        <v>45323</v>
      </c>
      <c r="J14" s="77">
        <f t="shared" si="0"/>
        <v>80000</v>
      </c>
      <c r="K14" s="78"/>
      <c r="L14" s="79" t="s">
        <v>11</v>
      </c>
    </row>
    <row r="15" spans="1:14" s="24" customFormat="1" ht="90" customHeight="1" x14ac:dyDescent="0.25">
      <c r="A15" s="31" t="s">
        <v>25</v>
      </c>
      <c r="B15" s="60">
        <v>8</v>
      </c>
      <c r="C15" s="61" t="s">
        <v>43</v>
      </c>
      <c r="D15" s="62" t="s">
        <v>34</v>
      </c>
      <c r="E15" s="61" t="s">
        <v>54</v>
      </c>
      <c r="F15" s="63" t="s">
        <v>63</v>
      </c>
      <c r="G15" s="64">
        <v>45292</v>
      </c>
      <c r="H15" s="65">
        <v>4992</v>
      </c>
      <c r="I15" s="66">
        <v>45329</v>
      </c>
      <c r="J15" s="67">
        <f t="shared" si="0"/>
        <v>4992</v>
      </c>
      <c r="K15" s="68"/>
      <c r="L15" s="69" t="s">
        <v>11</v>
      </c>
    </row>
    <row r="16" spans="1:14" s="24" customFormat="1" ht="84.75" customHeight="1" x14ac:dyDescent="0.25">
      <c r="A16" s="31" t="s">
        <v>26</v>
      </c>
      <c r="B16" s="41">
        <v>9</v>
      </c>
      <c r="C16" s="38" t="s">
        <v>44</v>
      </c>
      <c r="D16" s="59" t="s">
        <v>35</v>
      </c>
      <c r="E16" s="38" t="s">
        <v>55</v>
      </c>
      <c r="F16" s="38" t="s">
        <v>66</v>
      </c>
      <c r="G16" s="39">
        <v>45310</v>
      </c>
      <c r="H16" s="43">
        <v>15000</v>
      </c>
      <c r="I16" s="40">
        <v>45329</v>
      </c>
      <c r="J16" s="42">
        <f t="shared" si="0"/>
        <v>15000</v>
      </c>
      <c r="K16" s="36"/>
      <c r="L16" s="27" t="s">
        <v>11</v>
      </c>
    </row>
    <row r="17" spans="1:14" ht="111" customHeight="1" x14ac:dyDescent="0.25">
      <c r="A17" s="31" t="s">
        <v>27</v>
      </c>
      <c r="B17" s="30">
        <v>10</v>
      </c>
      <c r="C17" s="37" t="s">
        <v>45</v>
      </c>
      <c r="D17" s="37" t="s">
        <v>36</v>
      </c>
      <c r="E17" s="32" t="s">
        <v>56</v>
      </c>
      <c r="F17" s="32" t="s">
        <v>61</v>
      </c>
      <c r="G17" s="33">
        <v>45273</v>
      </c>
      <c r="H17" s="34">
        <v>62701.3</v>
      </c>
      <c r="I17" s="35">
        <v>45317</v>
      </c>
      <c r="J17" s="42">
        <f t="shared" si="0"/>
        <v>62701.3</v>
      </c>
      <c r="K17" s="36"/>
      <c r="L17" s="27" t="s">
        <v>11</v>
      </c>
    </row>
    <row r="18" spans="1:14" s="24" customFormat="1" ht="115.5" customHeight="1" x14ac:dyDescent="0.25">
      <c r="A18" s="31" t="s">
        <v>28</v>
      </c>
      <c r="B18" s="30">
        <v>11</v>
      </c>
      <c r="C18" s="59" t="s">
        <v>46</v>
      </c>
      <c r="D18" s="59" t="s">
        <v>37</v>
      </c>
      <c r="E18" s="38" t="s">
        <v>57</v>
      </c>
      <c r="F18" s="38" t="s">
        <v>65</v>
      </c>
      <c r="G18" s="39">
        <v>45315</v>
      </c>
      <c r="H18" s="43">
        <v>10000</v>
      </c>
      <c r="I18" s="40">
        <v>45336</v>
      </c>
      <c r="J18" s="42">
        <f t="shared" si="0"/>
        <v>10000</v>
      </c>
      <c r="K18" s="36"/>
      <c r="L18" s="27" t="s">
        <v>11</v>
      </c>
    </row>
    <row r="19" spans="1:14" s="24" customFormat="1" ht="33" customHeight="1" thickBot="1" x14ac:dyDescent="0.3">
      <c r="A19" s="31"/>
      <c r="B19" s="44"/>
      <c r="C19" s="37"/>
      <c r="D19" s="37"/>
      <c r="E19" s="32"/>
      <c r="F19" s="38"/>
      <c r="G19" s="39"/>
      <c r="H19" s="34">
        <v>0</v>
      </c>
      <c r="I19" s="40"/>
      <c r="J19" s="42">
        <f t="shared" si="0"/>
        <v>0</v>
      </c>
      <c r="K19" s="36"/>
      <c r="L19" s="27"/>
    </row>
    <row r="20" spans="1:14" ht="51.75" customHeight="1" thickBot="1" x14ac:dyDescent="0.3">
      <c r="A20" s="31"/>
      <c r="B20" s="45"/>
      <c r="C20" s="46"/>
      <c r="D20" s="46"/>
      <c r="E20" s="47"/>
      <c r="F20" s="48"/>
      <c r="G20" s="49" t="s">
        <v>15</v>
      </c>
      <c r="H20" s="50">
        <f>SUM(H8:H19)</f>
        <v>883206.8</v>
      </c>
      <c r="I20" s="49"/>
      <c r="J20" s="50">
        <f>SUM(J8:J19)</f>
        <v>883206.8</v>
      </c>
      <c r="K20" s="51"/>
      <c r="L20" s="52"/>
      <c r="N20" s="12"/>
    </row>
    <row r="21" spans="1:14" ht="26.25" customHeight="1" x14ac:dyDescent="0.2">
      <c r="A21" s="31"/>
      <c r="B21" s="25"/>
      <c r="C21" s="31"/>
      <c r="D21" s="25"/>
      <c r="E21" s="4"/>
      <c r="F21" s="26"/>
      <c r="G21" s="25"/>
      <c r="H21" s="13"/>
      <c r="I21" s="25"/>
      <c r="J21" s="13"/>
      <c r="K21" s="13"/>
      <c r="L21" s="14"/>
      <c r="N21" s="12"/>
    </row>
    <row r="22" spans="1:14" ht="26.25" customHeight="1" x14ac:dyDescent="0.2">
      <c r="A22" s="31"/>
      <c r="B22" s="25"/>
      <c r="C22" s="31"/>
      <c r="D22" s="25"/>
      <c r="E22" s="4"/>
      <c r="F22" s="26"/>
      <c r="G22" s="25"/>
      <c r="H22" s="13"/>
      <c r="I22" s="25"/>
      <c r="J22" s="13"/>
      <c r="K22" s="13"/>
      <c r="L22" s="14"/>
      <c r="N22" s="12"/>
    </row>
    <row r="23" spans="1:14" ht="19.5" customHeight="1" x14ac:dyDescent="0.2">
      <c r="A23" s="31"/>
      <c r="B23" s="25"/>
      <c r="C23" s="3"/>
      <c r="D23" s="25"/>
      <c r="E23" s="4"/>
      <c r="F23" s="26"/>
      <c r="G23" s="25"/>
      <c r="H23" s="13"/>
      <c r="I23" s="25"/>
      <c r="J23" s="13"/>
      <c r="K23" s="13"/>
      <c r="L23" s="14"/>
      <c r="N23" s="12"/>
    </row>
    <row r="24" spans="1:14" ht="26.25" customHeight="1" x14ac:dyDescent="0.2">
      <c r="A24" s="31"/>
      <c r="B24" s="25"/>
      <c r="C24" s="3"/>
      <c r="D24" s="25"/>
      <c r="E24" s="4"/>
      <c r="F24" s="26"/>
      <c r="G24" s="25"/>
      <c r="H24" s="13"/>
      <c r="I24" s="25"/>
      <c r="J24" s="13"/>
      <c r="K24" s="13"/>
      <c r="L24" s="14"/>
      <c r="M24" s="23"/>
    </row>
    <row r="25" spans="1:14" ht="26.25" customHeight="1" x14ac:dyDescent="0.2">
      <c r="A25" s="31"/>
      <c r="B25" s="25"/>
      <c r="C25" s="3"/>
      <c r="D25" s="25"/>
      <c r="E25" s="4"/>
      <c r="F25" s="26"/>
      <c r="G25" s="25"/>
      <c r="H25" s="13"/>
      <c r="I25" s="25"/>
      <c r="J25" s="13"/>
      <c r="K25" s="13"/>
      <c r="L25" s="14"/>
      <c r="M25" s="23">
        <v>4988247.51</v>
      </c>
      <c r="N25" s="23"/>
    </row>
    <row r="26" spans="1:14" ht="26.25" customHeight="1" x14ac:dyDescent="0.2">
      <c r="A26" s="31"/>
      <c r="B26" s="25"/>
      <c r="C26" s="3"/>
      <c r="D26" s="25"/>
      <c r="E26" s="4"/>
      <c r="F26" s="26"/>
      <c r="G26" s="25"/>
      <c r="H26" s="13"/>
      <c r="I26" s="25"/>
      <c r="J26" s="13"/>
      <c r="K26" s="13"/>
      <c r="L26" s="14"/>
      <c r="M26" s="23">
        <f>+M25-J20</f>
        <v>4105040.71</v>
      </c>
      <c r="N26" s="23"/>
    </row>
    <row r="27" spans="1:14" ht="26.25" customHeight="1" x14ac:dyDescent="0.2">
      <c r="A27" s="31"/>
      <c r="B27" s="25"/>
      <c r="C27" s="3"/>
      <c r="D27" s="25"/>
      <c r="E27" s="4"/>
      <c r="F27" s="26"/>
      <c r="G27" s="25"/>
      <c r="H27" s="13"/>
      <c r="I27" s="25"/>
      <c r="J27" s="13"/>
      <c r="K27" s="13"/>
      <c r="L27" s="14"/>
    </row>
    <row r="28" spans="1:14" ht="26.25" customHeight="1" x14ac:dyDescent="0.2">
      <c r="A28" s="31"/>
      <c r="B28" s="25"/>
      <c r="C28" s="3"/>
      <c r="D28" s="25"/>
      <c r="E28" s="4"/>
      <c r="F28" s="4"/>
      <c r="G28" s="2"/>
      <c r="H28" s="15"/>
      <c r="I28" s="2"/>
      <c r="J28" s="14"/>
      <c r="K28" s="14"/>
      <c r="L28" s="14"/>
    </row>
    <row r="29" spans="1:14" ht="26.25" customHeight="1" x14ac:dyDescent="0.2">
      <c r="A29" s="31"/>
      <c r="B29" s="16"/>
      <c r="C29" s="17"/>
      <c r="D29" s="16"/>
      <c r="F29" s="18"/>
      <c r="G29" s="19"/>
      <c r="H29" s="20"/>
      <c r="I29" s="19"/>
      <c r="J29" s="21"/>
      <c r="K29" s="22"/>
      <c r="L29" s="22"/>
    </row>
    <row r="30" spans="1:14" ht="26.25" customHeight="1" x14ac:dyDescent="0.2">
      <c r="A30" s="31"/>
      <c r="B30" s="16"/>
      <c r="C30" s="17"/>
      <c r="D30" s="16"/>
      <c r="F30" s="18"/>
      <c r="G30" s="19"/>
      <c r="H30" s="20"/>
      <c r="I30" s="19"/>
      <c r="J30" s="21"/>
      <c r="K30" s="22"/>
      <c r="L30" s="22"/>
    </row>
    <row r="31" spans="1:14" ht="26.25" customHeight="1" x14ac:dyDescent="0.2">
      <c r="A31" s="31"/>
      <c r="B31" s="16"/>
      <c r="C31" s="17"/>
      <c r="D31" s="16"/>
      <c r="F31" s="18"/>
      <c r="G31" s="19"/>
      <c r="H31" s="20"/>
      <c r="I31" s="19"/>
      <c r="J31" s="21"/>
      <c r="K31" s="22"/>
      <c r="L31" s="22"/>
    </row>
    <row r="32" spans="1:14" ht="26.25" customHeight="1" x14ac:dyDescent="0.2">
      <c r="A32" s="31"/>
      <c r="B32" s="16"/>
      <c r="C32" s="17"/>
      <c r="D32" s="16"/>
      <c r="F32" s="18"/>
      <c r="G32" s="19"/>
      <c r="H32" s="20"/>
      <c r="I32" s="19"/>
      <c r="K32" s="22"/>
      <c r="L32" s="22"/>
    </row>
    <row r="33" spans="1:12" ht="26.25" customHeight="1" x14ac:dyDescent="0.2">
      <c r="A33" s="31"/>
      <c r="B33" s="16"/>
      <c r="C33" s="17"/>
      <c r="D33" s="16"/>
      <c r="F33" s="18"/>
      <c r="G33" s="19"/>
      <c r="H33" s="20"/>
      <c r="I33" s="19"/>
      <c r="K33" s="22"/>
      <c r="L33" s="22"/>
    </row>
    <row r="34" spans="1:12" ht="26.25" customHeight="1" x14ac:dyDescent="0.2">
      <c r="A34" s="31"/>
      <c r="B34" s="16"/>
      <c r="C34" s="17"/>
      <c r="D34" s="17"/>
      <c r="F34" s="18"/>
      <c r="G34" s="19"/>
      <c r="H34" s="20"/>
      <c r="I34" s="19"/>
      <c r="K34" s="22"/>
      <c r="L34" s="22"/>
    </row>
    <row r="35" spans="1:12" ht="26.25" customHeight="1" x14ac:dyDescent="0.2">
      <c r="A35" s="31"/>
      <c r="B35" s="16"/>
      <c r="C35" s="17"/>
      <c r="D35" s="17"/>
      <c r="F35" s="18"/>
      <c r="G35" s="19"/>
      <c r="H35" s="20"/>
      <c r="I35" s="19"/>
      <c r="K35" s="22"/>
      <c r="L35" s="22"/>
    </row>
    <row r="36" spans="1:12" ht="26.25" customHeight="1" x14ac:dyDescent="0.2">
      <c r="A36" s="31"/>
      <c r="B36" s="16"/>
      <c r="C36" s="17" t="s">
        <v>16</v>
      </c>
      <c r="D36" s="17"/>
      <c r="F36" s="18"/>
      <c r="G36" s="19"/>
      <c r="H36" s="20"/>
      <c r="I36" s="19"/>
      <c r="K36" s="22"/>
      <c r="L36" s="22"/>
    </row>
    <row r="37" spans="1:12" ht="26.25" customHeight="1" x14ac:dyDescent="0.2">
      <c r="A37" s="31"/>
      <c r="B37" s="16"/>
      <c r="C37" s="17"/>
      <c r="D37" s="17"/>
      <c r="F37" s="18"/>
      <c r="G37" s="19"/>
      <c r="H37" s="20"/>
      <c r="I37" s="19"/>
      <c r="K37" s="22"/>
      <c r="L37" s="22"/>
    </row>
    <row r="38" spans="1:12" ht="26.25" customHeight="1" x14ac:dyDescent="0.2">
      <c r="A38" s="31"/>
      <c r="B38" s="16"/>
      <c r="C38" s="17"/>
      <c r="D38" s="17"/>
      <c r="F38" s="18"/>
      <c r="G38" s="19"/>
      <c r="H38" s="20"/>
      <c r="I38" s="19"/>
      <c r="K38" s="22"/>
      <c r="L38" s="22"/>
    </row>
    <row r="39" spans="1:12" ht="26.25" customHeight="1" x14ac:dyDescent="0.2">
      <c r="A39" s="31"/>
      <c r="B39" s="16"/>
      <c r="C39" s="17"/>
      <c r="D39" s="17"/>
      <c r="F39" s="18"/>
      <c r="G39" s="19"/>
      <c r="H39" s="20"/>
      <c r="I39" s="19"/>
      <c r="K39" s="22"/>
      <c r="L39" s="22"/>
    </row>
    <row r="40" spans="1:12" ht="26.25" customHeight="1" x14ac:dyDescent="0.2">
      <c r="A40" s="31"/>
      <c r="B40" s="16"/>
      <c r="C40" s="17"/>
      <c r="D40" s="17"/>
      <c r="F40" s="18"/>
      <c r="G40" s="19"/>
      <c r="H40" s="20"/>
      <c r="I40" s="19"/>
      <c r="K40" s="22"/>
      <c r="L40" s="22"/>
    </row>
    <row r="41" spans="1:12" ht="26.25" customHeight="1" x14ac:dyDescent="0.2">
      <c r="A41" s="31"/>
      <c r="B41" s="16"/>
      <c r="C41" s="17"/>
      <c r="D41" s="17"/>
      <c r="F41" s="18"/>
      <c r="G41" s="19"/>
      <c r="H41" s="20"/>
      <c r="I41" s="19"/>
      <c r="K41" s="22"/>
      <c r="L41" s="22"/>
    </row>
    <row r="42" spans="1:12" ht="26.25" customHeight="1" x14ac:dyDescent="0.2">
      <c r="A42" s="31"/>
      <c r="B42" s="16"/>
      <c r="C42" s="17"/>
      <c r="D42" s="17"/>
      <c r="F42" s="18"/>
      <c r="G42" s="19"/>
      <c r="H42" s="20"/>
      <c r="I42" s="19"/>
      <c r="K42" s="22"/>
      <c r="L42" s="22"/>
    </row>
    <row r="43" spans="1:12" ht="26.25" customHeight="1" x14ac:dyDescent="0.2">
      <c r="A43" s="31"/>
      <c r="B43" s="16"/>
      <c r="C43" s="17"/>
      <c r="D43" s="17"/>
      <c r="F43" s="18"/>
      <c r="G43" s="19"/>
      <c r="H43" s="20"/>
      <c r="I43" s="19"/>
      <c r="K43" s="22"/>
      <c r="L43" s="22"/>
    </row>
    <row r="44" spans="1:12" ht="26.25" customHeight="1" x14ac:dyDescent="0.2">
      <c r="A44" s="31"/>
      <c r="B44" s="16"/>
      <c r="C44" s="17"/>
      <c r="D44" s="17"/>
      <c r="F44" s="18"/>
      <c r="G44" s="19"/>
      <c r="H44" s="20"/>
      <c r="I44" s="19"/>
      <c r="K44" s="22"/>
      <c r="L44" s="22"/>
    </row>
    <row r="45" spans="1:12" ht="26.25" customHeight="1" x14ac:dyDescent="0.2">
      <c r="A45" s="31"/>
      <c r="B45" s="16"/>
      <c r="C45" s="17"/>
      <c r="D45" s="17"/>
      <c r="F45" s="18"/>
      <c r="G45" s="19"/>
      <c r="H45" s="20"/>
      <c r="I45" s="19"/>
      <c r="K45" s="22"/>
      <c r="L45" s="22"/>
    </row>
    <row r="46" spans="1:12" ht="26.25" customHeight="1" x14ac:dyDescent="0.2">
      <c r="A46" s="31"/>
      <c r="B46" s="19"/>
      <c r="C46" s="17"/>
      <c r="D46" s="17"/>
      <c r="F46" s="18"/>
      <c r="G46" s="19"/>
      <c r="H46" s="20"/>
      <c r="I46" s="19"/>
      <c r="K46" s="22"/>
      <c r="L46" s="22"/>
    </row>
    <row r="47" spans="1:12" ht="26.25" customHeight="1" x14ac:dyDescent="0.2">
      <c r="A47" s="31"/>
      <c r="B47" s="19"/>
      <c r="C47" s="17"/>
      <c r="D47" s="17"/>
      <c r="F47" s="18"/>
      <c r="G47" s="19"/>
      <c r="H47" s="20"/>
      <c r="I47" s="19"/>
      <c r="K47" s="22"/>
      <c r="L47" s="22"/>
    </row>
    <row r="48" spans="1:12" ht="26.25" customHeight="1" x14ac:dyDescent="0.2">
      <c r="A48" s="31"/>
      <c r="B48" s="19"/>
      <c r="C48" s="17"/>
      <c r="D48" s="17"/>
      <c r="F48" s="18"/>
      <c r="G48" s="19"/>
      <c r="H48" s="20"/>
      <c r="I48" s="19"/>
      <c r="K48" s="22"/>
      <c r="L48" s="22"/>
    </row>
    <row r="49" spans="1:12" ht="26.25" customHeight="1" x14ac:dyDescent="0.2">
      <c r="A49" s="31"/>
      <c r="B49" s="19"/>
      <c r="C49" s="17"/>
      <c r="D49" s="17"/>
      <c r="F49" s="18"/>
      <c r="G49" s="19"/>
      <c r="H49" s="20"/>
      <c r="I49" s="19"/>
      <c r="K49" s="22"/>
      <c r="L49" s="22"/>
    </row>
    <row r="50" spans="1:12" ht="26.25" customHeight="1" x14ac:dyDescent="0.2">
      <c r="A50" s="31"/>
      <c r="B50" s="19"/>
      <c r="C50" s="17"/>
      <c r="D50" s="17"/>
      <c r="F50" s="18"/>
      <c r="G50" s="19"/>
      <c r="H50" s="20"/>
      <c r="I50" s="19"/>
      <c r="K50" s="22"/>
      <c r="L50" s="22"/>
    </row>
    <row r="51" spans="1:12" ht="26.25" customHeight="1" x14ac:dyDescent="0.2">
      <c r="A51" s="31"/>
      <c r="B51" s="19"/>
      <c r="C51" s="17"/>
      <c r="D51" s="17"/>
      <c r="F51" s="18"/>
      <c r="G51" s="19"/>
      <c r="H51" s="20"/>
      <c r="I51" s="19"/>
      <c r="K51" s="22"/>
      <c r="L51" s="22"/>
    </row>
    <row r="52" spans="1:12" ht="26.25" customHeight="1" x14ac:dyDescent="0.2">
      <c r="A52" s="31"/>
      <c r="B52" s="19"/>
      <c r="C52" s="17"/>
      <c r="D52" s="17"/>
      <c r="F52" s="18"/>
      <c r="G52" s="19"/>
      <c r="H52" s="20"/>
      <c r="I52" s="19"/>
      <c r="K52" s="22"/>
      <c r="L52" s="22"/>
    </row>
    <row r="53" spans="1:12" x14ac:dyDescent="0.2">
      <c r="A53" s="31"/>
    </row>
    <row r="54" spans="1:12" x14ac:dyDescent="0.2">
      <c r="A54" s="31"/>
    </row>
    <row r="55" spans="1:12" x14ac:dyDescent="0.2">
      <c r="A55" s="31"/>
    </row>
    <row r="56" spans="1:12" x14ac:dyDescent="0.2">
      <c r="A56" s="31"/>
    </row>
    <row r="57" spans="1:12" x14ac:dyDescent="0.2">
      <c r="A57" s="31"/>
    </row>
    <row r="58" spans="1:12" x14ac:dyDescent="0.2">
      <c r="A58" s="31"/>
    </row>
    <row r="59" spans="1:12" x14ac:dyDescent="0.2">
      <c r="A59" s="31"/>
    </row>
    <row r="60" spans="1:12" x14ac:dyDescent="0.2">
      <c r="A60" s="31"/>
    </row>
    <row r="61" spans="1:12" x14ac:dyDescent="0.2">
      <c r="A61" s="31"/>
    </row>
    <row r="62" spans="1:12" x14ac:dyDescent="0.2">
      <c r="A62" s="31"/>
    </row>
    <row r="63" spans="1:12" x14ac:dyDescent="0.2">
      <c r="A63" s="31"/>
    </row>
    <row r="64" spans="1:12" x14ac:dyDescent="0.2">
      <c r="A64" s="31"/>
      <c r="E64" s="8"/>
      <c r="H64" s="8"/>
      <c r="J64" s="8"/>
    </row>
    <row r="65" spans="1:1" x14ac:dyDescent="0.2">
      <c r="A65" s="31"/>
    </row>
    <row r="66" spans="1:1" x14ac:dyDescent="0.2">
      <c r="A66" s="31"/>
    </row>
    <row r="67" spans="1:1" x14ac:dyDescent="0.2">
      <c r="A67" s="31"/>
    </row>
    <row r="68" spans="1:1" x14ac:dyDescent="0.2">
      <c r="A68" s="31"/>
    </row>
    <row r="69" spans="1:1" x14ac:dyDescent="0.2">
      <c r="A69" s="31"/>
    </row>
    <row r="70" spans="1:1" x14ac:dyDescent="0.2">
      <c r="A70" s="31"/>
    </row>
    <row r="71" spans="1:1" x14ac:dyDescent="0.2">
      <c r="A71" s="31"/>
    </row>
    <row r="72" spans="1:1" x14ac:dyDescent="0.2">
      <c r="A72" s="31"/>
    </row>
    <row r="73" spans="1:1" x14ac:dyDescent="0.2">
      <c r="A73" s="31"/>
    </row>
    <row r="74" spans="1:1" x14ac:dyDescent="0.2">
      <c r="A74" s="31"/>
    </row>
    <row r="75" spans="1:1" x14ac:dyDescent="0.2">
      <c r="A75" s="31"/>
    </row>
    <row r="76" spans="1:1" x14ac:dyDescent="0.2">
      <c r="A76" s="31"/>
    </row>
    <row r="77" spans="1:1" x14ac:dyDescent="0.2">
      <c r="A77" s="31"/>
    </row>
    <row r="78" spans="1:1" x14ac:dyDescent="0.2">
      <c r="A78" s="31"/>
    </row>
    <row r="79" spans="1:1" x14ac:dyDescent="0.2">
      <c r="A79" s="31"/>
    </row>
    <row r="80" spans="1:1" x14ac:dyDescent="0.2">
      <c r="A80" s="31"/>
    </row>
    <row r="81" spans="1:1" x14ac:dyDescent="0.2">
      <c r="A81" s="31"/>
    </row>
    <row r="82" spans="1:1" x14ac:dyDescent="0.2">
      <c r="A82" s="31"/>
    </row>
    <row r="83" spans="1:1" x14ac:dyDescent="0.2">
      <c r="A83" s="31"/>
    </row>
    <row r="84" spans="1:1" x14ac:dyDescent="0.2">
      <c r="A84" s="31"/>
    </row>
    <row r="85" spans="1:1" x14ac:dyDescent="0.2">
      <c r="A85" s="31"/>
    </row>
    <row r="86" spans="1:1" x14ac:dyDescent="0.2">
      <c r="A86" s="31"/>
    </row>
    <row r="87" spans="1:1" x14ac:dyDescent="0.2">
      <c r="A87" s="31"/>
    </row>
  </sheetData>
  <mergeCells count="3">
    <mergeCell ref="B2:L2"/>
    <mergeCell ref="B3:L3"/>
    <mergeCell ref="B4:L4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  <rowBreaks count="1" manualBreakCount="1">
    <brk id="14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O7"/>
  <sheetViews>
    <sheetView topLeftCell="A22" workbookViewId="0">
      <selection activeCell="H81" sqref="H81"/>
    </sheetView>
  </sheetViews>
  <sheetFormatPr baseColWidth="10" defaultRowHeight="15" x14ac:dyDescent="0.25"/>
  <cols>
    <col min="3" max="3" width="13.140625" customWidth="1"/>
    <col min="4" max="4" width="12.85546875" customWidth="1"/>
  </cols>
  <sheetData>
    <row r="7" spans="15:15" x14ac:dyDescent="0.25">
      <c r="O7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FACT PROV  ENERO 2024</vt:lpstr>
      <vt:lpstr>Hoja1</vt:lpstr>
      <vt:lpstr>'PAGOS FACT PROV  ENERO 2024'!Área_de_impresión</vt:lpstr>
      <vt:lpstr>'PAGOS FACT PROV  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2024-02-08T13:55:40Z</cp:lastPrinted>
  <dcterms:created xsi:type="dcterms:W3CDTF">2022-04-19T19:11:37Z</dcterms:created>
  <dcterms:modified xsi:type="dcterms:W3CDTF">2024-02-08T14:01:40Z</dcterms:modified>
</cp:coreProperties>
</file>