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REPORTES DE PAGO PROVEEDOR SIGEF\REPORTE PAGO PROVEDOR 2022\PRESENTACION PORTAL EXCELL 2022\"/>
    </mc:Choice>
  </mc:AlternateContent>
  <bookViews>
    <workbookView xWindow="0" yWindow="0" windowWidth="28800" windowHeight="12435"/>
  </bookViews>
  <sheets>
    <sheet name="PAGO FACT. PROVEEDOR ENERO 2022" sheetId="8" r:id="rId1"/>
  </sheets>
  <definedNames>
    <definedName name="_xlnm.Print_Area" localSheetId="0">'PAGO FACT. PROVEEDOR ENERO 2022'!$B$1:$L$23</definedName>
    <definedName name="_xlnm.Print_Titles" localSheetId="0">'PAGO FACT. PROVEEDOR ENERO 2022'!$1:$7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8" l="1"/>
  <c r="J16" i="8" s="1"/>
  <c r="J10" i="8"/>
  <c r="J9" i="8"/>
  <c r="J8" i="8"/>
  <c r="J14" i="8"/>
  <c r="J13" i="8"/>
  <c r="J12" i="8"/>
  <c r="J11" i="8"/>
  <c r="J15" i="8"/>
  <c r="N16" i="8" l="1"/>
  <c r="B9" i="8"/>
  <c r="B10" i="8" s="1"/>
  <c r="B11" i="8" s="1"/>
  <c r="B12" i="8" s="1"/>
  <c r="B13" i="8" s="1"/>
  <c r="B14" i="8" s="1"/>
</calcChain>
</file>

<file path=xl/sharedStrings.xml><?xml version="1.0" encoding="utf-8"?>
<sst xmlns="http://schemas.openxmlformats.org/spreadsheetml/2006/main" count="62" uniqueCount="53">
  <si>
    <t>OFICINA NACIONAL DE ESTADÍSTICA (ONE)</t>
  </si>
  <si>
    <t>CANT.</t>
  </si>
  <si>
    <t>PROVEEDOR</t>
  </si>
  <si>
    <t>CONCEPTO</t>
  </si>
  <si>
    <t>FECHA FACTURA</t>
  </si>
  <si>
    <t>RNC</t>
  </si>
  <si>
    <t>MONTO FACTURADO</t>
  </si>
  <si>
    <t>MONTO PAGADO A LA FECHA</t>
  </si>
  <si>
    <t>MONTO PENDIENTE</t>
  </si>
  <si>
    <t>ESTADO</t>
  </si>
  <si>
    <t>FECHA FIN FACTURA</t>
  </si>
  <si>
    <t>FACTURA NO. (NCF)</t>
  </si>
  <si>
    <t>401037272</t>
  </si>
  <si>
    <t>101108053</t>
  </si>
  <si>
    <t>101855681</t>
  </si>
  <si>
    <t>101761581</t>
  </si>
  <si>
    <t>102017174</t>
  </si>
  <si>
    <t>101618787</t>
  </si>
  <si>
    <t>CORPORACION ACUEDUCTO ALCANTARILLADO SANTO DOMINGO</t>
  </si>
  <si>
    <t>Comercial Payan, SRL</t>
  </si>
  <si>
    <t>Columbus Networks Dominicana, S.A</t>
  </si>
  <si>
    <t>MAPFRE Salud ARS, S.A.</t>
  </si>
  <si>
    <t>HUMANO SEGUROS S A</t>
  </si>
  <si>
    <t>Altice Dominicana, SA</t>
  </si>
  <si>
    <t>NO. LIB.</t>
  </si>
  <si>
    <t>TOTAL</t>
  </si>
  <si>
    <t>Completo</t>
  </si>
  <si>
    <t>2914</t>
  </si>
  <si>
    <t>5</t>
  </si>
  <si>
    <t>10</t>
  </si>
  <si>
    <t>20</t>
  </si>
  <si>
    <t>21</t>
  </si>
  <si>
    <t>24</t>
  </si>
  <si>
    <t>32</t>
  </si>
  <si>
    <t>35</t>
  </si>
  <si>
    <t>PAGO SERVICIO DE AGUA POTABLE PARA USO DE LA INSTITUCION, CORRESPONDIENTE AL MES DE ENERO 2022, SEGUN SOLICITUD Y FACTURA ANEXA.</t>
  </si>
  <si>
    <t>PAGO ALQUILER DE DOS LOCALES UBICADOS EN EL SECTOR DON BOSCO, PARA ALMACENAMIENTO DE DOCUMENTOS Y MATERIALES PARA LA INSTITUCION, CORRESPONDIENTE AL MES DE ENERO 2022, SEGUN SOLICITUD, CONTRATO Y FACTURA ANEXA.</t>
  </si>
  <si>
    <t>PAGO SERVICIO DE SALUD (HUMANO COMPLEMENTARIO) PARA EL PERSONAL DE ESTA INSTITUCION, CORRESPONDIENTE AL MES DE ENERO 2022, SEGUN SOLICITUD Y FACTURA ANEXA.</t>
  </si>
  <si>
    <t>PAGO SERVICIO DE SALUD (MAPFRE COMPLEMENTARIO) PARA EL PERSONAL DE ESTA INSTITUCION, CORRESPONDIENTE AL MES DE ENERO 2022, SEGUN SOLICITUD Y FACTURA ANEXA.</t>
  </si>
  <si>
    <t>PAGO SERVICIO DE INTERNET PREMIUM PLUS 100 MBPS-10MBPS PARA USO DE LA INSTITUCION, CORRESPONDIENTE AL MES DE ENERO 2022, SEGUN SOLICITUD Y FACTURA ANEXA.</t>
  </si>
  <si>
    <t>PAGO SERVICIO DE INTERNET BANDA ANCHA DE 100MB PARA LA INSTITUCION, CORRESPONDIENTE AL MES DE ENERO 2022, SEGUN SOLICITUD Y FACTURA ANEXA.</t>
  </si>
  <si>
    <t>PAGO SERVICIO DE SEGURIDAD PERIMETRAL PARA EL FORTALECIMIENTO DE LA INFRAESTRUCTURA DE LAS TELECOMUNICACIONES EN LA INSTITUCION, CORRESPONDIENTE AL MES DE ENERO 2022, SEGUN SOLICITUD Y FACTURA ANEXA.</t>
  </si>
  <si>
    <t>B15000855811</t>
  </si>
  <si>
    <t>B1500002581</t>
  </si>
  <si>
    <t>B1500021779</t>
  </si>
  <si>
    <t>B1500002427</t>
  </si>
  <si>
    <t>B1500036650</t>
  </si>
  <si>
    <t>B1500003033</t>
  </si>
  <si>
    <t>B1500003023</t>
  </si>
  <si>
    <t>PAGO SERVICIO DE SALUD (SENASA COMPLEMENTARIO) PARA EL PERSONAL DE ESTA INSTITUCION, CORRESPONDIENTE AL MES DE ENERO 2022, SEGUN SOLICITUD Y FACTURA ANEXA.</t>
  </si>
  <si>
    <t>B1500005552</t>
  </si>
  <si>
    <t>RELACIÓN DE PAGO DE FACTURAS  PROVEEDORES DURANTE EL MES DE ENERO DEL 2022</t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</si>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</sst>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3" fontId="0" fillId="0" borderId="0" xfId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43" fontId="0" fillId="2" borderId="0" xfId="1" applyFont="1" applyFill="1"/>
    <xf numFmtId="0" fontId="0" fillId="2" borderId="4" xfId="0" applyFont="1" applyFill="1" applyBorder="1" applyAlignment="1">
      <alignment horizontal="center" vertical="center"/>
    </xf>
    <xf numFmtId="0" fontId="0" fillId="2" borderId="14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15" xfId="1" applyNumberFormat="1" applyFont="1" applyFill="1" applyBorder="1"/>
    <xf numFmtId="0" fontId="0" fillId="2" borderId="3" xfId="1" applyNumberFormat="1" applyFont="1" applyFill="1" applyBorder="1"/>
    <xf numFmtId="0" fontId="0" fillId="2" borderId="16" xfId="1" applyNumberFormat="1" applyFont="1" applyFill="1" applyBorder="1"/>
    <xf numFmtId="0" fontId="0" fillId="2" borderId="12" xfId="0" applyFont="1" applyFill="1" applyBorder="1" applyAlignment="1">
      <alignment horizontal="center" vertical="center"/>
    </xf>
    <xf numFmtId="0" fontId="0" fillId="2" borderId="15" xfId="1" applyNumberFormat="1" applyFont="1" applyFill="1" applyBorder="1" applyAlignment="1">
      <alignment horizontal="center" vertical="center"/>
    </xf>
    <xf numFmtId="43" fontId="0" fillId="2" borderId="11" xfId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0" fillId="2" borderId="3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left"/>
    </xf>
    <xf numFmtId="49" fontId="3" fillId="0" borderId="0" xfId="2" applyNumberFormat="1" applyFont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5" fontId="3" fillId="0" borderId="7" xfId="2" applyNumberFormat="1" applyFont="1" applyBorder="1" applyAlignment="1">
      <alignment horizontal="center"/>
    </xf>
    <xf numFmtId="43" fontId="3" fillId="0" borderId="7" xfId="3" applyFont="1" applyBorder="1" applyAlignment="1">
      <alignment horizontal="right"/>
    </xf>
    <xf numFmtId="15" fontId="3" fillId="0" borderId="4" xfId="2" applyNumberFormat="1" applyFont="1" applyBorder="1" applyAlignment="1">
      <alignment horizontal="center"/>
    </xf>
    <xf numFmtId="43" fontId="3" fillId="0" borderId="4" xfId="3" applyFont="1" applyBorder="1" applyAlignment="1">
      <alignment horizontal="right"/>
    </xf>
    <xf numFmtId="0" fontId="0" fillId="2" borderId="18" xfId="1" applyNumberFormat="1" applyFont="1" applyFill="1" applyBorder="1" applyAlignment="1">
      <alignment horizontal="center" vertical="center"/>
    </xf>
    <xf numFmtId="0" fontId="0" fillId="2" borderId="17" xfId="1" applyNumberFormat="1" applyFont="1" applyFill="1" applyBorder="1"/>
    <xf numFmtId="0" fontId="0" fillId="2" borderId="13" xfId="1" applyNumberFormat="1" applyFont="1" applyFill="1" applyBorder="1"/>
    <xf numFmtId="0" fontId="0" fillId="2" borderId="20" xfId="1" applyNumberFormat="1" applyFont="1" applyFill="1" applyBorder="1"/>
    <xf numFmtId="43" fontId="3" fillId="0" borderId="19" xfId="3" applyFont="1" applyBorder="1" applyAlignment="1">
      <alignment horizontal="right" wrapText="1"/>
    </xf>
    <xf numFmtId="43" fontId="0" fillId="0" borderId="0" xfId="0" applyNumberForma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9" fontId="5" fillId="0" borderId="0" xfId="0" applyNumberFormat="1" applyFont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0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15" fontId="3" fillId="0" borderId="6" xfId="2" applyNumberFormat="1" applyFont="1" applyBorder="1" applyAlignment="1">
      <alignment horizontal="center"/>
    </xf>
    <xf numFmtId="43" fontId="3" fillId="0" borderId="6" xfId="3" applyFont="1" applyBorder="1" applyAlignment="1">
      <alignment horizontal="right"/>
    </xf>
    <xf numFmtId="49" fontId="3" fillId="0" borderId="3" xfId="2" applyNumberFormat="1" applyFont="1" applyBorder="1" applyAlignment="1">
      <alignment horizontal="left" wrapText="1"/>
    </xf>
    <xf numFmtId="43" fontId="5" fillId="0" borderId="0" xfId="3" applyFont="1" applyAlignment="1">
      <alignment horizontal="right"/>
    </xf>
    <xf numFmtId="43" fontId="5" fillId="0" borderId="3" xfId="3" applyFont="1" applyBorder="1" applyAlignment="1">
      <alignment horizontal="right"/>
    </xf>
    <xf numFmtId="43" fontId="5" fillId="0" borderId="4" xfId="3" applyFont="1" applyBorder="1" applyAlignment="1">
      <alignment horizontal="right"/>
    </xf>
    <xf numFmtId="49" fontId="5" fillId="0" borderId="3" xfId="0" applyNumberFormat="1" applyFont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2213437</xdr:colOff>
      <xdr:row>18</xdr:row>
      <xdr:rowOff>134759</xdr:rowOff>
    </xdr:from>
    <xdr:to>
      <xdr:col>6</xdr:col>
      <xdr:colOff>267451</xdr:colOff>
      <xdr:row>22</xdr:row>
      <xdr:rowOff>220869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039768" y="8682519"/>
          <a:ext cx="3150508" cy="1422084"/>
        </a:xfrm>
        <a:prstGeom prst="rect">
          <a:avLst/>
        </a:prstGeom>
      </xdr:spPr>
    </xdr:pic>
    <xdr:clientData/>
  </xdr:twoCellAnchor>
  <xdr:twoCellAnchor editAs="oneCell">
    <xdr:from>
      <xdr:col>8</xdr:col>
      <xdr:colOff>1058576</xdr:colOff>
      <xdr:row>18</xdr:row>
      <xdr:rowOff>120036</xdr:rowOff>
    </xdr:from>
    <xdr:to>
      <xdr:col>12</xdr:col>
      <xdr:colOff>36988</xdr:colOff>
      <xdr:row>22</xdr:row>
      <xdr:rowOff>224812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35881" y="8667796"/>
          <a:ext cx="3134776" cy="1440750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17</xdr:row>
      <xdr:rowOff>262284</xdr:rowOff>
    </xdr:from>
    <xdr:to>
      <xdr:col>2</xdr:col>
      <xdr:colOff>3133587</xdr:colOff>
      <xdr:row>22</xdr:row>
      <xdr:rowOff>165652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9957" y="8476050"/>
          <a:ext cx="3367007" cy="1573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77" zoomScaleNormal="77" zoomScaleSheetLayoutView="77" workbookViewId="0">
      <selection activeCell="D21" sqref="D21"/>
    </sheetView>
  </sheetViews>
  <sheetFormatPr baseColWidth="10" defaultColWidth="14.7109375" defaultRowHeight="15" x14ac:dyDescent="0.25"/>
  <cols>
    <col min="1" max="1" width="14.7109375" style="2"/>
    <col min="2" max="2" width="9.140625" customWidth="1"/>
    <col min="3" max="3" width="49" customWidth="1"/>
    <col min="5" max="5" width="58.85546875" style="1" customWidth="1"/>
    <col min="6" max="6" width="17.7109375" customWidth="1"/>
    <col min="7" max="7" width="14.5703125" customWidth="1"/>
    <col min="8" max="8" width="14.7109375" customWidth="1"/>
    <col min="9" max="9" width="17" customWidth="1"/>
    <col min="10" max="10" width="18.7109375" customWidth="1"/>
    <col min="11" max="11" width="12.5703125" customWidth="1"/>
    <col min="12" max="12" width="14" customWidth="1"/>
  </cols>
  <sheetData>
    <row r="1" spans="1:14" x14ac:dyDescent="0.25">
      <c r="B1" s="12"/>
      <c r="C1" s="13"/>
      <c r="D1" s="13"/>
      <c r="E1" s="14"/>
      <c r="F1" s="15"/>
      <c r="G1" s="12"/>
      <c r="H1" s="12"/>
      <c r="I1" s="12"/>
      <c r="J1" s="15"/>
      <c r="K1" s="16"/>
      <c r="L1" s="16"/>
    </row>
    <row r="2" spans="1:14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4" x14ac:dyDescent="0.25">
      <c r="B4" s="84" t="s">
        <v>51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4" x14ac:dyDescent="0.25">
      <c r="B5" s="65"/>
      <c r="C5" s="65"/>
      <c r="D5" s="65"/>
      <c r="E5" s="64"/>
      <c r="F5" s="65"/>
      <c r="G5" s="65"/>
      <c r="H5" s="65"/>
      <c r="I5" s="65"/>
      <c r="J5" s="65"/>
      <c r="K5" s="65"/>
      <c r="L5" s="65"/>
    </row>
    <row r="6" spans="1:14" ht="15.75" thickBot="1" x14ac:dyDescent="0.3">
      <c r="B6" s="12"/>
      <c r="C6" s="13"/>
      <c r="D6" s="13"/>
      <c r="E6" s="14"/>
      <c r="F6" s="15"/>
      <c r="G6" s="12"/>
      <c r="H6" s="12"/>
      <c r="I6" s="12"/>
      <c r="J6" s="15"/>
      <c r="K6" s="16"/>
      <c r="L6" s="16"/>
    </row>
    <row r="7" spans="1:14" ht="30.75" thickBot="1" x14ac:dyDescent="0.3">
      <c r="A7" s="2" t="s">
        <v>24</v>
      </c>
      <c r="B7" s="41" t="s">
        <v>1</v>
      </c>
      <c r="C7" s="42" t="s">
        <v>2</v>
      </c>
      <c r="D7" s="43" t="s">
        <v>5</v>
      </c>
      <c r="E7" s="73" t="s">
        <v>3</v>
      </c>
      <c r="F7" s="48" t="s">
        <v>11</v>
      </c>
      <c r="G7" s="43" t="s">
        <v>4</v>
      </c>
      <c r="H7" s="51" t="s">
        <v>6</v>
      </c>
      <c r="I7" s="52" t="s">
        <v>10</v>
      </c>
      <c r="J7" s="52" t="s">
        <v>7</v>
      </c>
      <c r="K7" s="52" t="s">
        <v>8</v>
      </c>
      <c r="L7" s="53" t="s">
        <v>9</v>
      </c>
    </row>
    <row r="8" spans="1:14" ht="51" customHeight="1" thickBot="1" x14ac:dyDescent="0.3">
      <c r="A8" s="39" t="s">
        <v>28</v>
      </c>
      <c r="B8" s="30">
        <v>1</v>
      </c>
      <c r="C8" s="39" t="s">
        <v>18</v>
      </c>
      <c r="D8" s="40" t="s">
        <v>12</v>
      </c>
      <c r="E8" s="66" t="s">
        <v>35</v>
      </c>
      <c r="F8" s="19" t="s">
        <v>42</v>
      </c>
      <c r="G8" s="76">
        <v>44562</v>
      </c>
      <c r="H8" s="79">
        <v>4992</v>
      </c>
      <c r="I8" s="76">
        <v>44595</v>
      </c>
      <c r="J8" s="77">
        <f>+H8</f>
        <v>4992</v>
      </c>
      <c r="K8" s="21"/>
      <c r="L8" s="60" t="s">
        <v>26</v>
      </c>
    </row>
    <row r="9" spans="1:14" ht="51" customHeight="1" thickBot="1" x14ac:dyDescent="0.3">
      <c r="A9" s="39" t="s">
        <v>29</v>
      </c>
      <c r="B9" s="17">
        <f>+B8+1</f>
        <v>2</v>
      </c>
      <c r="C9" s="46" t="s">
        <v>19</v>
      </c>
      <c r="D9" s="45" t="s">
        <v>13</v>
      </c>
      <c r="E9" s="67" t="s">
        <v>36</v>
      </c>
      <c r="F9" s="22" t="s">
        <v>43</v>
      </c>
      <c r="G9" s="56">
        <v>44572</v>
      </c>
      <c r="H9" s="80">
        <v>70800</v>
      </c>
      <c r="I9" s="56">
        <v>44594</v>
      </c>
      <c r="J9" s="57">
        <f>+H9</f>
        <v>70800</v>
      </c>
      <c r="K9" s="47"/>
      <c r="L9" s="24" t="s">
        <v>26</v>
      </c>
    </row>
    <row r="10" spans="1:14" ht="42.75" customHeight="1" thickBot="1" x14ac:dyDescent="0.3">
      <c r="A10" s="39" t="s">
        <v>30</v>
      </c>
      <c r="B10" s="26">
        <f t="shared" ref="B10:B14" si="0">+B9+1</f>
        <v>3</v>
      </c>
      <c r="C10" s="39" t="s">
        <v>22</v>
      </c>
      <c r="D10" s="40" t="s">
        <v>16</v>
      </c>
      <c r="E10" s="66" t="s">
        <v>37</v>
      </c>
      <c r="F10" s="29" t="s">
        <v>44</v>
      </c>
      <c r="G10" s="54">
        <v>44562</v>
      </c>
      <c r="H10" s="79">
        <v>59270</v>
      </c>
      <c r="I10" s="54">
        <v>44596</v>
      </c>
      <c r="J10" s="55">
        <f>+H10</f>
        <v>59270</v>
      </c>
      <c r="K10" s="27"/>
      <c r="L10" s="61" t="s">
        <v>26</v>
      </c>
    </row>
    <row r="11" spans="1:14" ht="57" customHeight="1" thickBot="1" x14ac:dyDescent="0.3">
      <c r="A11" s="39" t="s">
        <v>31</v>
      </c>
      <c r="B11" s="26">
        <f t="shared" si="0"/>
        <v>4</v>
      </c>
      <c r="C11" s="44" t="s">
        <v>21</v>
      </c>
      <c r="D11" s="45" t="s">
        <v>15</v>
      </c>
      <c r="E11" s="67" t="s">
        <v>38</v>
      </c>
      <c r="F11" s="22" t="s">
        <v>45</v>
      </c>
      <c r="G11" s="56">
        <v>44562</v>
      </c>
      <c r="H11" s="81">
        <v>30562</v>
      </c>
      <c r="I11" s="56">
        <v>44596</v>
      </c>
      <c r="J11" s="57">
        <f t="shared" ref="J11:J14" si="1">+H11</f>
        <v>30562</v>
      </c>
      <c r="K11" s="47"/>
      <c r="L11" s="24" t="s">
        <v>26</v>
      </c>
    </row>
    <row r="12" spans="1:14" ht="51" customHeight="1" thickBot="1" x14ac:dyDescent="0.3">
      <c r="A12" s="39" t="s">
        <v>32</v>
      </c>
      <c r="B12" s="17">
        <f t="shared" si="0"/>
        <v>5</v>
      </c>
      <c r="C12" s="46" t="s">
        <v>23</v>
      </c>
      <c r="D12" s="45" t="s">
        <v>17</v>
      </c>
      <c r="E12" s="82" t="s">
        <v>39</v>
      </c>
      <c r="F12" s="29" t="s">
        <v>46</v>
      </c>
      <c r="G12" s="54">
        <v>44576</v>
      </c>
      <c r="H12" s="79">
        <v>17925.87</v>
      </c>
      <c r="I12" s="54">
        <v>44596</v>
      </c>
      <c r="J12" s="55">
        <f t="shared" si="1"/>
        <v>17925.87</v>
      </c>
      <c r="K12" s="58"/>
      <c r="L12" s="59" t="s">
        <v>26</v>
      </c>
    </row>
    <row r="13" spans="1:14" ht="60" customHeight="1" thickBot="1" x14ac:dyDescent="0.3">
      <c r="A13" s="39" t="s">
        <v>33</v>
      </c>
      <c r="B13" s="20">
        <f t="shared" si="0"/>
        <v>6</v>
      </c>
      <c r="C13" s="39" t="s">
        <v>20</v>
      </c>
      <c r="D13" s="40" t="s">
        <v>14</v>
      </c>
      <c r="E13" s="66" t="s">
        <v>40</v>
      </c>
      <c r="F13" s="22" t="s">
        <v>47</v>
      </c>
      <c r="G13" s="56">
        <v>44562</v>
      </c>
      <c r="H13" s="80">
        <v>277025.13</v>
      </c>
      <c r="I13" s="56">
        <v>44602</v>
      </c>
      <c r="J13" s="57">
        <f t="shared" si="1"/>
        <v>277025.13</v>
      </c>
      <c r="K13" s="47"/>
      <c r="L13" s="24" t="s">
        <v>26</v>
      </c>
    </row>
    <row r="14" spans="1:14" ht="59.25" customHeight="1" thickBot="1" x14ac:dyDescent="0.3">
      <c r="A14" s="39" t="s">
        <v>34</v>
      </c>
      <c r="B14" s="17">
        <f t="shared" si="0"/>
        <v>7</v>
      </c>
      <c r="C14" s="46" t="s">
        <v>20</v>
      </c>
      <c r="D14" s="45" t="s">
        <v>14</v>
      </c>
      <c r="E14" s="82" t="s">
        <v>41</v>
      </c>
      <c r="F14" s="22" t="s">
        <v>48</v>
      </c>
      <c r="G14" s="54">
        <v>44587</v>
      </c>
      <c r="H14" s="81">
        <v>172014.5</v>
      </c>
      <c r="I14" s="56">
        <v>44602</v>
      </c>
      <c r="J14" s="57">
        <f t="shared" si="1"/>
        <v>172014.5</v>
      </c>
      <c r="K14" s="47"/>
      <c r="L14" s="23" t="s">
        <v>26</v>
      </c>
    </row>
    <row r="15" spans="1:14" ht="59.25" customHeight="1" thickBot="1" x14ac:dyDescent="0.3">
      <c r="A15" s="50" t="s">
        <v>27</v>
      </c>
      <c r="B15" s="17">
        <v>8</v>
      </c>
      <c r="C15" s="46" t="s">
        <v>52</v>
      </c>
      <c r="D15" s="49"/>
      <c r="E15" s="78" t="s">
        <v>49</v>
      </c>
      <c r="F15" s="29" t="s">
        <v>50</v>
      </c>
      <c r="G15" s="56">
        <v>44581</v>
      </c>
      <c r="H15" s="62">
        <v>33210</v>
      </c>
      <c r="I15" s="54">
        <v>44540</v>
      </c>
      <c r="J15" s="55">
        <f t="shared" ref="J15" si="2">SUM(H15:I15)</f>
        <v>77750</v>
      </c>
      <c r="K15" s="58"/>
      <c r="L15" s="25" t="s">
        <v>26</v>
      </c>
    </row>
    <row r="16" spans="1:14" ht="28.5" customHeight="1" thickBot="1" x14ac:dyDescent="0.3">
      <c r="A16" s="50"/>
      <c r="B16" s="17"/>
      <c r="C16" s="72"/>
      <c r="D16" s="75"/>
      <c r="E16" s="74"/>
      <c r="F16" s="68"/>
      <c r="G16" s="69" t="s">
        <v>25</v>
      </c>
      <c r="H16" s="70">
        <f>SUM(H8:H15)</f>
        <v>665799.5</v>
      </c>
      <c r="I16" s="69"/>
      <c r="J16" s="71">
        <f>SUM(H16:I16)</f>
        <v>665799.5</v>
      </c>
      <c r="K16" s="18"/>
      <c r="L16" s="28"/>
      <c r="N16" s="63">
        <f>+J16-H16</f>
        <v>0</v>
      </c>
    </row>
    <row r="17" spans="1:12" s="3" customFormat="1" ht="26.25" customHeight="1" x14ac:dyDescent="0.25">
      <c r="A17" s="50"/>
      <c r="B17" s="31"/>
      <c r="C17" s="31"/>
      <c r="D17" s="31"/>
      <c r="E17" s="32"/>
      <c r="F17" s="33"/>
      <c r="G17" s="31"/>
      <c r="H17" s="34"/>
      <c r="I17" s="31"/>
      <c r="J17" s="34"/>
      <c r="K17" s="34"/>
      <c r="L17" s="35"/>
    </row>
    <row r="18" spans="1:12" s="3" customFormat="1" ht="26.25" customHeight="1" x14ac:dyDescent="0.25">
      <c r="A18" s="50"/>
      <c r="B18" s="31"/>
      <c r="C18" s="36"/>
      <c r="D18" s="31"/>
      <c r="E18" s="32"/>
      <c r="F18" s="33"/>
      <c r="G18" s="31"/>
      <c r="H18" s="34"/>
      <c r="I18" s="31"/>
      <c r="J18" s="34"/>
      <c r="K18" s="34"/>
      <c r="L18" s="35"/>
    </row>
    <row r="19" spans="1:12" s="3" customFormat="1" ht="26.25" customHeight="1" x14ac:dyDescent="0.25">
      <c r="A19" s="50"/>
      <c r="B19" s="31"/>
      <c r="C19" s="36"/>
      <c r="D19" s="31"/>
      <c r="E19" s="32"/>
      <c r="F19" s="33"/>
      <c r="G19" s="31"/>
      <c r="H19" s="34"/>
      <c r="I19" s="31"/>
      <c r="J19" s="34"/>
      <c r="K19" s="34"/>
      <c r="L19" s="35"/>
    </row>
    <row r="20" spans="1:12" s="3" customFormat="1" ht="26.25" customHeight="1" x14ac:dyDescent="0.25">
      <c r="A20" s="50"/>
      <c r="B20" s="31"/>
      <c r="C20" s="36"/>
      <c r="D20" s="31"/>
      <c r="E20" s="32"/>
      <c r="F20" s="33"/>
      <c r="G20" s="31"/>
      <c r="H20" s="34"/>
      <c r="I20" s="31"/>
      <c r="J20" s="34"/>
      <c r="K20" s="34"/>
      <c r="L20" s="35"/>
    </row>
    <row r="21" spans="1:12" s="3" customFormat="1" ht="26.25" customHeight="1" x14ac:dyDescent="0.25">
      <c r="A21" s="50"/>
      <c r="B21" s="31"/>
      <c r="C21" s="36"/>
      <c r="D21" s="31"/>
      <c r="E21" s="32"/>
      <c r="F21" s="33"/>
      <c r="G21" s="31"/>
      <c r="H21" s="34"/>
      <c r="I21" s="31"/>
      <c r="J21" s="34"/>
      <c r="K21" s="34"/>
      <c r="L21" s="35"/>
    </row>
    <row r="22" spans="1:12" s="3" customFormat="1" ht="26.25" customHeight="1" x14ac:dyDescent="0.25">
      <c r="A22" s="50"/>
      <c r="B22" s="31"/>
      <c r="C22" s="36"/>
      <c r="D22" s="31"/>
      <c r="E22" s="32"/>
      <c r="F22" s="33"/>
      <c r="G22" s="31"/>
      <c r="H22" s="34"/>
      <c r="I22" s="31"/>
      <c r="J22" s="34"/>
      <c r="K22" s="34"/>
      <c r="L22" s="35"/>
    </row>
    <row r="23" spans="1:12" s="3" customFormat="1" ht="26.25" customHeight="1" x14ac:dyDescent="0.25">
      <c r="A23" s="50"/>
      <c r="B23" s="31"/>
      <c r="C23" s="36"/>
      <c r="D23" s="31"/>
      <c r="E23" s="32"/>
      <c r="F23" s="32"/>
      <c r="G23" s="37"/>
      <c r="H23" s="38"/>
      <c r="I23" s="37"/>
      <c r="J23" s="35"/>
      <c r="K23" s="35"/>
      <c r="L23" s="35"/>
    </row>
    <row r="24" spans="1:12" s="3" customFormat="1" ht="26.25" customHeight="1" x14ac:dyDescent="0.25">
      <c r="A24" s="50"/>
      <c r="B24" s="4"/>
      <c r="C24" s="7"/>
      <c r="D24" s="4"/>
      <c r="E24" s="5"/>
      <c r="F24" s="5"/>
      <c r="G24" s="8"/>
      <c r="H24" s="9"/>
      <c r="I24" s="8"/>
      <c r="J24" s="10"/>
      <c r="K24" s="6"/>
      <c r="L24" s="6"/>
    </row>
    <row r="25" spans="1:12" s="3" customFormat="1" ht="26.25" customHeight="1" x14ac:dyDescent="0.25">
      <c r="A25" s="50"/>
      <c r="B25" s="4"/>
      <c r="C25" s="7"/>
      <c r="D25" s="4"/>
      <c r="E25" s="5"/>
      <c r="F25" s="5"/>
      <c r="G25" s="8"/>
      <c r="H25" s="9"/>
      <c r="I25" s="8"/>
      <c r="J25" s="10"/>
      <c r="K25" s="6"/>
      <c r="L25" s="6"/>
    </row>
    <row r="26" spans="1:12" s="3" customFormat="1" ht="26.25" customHeight="1" x14ac:dyDescent="0.25">
      <c r="A26" s="50"/>
      <c r="B26" s="4"/>
      <c r="C26" s="7"/>
      <c r="D26" s="4"/>
      <c r="E26" s="5"/>
      <c r="F26" s="5"/>
      <c r="G26" s="8"/>
      <c r="H26" s="9"/>
      <c r="I26" s="8"/>
      <c r="J26" s="10"/>
      <c r="K26" s="6"/>
      <c r="L26" s="6"/>
    </row>
    <row r="27" spans="1:12" s="3" customFormat="1" ht="26.25" customHeight="1" x14ac:dyDescent="0.25">
      <c r="A27" s="50"/>
      <c r="B27" s="4"/>
      <c r="C27" s="7"/>
      <c r="D27" s="4"/>
      <c r="E27" s="5"/>
      <c r="F27" s="5"/>
      <c r="G27" s="8"/>
      <c r="H27" s="9"/>
      <c r="I27" s="8"/>
      <c r="J27" s="11"/>
      <c r="K27" s="6"/>
      <c r="L27" s="6"/>
    </row>
    <row r="28" spans="1:12" s="3" customFormat="1" ht="26.25" customHeight="1" x14ac:dyDescent="0.25">
      <c r="A28" s="50"/>
      <c r="B28" s="4"/>
      <c r="C28" s="7"/>
      <c r="D28" s="4"/>
      <c r="E28" s="5"/>
      <c r="F28" s="5"/>
      <c r="G28" s="8"/>
      <c r="H28" s="9"/>
      <c r="I28" s="8"/>
      <c r="J28" s="11"/>
      <c r="K28" s="6"/>
      <c r="L28" s="6"/>
    </row>
    <row r="29" spans="1:12" s="3" customFormat="1" ht="26.25" customHeight="1" x14ac:dyDescent="0.25">
      <c r="A29" s="50"/>
      <c r="B29" s="4"/>
      <c r="C29" s="7"/>
      <c r="D29" s="7"/>
      <c r="E29" s="5"/>
      <c r="F29" s="5"/>
      <c r="G29" s="8"/>
      <c r="H29" s="9"/>
      <c r="I29" s="8"/>
      <c r="J29" s="11"/>
      <c r="K29" s="6"/>
      <c r="L29" s="6"/>
    </row>
    <row r="30" spans="1:12" s="3" customFormat="1" ht="26.25" customHeight="1" x14ac:dyDescent="0.25">
      <c r="A30" s="50"/>
      <c r="B30" s="4"/>
      <c r="C30" s="7"/>
      <c r="D30" s="7"/>
      <c r="E30" s="5"/>
      <c r="F30" s="5"/>
      <c r="G30" s="8"/>
      <c r="H30" s="9"/>
      <c r="I30" s="8"/>
      <c r="J30" s="11"/>
      <c r="K30" s="6"/>
      <c r="L30" s="6"/>
    </row>
    <row r="31" spans="1:12" s="3" customFormat="1" ht="26.25" customHeight="1" x14ac:dyDescent="0.25">
      <c r="A31" s="50"/>
      <c r="B31" s="4"/>
      <c r="C31" s="7"/>
      <c r="D31" s="7"/>
      <c r="E31" s="5"/>
      <c r="F31" s="5"/>
      <c r="G31" s="8"/>
      <c r="H31" s="9"/>
      <c r="I31" s="8"/>
      <c r="J31" s="11"/>
      <c r="K31" s="6"/>
      <c r="L31" s="6"/>
    </row>
    <row r="32" spans="1:12" s="3" customFormat="1" ht="26.25" customHeight="1" x14ac:dyDescent="0.25">
      <c r="A32" s="50"/>
      <c r="B32" s="4"/>
      <c r="C32" s="7"/>
      <c r="D32" s="7"/>
      <c r="E32" s="5"/>
      <c r="F32" s="5"/>
      <c r="G32" s="8"/>
      <c r="H32" s="9"/>
      <c r="I32" s="8"/>
      <c r="J32" s="11"/>
      <c r="K32" s="6"/>
      <c r="L32" s="6"/>
    </row>
    <row r="33" spans="1:12" s="3" customFormat="1" ht="26.25" customHeight="1" x14ac:dyDescent="0.25">
      <c r="A33" s="50"/>
      <c r="B33" s="4"/>
      <c r="C33" s="7"/>
      <c r="D33" s="7"/>
      <c r="E33" s="5"/>
      <c r="F33" s="5"/>
      <c r="G33" s="8"/>
      <c r="H33" s="9"/>
      <c r="I33" s="8"/>
      <c r="J33" s="11"/>
      <c r="K33" s="6"/>
      <c r="L33" s="6"/>
    </row>
    <row r="34" spans="1:12" s="3" customFormat="1" ht="26.25" customHeight="1" x14ac:dyDescent="0.25">
      <c r="A34" s="50"/>
      <c r="B34" s="4"/>
      <c r="C34" s="7"/>
      <c r="D34" s="7"/>
      <c r="E34" s="5"/>
      <c r="F34" s="5"/>
      <c r="G34" s="8"/>
      <c r="H34" s="9"/>
      <c r="I34" s="8"/>
      <c r="J34" s="11"/>
      <c r="K34" s="6"/>
      <c r="L34" s="6"/>
    </row>
    <row r="35" spans="1:12" s="3" customFormat="1" ht="26.25" customHeight="1" x14ac:dyDescent="0.25">
      <c r="A35" s="50"/>
      <c r="B35" s="4"/>
      <c r="C35" s="7"/>
      <c r="D35" s="7"/>
      <c r="E35" s="5"/>
      <c r="F35" s="5"/>
      <c r="G35" s="8"/>
      <c r="H35" s="9"/>
      <c r="I35" s="8"/>
      <c r="J35" s="11"/>
      <c r="K35" s="6"/>
      <c r="L35" s="6"/>
    </row>
    <row r="36" spans="1:12" s="3" customFormat="1" ht="26.25" customHeight="1" x14ac:dyDescent="0.25">
      <c r="A36" s="50"/>
      <c r="B36" s="4"/>
      <c r="C36" s="7"/>
      <c r="D36" s="7"/>
      <c r="E36" s="5"/>
      <c r="F36" s="5"/>
      <c r="G36" s="8"/>
      <c r="H36" s="9"/>
      <c r="I36" s="8"/>
      <c r="J36" s="11"/>
      <c r="K36" s="6"/>
      <c r="L36" s="6"/>
    </row>
    <row r="37" spans="1:12" s="3" customFormat="1" ht="26.25" customHeight="1" x14ac:dyDescent="0.25">
      <c r="A37" s="50"/>
      <c r="B37" s="4"/>
      <c r="C37" s="7"/>
      <c r="D37" s="7"/>
      <c r="E37" s="5"/>
      <c r="F37" s="5"/>
      <c r="G37" s="8"/>
      <c r="H37" s="9"/>
      <c r="I37" s="8"/>
      <c r="J37" s="11"/>
      <c r="K37" s="6"/>
      <c r="L37" s="6"/>
    </row>
    <row r="38" spans="1:12" s="3" customFormat="1" ht="26.25" customHeight="1" x14ac:dyDescent="0.25">
      <c r="A38" s="50"/>
      <c r="B38" s="4"/>
      <c r="C38" s="7"/>
      <c r="D38" s="7"/>
      <c r="E38" s="5"/>
      <c r="F38" s="5"/>
      <c r="G38" s="8"/>
      <c r="H38" s="9"/>
      <c r="I38" s="8"/>
      <c r="J38" s="11"/>
      <c r="K38" s="6"/>
      <c r="L38" s="6"/>
    </row>
    <row r="39" spans="1:12" s="3" customFormat="1" ht="26.25" customHeight="1" x14ac:dyDescent="0.25">
      <c r="A39" s="50"/>
      <c r="B39" s="4"/>
      <c r="C39" s="7"/>
      <c r="D39" s="7"/>
      <c r="E39" s="5"/>
      <c r="F39" s="5"/>
      <c r="G39" s="8"/>
      <c r="H39" s="9"/>
      <c r="I39" s="8"/>
      <c r="J39" s="11"/>
      <c r="K39" s="6"/>
      <c r="L39" s="6"/>
    </row>
    <row r="40" spans="1:12" s="3" customFormat="1" ht="26.25" customHeight="1" x14ac:dyDescent="0.25">
      <c r="A40" s="50"/>
      <c r="B40" s="4"/>
      <c r="C40" s="7"/>
      <c r="D40" s="7"/>
      <c r="E40" s="5"/>
      <c r="F40" s="5"/>
      <c r="G40" s="8"/>
      <c r="H40" s="9"/>
      <c r="I40" s="8"/>
      <c r="J40" s="11"/>
      <c r="K40" s="6"/>
      <c r="L40" s="6"/>
    </row>
    <row r="41" spans="1:12" s="3" customFormat="1" ht="26.25" customHeight="1" x14ac:dyDescent="0.25">
      <c r="A41" s="50"/>
      <c r="B41" s="8"/>
      <c r="C41" s="7"/>
      <c r="D41" s="7"/>
      <c r="E41" s="5"/>
      <c r="F41" s="5"/>
      <c r="G41" s="8"/>
      <c r="H41" s="9"/>
      <c r="I41" s="8"/>
      <c r="J41" s="11"/>
      <c r="K41" s="6"/>
      <c r="L41" s="6"/>
    </row>
    <row r="42" spans="1:12" s="3" customFormat="1" ht="26.25" customHeight="1" x14ac:dyDescent="0.25">
      <c r="A42" s="50"/>
      <c r="B42" s="8"/>
      <c r="C42" s="7"/>
      <c r="D42" s="7"/>
      <c r="E42" s="5"/>
      <c r="F42" s="5"/>
      <c r="G42" s="8"/>
      <c r="H42" s="9"/>
      <c r="I42" s="8"/>
      <c r="J42" s="11"/>
      <c r="K42" s="6"/>
      <c r="L42" s="6"/>
    </row>
    <row r="43" spans="1:12" s="3" customFormat="1" ht="26.25" customHeight="1" x14ac:dyDescent="0.25">
      <c r="A43" s="50"/>
      <c r="B43" s="8"/>
      <c r="C43" s="7"/>
      <c r="D43" s="7"/>
      <c r="E43" s="5"/>
      <c r="F43" s="5"/>
      <c r="G43" s="8"/>
      <c r="H43" s="9"/>
      <c r="I43" s="8"/>
      <c r="J43" s="11"/>
      <c r="K43" s="6"/>
      <c r="L43" s="6"/>
    </row>
    <row r="44" spans="1:12" s="3" customFormat="1" ht="26.25" customHeight="1" x14ac:dyDescent="0.25">
      <c r="A44" s="50"/>
      <c r="B44" s="8"/>
      <c r="C44" s="7"/>
      <c r="D44" s="7"/>
      <c r="E44" s="5"/>
      <c r="F44" s="5"/>
      <c r="G44" s="8"/>
      <c r="H44" s="9"/>
      <c r="I44" s="8"/>
      <c r="J44" s="11"/>
      <c r="K44" s="6"/>
      <c r="L44" s="6"/>
    </row>
    <row r="45" spans="1:12" s="3" customFormat="1" ht="26.25" customHeight="1" x14ac:dyDescent="0.25">
      <c r="A45" s="50"/>
      <c r="B45" s="8"/>
      <c r="C45" s="7"/>
      <c r="D45" s="7"/>
      <c r="E45" s="5"/>
      <c r="F45" s="5"/>
      <c r="G45" s="8"/>
      <c r="H45" s="9"/>
      <c r="I45" s="8"/>
      <c r="J45" s="11"/>
      <c r="K45" s="6"/>
      <c r="L45" s="6"/>
    </row>
    <row r="46" spans="1:12" s="3" customFormat="1" ht="26.25" customHeight="1" x14ac:dyDescent="0.25">
      <c r="A46" s="50"/>
      <c r="B46" s="8"/>
      <c r="C46" s="7"/>
      <c r="D46" s="7"/>
      <c r="E46" s="5"/>
      <c r="F46" s="5"/>
      <c r="G46" s="8"/>
      <c r="H46" s="9"/>
      <c r="I46" s="8"/>
      <c r="J46" s="11"/>
      <c r="K46" s="6"/>
      <c r="L46" s="6"/>
    </row>
    <row r="47" spans="1:12" s="3" customFormat="1" ht="26.25" customHeight="1" x14ac:dyDescent="0.25">
      <c r="A47" s="50"/>
      <c r="B47" s="8"/>
      <c r="C47" s="7"/>
      <c r="D47" s="7"/>
      <c r="E47" s="5"/>
      <c r="F47" s="5"/>
      <c r="G47" s="8"/>
      <c r="H47" s="9"/>
      <c r="I47" s="8"/>
      <c r="J47" s="11"/>
      <c r="K47" s="6"/>
      <c r="L47" s="6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FACT. PROVEEDOR ENERO 2022</vt:lpstr>
      <vt:lpstr>'PAGO FACT. PROVEEDOR ENERO 2022'!Área_de_impresión</vt:lpstr>
      <vt:lpstr>'PAGO FACT. PROVEEDOR ENERO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2022-03-04T14:51:01Z</cp:lastPrinted>
  <dcterms:created xsi:type="dcterms:W3CDTF">2021-10-14T13:42:14Z</dcterms:created>
  <dcterms:modified xsi:type="dcterms:W3CDTF">2022-03-04T18:40:33Z</dcterms:modified>
</cp:coreProperties>
</file>