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Proyectos y Documentos\00-Proyectos y Documentos\PLANIFICACIÓN 2022\Estadisticas Institucionales\Primer Trimestre\"/>
    </mc:Choice>
  </mc:AlternateContent>
  <xr:revisionPtr revIDLastSave="0" documentId="13_ncr:1_{B88633D6-9BD0-48E3-B4EB-28341F2824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EI.01" sheetId="2" r:id="rId2"/>
    <sheet name="EI.02" sheetId="3" r:id="rId3"/>
    <sheet name="EI.03" sheetId="4" r:id="rId4"/>
    <sheet name="EI.04" sheetId="5" r:id="rId5"/>
    <sheet name="EI.05" sheetId="8" r:id="rId6"/>
    <sheet name="EI.06" sheetId="7" r:id="rId7"/>
    <sheet name="EI.07" sheetId="10" r:id="rId8"/>
    <sheet name="EI.08" sheetId="9" r:id="rId9"/>
    <sheet name="EI.09" sheetId="11" r:id="rId10"/>
    <sheet name="EI.10" sheetId="12" r:id="rId11"/>
    <sheet name="E.11" sheetId="13" r:id="rId12"/>
    <sheet name="E.12" sheetId="14" r:id="rId13"/>
    <sheet name="E.13" sheetId="15" r:id="rId14"/>
    <sheet name="E.14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8" l="1"/>
  <c r="E7" i="8"/>
  <c r="E5" i="8"/>
  <c r="C6" i="8"/>
  <c r="C7" i="8"/>
  <c r="C5" i="8"/>
  <c r="F8" i="8"/>
  <c r="B11" i="11"/>
  <c r="H44" i="1" l="1"/>
  <c r="H45" i="1"/>
  <c r="H46" i="1"/>
  <c r="H47" i="1"/>
  <c r="H48" i="1"/>
  <c r="H49" i="1"/>
  <c r="H50" i="1"/>
  <c r="H51" i="1"/>
  <c r="H52" i="1"/>
  <c r="B9" i="16" l="1"/>
  <c r="B10" i="12"/>
  <c r="B12" i="15"/>
  <c r="B7" i="9"/>
  <c r="C41" i="10"/>
  <c r="B41" i="10"/>
  <c r="H36" i="1" l="1"/>
  <c r="H35" i="1"/>
  <c r="H34" i="1"/>
  <c r="H23" i="3"/>
  <c r="H22" i="3"/>
  <c r="H21" i="3"/>
  <c r="H20" i="3"/>
  <c r="H19" i="3"/>
  <c r="H18" i="3"/>
  <c r="H17" i="3"/>
  <c r="H16" i="3"/>
  <c r="H15" i="3"/>
  <c r="H14" i="3"/>
  <c r="H13" i="3"/>
  <c r="H11" i="3"/>
  <c r="H10" i="3"/>
  <c r="H9" i="3"/>
  <c r="H8" i="3"/>
  <c r="H7" i="3"/>
  <c r="H6" i="3"/>
  <c r="H5" i="3"/>
  <c r="L5" i="5" l="1"/>
  <c r="K14" i="5" l="1"/>
  <c r="J14" i="5"/>
  <c r="L13" i="5"/>
  <c r="L12" i="5"/>
  <c r="L11" i="5"/>
  <c r="L10" i="5"/>
  <c r="L9" i="5"/>
  <c r="L8" i="5"/>
  <c r="L7" i="5"/>
  <c r="L6" i="5"/>
  <c r="L14" i="5" l="1"/>
  <c r="H27" i="1"/>
  <c r="H26" i="1"/>
  <c r="H24" i="1"/>
  <c r="C13" i="5" l="1"/>
  <c r="H31" i="1" l="1"/>
  <c r="D8" i="8" l="1"/>
  <c r="B8" i="8"/>
  <c r="B8" i="7"/>
  <c r="G6" i="5" l="1"/>
  <c r="G5" i="5"/>
  <c r="G6" i="4"/>
  <c r="G7" i="4"/>
  <c r="G8" i="4"/>
  <c r="G5" i="4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8" i="1"/>
  <c r="H29" i="1"/>
  <c r="H30" i="1"/>
  <c r="H32" i="1"/>
  <c r="H33" i="1"/>
  <c r="H37" i="1"/>
  <c r="H38" i="1"/>
  <c r="H39" i="1"/>
  <c r="H40" i="1"/>
  <c r="H41" i="1"/>
  <c r="H42" i="1"/>
  <c r="H43" i="1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B36" i="2" l="1"/>
  <c r="D38" i="10" l="1"/>
  <c r="D23" i="10"/>
  <c r="D28" i="10"/>
  <c r="D33" i="10"/>
  <c r="D34" i="10"/>
  <c r="D29" i="10"/>
  <c r="D32" i="10"/>
  <c r="D27" i="10"/>
  <c r="D18" i="10"/>
  <c r="D36" i="10"/>
  <c r="D40" i="10"/>
  <c r="D30" i="10"/>
  <c r="D25" i="10"/>
  <c r="D31" i="10"/>
  <c r="D37" i="10"/>
  <c r="D26" i="10"/>
  <c r="D39" i="10"/>
  <c r="D17" i="10"/>
  <c r="D35" i="10"/>
  <c r="D14" i="10"/>
  <c r="D41" i="10"/>
</calcChain>
</file>

<file path=xl/sharedStrings.xml><?xml version="1.0" encoding="utf-8"?>
<sst xmlns="http://schemas.openxmlformats.org/spreadsheetml/2006/main" count="486" uniqueCount="228">
  <si>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</si>
  <si>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</si>
  <si>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</si>
  <si>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</si>
  <si>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</si>
  <si>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</si>
  <si>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</si>
  <si>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</si>
  <si>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</si>
  <si>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</si>
  <si>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</si>
  <si>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</si>
  <si>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</si>
  <si>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</si>
  <si>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</si>
  <si>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</si>
  <si>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</si>
  <si>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</si>
  <si>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</si>
  <si>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</si>
  <si>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</si>
  <si>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</si>
  <si>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</si>
  <si>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</si>
  <si>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</si>
  <si>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</si>
  <si>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</si>
  <si>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</si>
  <si>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</si>
  <si>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</si>
  <si>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proyectos de Cooperación ejecutados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</si>
  <si>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</si>
  <si>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</si>
  <si>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</si>
  <si>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</si>
  <si>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</si>
  <si>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</si>
  <si>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</si>
  <si>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</si>
  <si>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</si>
  <si>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</si>
  <si>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</si>
  <si>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</si>
  <si>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</si>
  <si>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</si>
  <si>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</si>
  <si>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</si>
  <si>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</si>
  <si>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</si>
  <si>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</si>
  <si>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</si>
  <si>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Correo electrónico</t>
  </si>
  <si>
    <t>Mes</t>
  </si>
  <si>
    <t>Otros</t>
  </si>
  <si>
    <t>Ocupación</t>
  </si>
  <si>
    <t>Abogada/o</t>
  </si>
  <si>
    <t>Administrativa/o comercial</t>
  </si>
  <si>
    <t>Administrativa/o de gestión y personal</t>
  </si>
  <si>
    <t>Analista de mercados</t>
  </si>
  <si>
    <t>Arquitecta/o, técnica/o</t>
  </si>
  <si>
    <t>Contable</t>
  </si>
  <si>
    <t>Economista</t>
  </si>
  <si>
    <t>Estadística/o</t>
  </si>
  <si>
    <t>Estudiante</t>
  </si>
  <si>
    <t>Informática/o</t>
  </si>
  <si>
    <t>Ingeniera/o en obras públicas</t>
  </si>
  <si>
    <t>ninguno</t>
  </si>
  <si>
    <t>otro</t>
  </si>
  <si>
    <t>Periodista</t>
  </si>
  <si>
    <t>Profesor/a</t>
  </si>
  <si>
    <t>Publicitaria/o</t>
  </si>
  <si>
    <t>Química/o</t>
  </si>
  <si>
    <t>Socióloga/o</t>
  </si>
  <si>
    <t>%</t>
  </si>
  <si>
    <t>Reuniones</t>
  </si>
  <si>
    <t xml:space="preserve">Fuente: Elaboración propia a partir de la información suministrada por la Escuela Nacional de Estadística. </t>
  </si>
  <si>
    <t>Actriz/ actor</t>
  </si>
  <si>
    <t>Antropóloga/o</t>
  </si>
  <si>
    <t>Educador/a infantil</t>
  </si>
  <si>
    <t>Electricista</t>
  </si>
  <si>
    <t>Filósofa/o</t>
  </si>
  <si>
    <t>Geógrafa/o</t>
  </si>
  <si>
    <t>Historiador/a</t>
  </si>
  <si>
    <t>Militar</t>
  </si>
  <si>
    <t>Pedagoga/o</t>
  </si>
  <si>
    <t>Secretario/a</t>
  </si>
  <si>
    <t>Técnica/o en informatica</t>
  </si>
  <si>
    <t>Veterinaria/o</t>
  </si>
  <si>
    <t>(en blanco)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</si>
  <si>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</si>
  <si>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</si>
  <si>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</si>
  <si>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</si>
  <si>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</si>
  <si>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</si>
  <si>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</si>
  <si>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CSI</t>
  </si>
  <si>
    <t>Cantidad de publicaciones estadísticas difundida, enero - marzo 2022</t>
  </si>
  <si>
    <t>Cantidad de participaciones según acciones formativas realizadas en la Escuela Nacional de Estadistica por sexo, enero - marzo 2022</t>
  </si>
  <si>
    <t>MOOC: Ciencias de Datos para la Explotación de Datos</t>
  </si>
  <si>
    <t>MOOC: Geoestadística Importancia del donde</t>
  </si>
  <si>
    <t>MOOC: Introducción a la Estadística para la Gestión Pública</t>
  </si>
  <si>
    <t>MOOC: Importancia de la Estadística Hoy</t>
  </si>
  <si>
    <t>Webinar Las TIC'S en Tiempos del COVID 1</t>
  </si>
  <si>
    <t>Webinar Analisis de las Estadísticas de Género en las TIC's</t>
  </si>
  <si>
    <t>Capacitación Registro de Oferta de Edificaciones ROE 1-2022</t>
  </si>
  <si>
    <t>Capacitación Registro de Oferta de Edificaciones ROE 1-2022 Presencial</t>
  </si>
  <si>
    <t>Presentaciones de Impacto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</si>
  <si>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</si>
  <si>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</si>
  <si>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</si>
  <si>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</si>
  <si>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</si>
  <si>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</si>
  <si>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</si>
  <si>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</si>
  <si>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</si>
  <si>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</si>
  <si>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 xml:space="preserve">   OFICINA NACIONAL DE ESTADISTICA</t>
  </si>
  <si>
    <t>Numero de usuarios que utilizan los servicios del Centro de Servicio de Información (CSI) por mes según sexo</t>
  </si>
  <si>
    <t>Enero</t>
  </si>
  <si>
    <t>Febrero</t>
  </si>
  <si>
    <t>Marzo</t>
  </si>
  <si>
    <t>Numero de usuarios que utilizaron los servicios del Centro de Servicios de Información (CSI), según medio por el que fueron recibidas, enero - marzo 2022</t>
  </si>
  <si>
    <t>Presencial</t>
  </si>
  <si>
    <t>Teléfono</t>
  </si>
  <si>
    <t xml:space="preserve">Chat </t>
  </si>
  <si>
    <t>Numero de usuarios que utilizaron los servicios del Centro de Servicios de Información (CSI), desagregadas por sexo y ocupacion,  enero - marzo 2022</t>
  </si>
  <si>
    <t>Empresario</t>
  </si>
  <si>
    <t>Médico</t>
  </si>
  <si>
    <t>Mercadólogo</t>
  </si>
  <si>
    <t>Otros profesionales</t>
  </si>
  <si>
    <t>Trabajador/a independiente</t>
  </si>
  <si>
    <t>Cantidad de usuarios que realizaron solicitud al Centro de Servicios de Información (CSI), según el tipo de informacion,  enero - marzo 2022</t>
  </si>
  <si>
    <t>Tipo de Información</t>
  </si>
  <si>
    <t>Cantidad de usuarios por tipo de institución, que solicitaron información al Centro de Servicios de Información (CSI), por mes       
enero - marzo 2022</t>
  </si>
  <si>
    <t>Tipo de Institución</t>
  </si>
  <si>
    <t>Del gobierno central, ministerios, consejos y empresas públicas independientes</t>
  </si>
  <si>
    <t>Empresas privadas y cooperativas</t>
  </si>
  <si>
    <t xml:space="preserve">Organizaciones empresariales y/o sindicales </t>
  </si>
  <si>
    <t>Universidades</t>
  </si>
  <si>
    <t>Ninguna</t>
  </si>
  <si>
    <t>Cantidad de usuarios que realizaron solicitud al Centro de Servicios de Información (CSI), según mes, enero - marzo 2022</t>
  </si>
  <si>
    <t>Meses</t>
  </si>
  <si>
    <t>Nivel educativo de estos usuarios</t>
  </si>
  <si>
    <t>Secundaria</t>
  </si>
  <si>
    <t>Universitario</t>
  </si>
  <si>
    <t>Postgrado</t>
  </si>
  <si>
    <t>Numero de solicitudes  realizadas al Centro de Servicios de Información (CSI), completadas, según sexo, enero - marzo 2022</t>
  </si>
  <si>
    <t>Nombre del Usuario</t>
  </si>
  <si>
    <t>Grey Lisbeth Bautista</t>
  </si>
  <si>
    <t>Juleisy Pirón Jimenez</t>
  </si>
  <si>
    <t>Manuel  Guzmán</t>
  </si>
  <si>
    <t>Pedro González</t>
  </si>
  <si>
    <t>Angélica Garcia</t>
  </si>
  <si>
    <t>Hector Lopez Barranco</t>
  </si>
  <si>
    <t>Manuel  Feliz Ledesma</t>
  </si>
  <si>
    <t>Francisco Campusano</t>
  </si>
  <si>
    <t>Danny Arias</t>
  </si>
  <si>
    <t>Amanda Furment</t>
  </si>
  <si>
    <t>Mabel Peña</t>
  </si>
  <si>
    <t>Stephanie Gutierrez</t>
  </si>
  <si>
    <t>Braulio Disla</t>
  </si>
  <si>
    <t>Edder Zeinc</t>
  </si>
  <si>
    <t>Guarionex Luperon</t>
  </si>
  <si>
    <t>Carlos Alberto</t>
  </si>
  <si>
    <t>Ivanna Maria De la Cruz Herazme</t>
  </si>
  <si>
    <t>Código y Tipo de solicitud</t>
  </si>
  <si>
    <t>14374 - G</t>
  </si>
  <si>
    <t>14375 - G</t>
  </si>
  <si>
    <t>14376 - G</t>
  </si>
  <si>
    <t>14377 - G</t>
  </si>
  <si>
    <t>14378 - G</t>
  </si>
  <si>
    <t>14379 - G</t>
  </si>
  <si>
    <t>14380 - G</t>
  </si>
  <si>
    <t>14381 - G</t>
  </si>
  <si>
    <t>14382 - G</t>
  </si>
  <si>
    <t>14383 - G</t>
  </si>
  <si>
    <t>14384 - G</t>
  </si>
  <si>
    <t>14385 - G</t>
  </si>
  <si>
    <t>14386 - G</t>
  </si>
  <si>
    <t>14387 - G</t>
  </si>
  <si>
    <t>14388 - G</t>
  </si>
  <si>
    <t>Estado de la solicitud</t>
  </si>
  <si>
    <t>Completadas</t>
  </si>
  <si>
    <t>Usuario Registrador</t>
  </si>
  <si>
    <t>dowlay.castillo</t>
  </si>
  <si>
    <t>Numero de usuarios que recibieron información estadística del Centro de Servicios de Información (CSI), por metodo de recepción, según sexo y mes, enero - marzo 2022</t>
  </si>
  <si>
    <t>Carlos Manuel  Araujo</t>
  </si>
  <si>
    <t>Jesús Herasme Peña</t>
  </si>
  <si>
    <t>Código  de solicitud</t>
  </si>
  <si>
    <t>14374 </t>
  </si>
  <si>
    <t>14377 </t>
  </si>
  <si>
    <t>14378 </t>
  </si>
  <si>
    <t>14380 </t>
  </si>
  <si>
    <t>14382 </t>
  </si>
  <si>
    <t>14384 </t>
  </si>
  <si>
    <t>14386 </t>
  </si>
  <si>
    <t>Método de Recepción</t>
  </si>
  <si>
    <t>Email</t>
  </si>
  <si>
    <t>Chat</t>
  </si>
  <si>
    <t>Atendió</t>
  </si>
  <si>
    <t>Fecha de Registro</t>
  </si>
  <si>
    <t>Fecha de Cierre</t>
  </si>
  <si>
    <t>31/02/2022</t>
  </si>
  <si>
    <t>Numero de servicios prestados, según la forma de entrega, enero - marzo 2022</t>
  </si>
  <si>
    <t>Medio de entrega</t>
  </si>
  <si>
    <t>Papel</t>
  </si>
  <si>
    <t>Cantidad de usuarios por tipo de institución, que solicitaron información al Centro de Servicios de Información (CSI), por mes enero - marzo 2022</t>
  </si>
  <si>
    <t>Cantidad de usuarios que utilizan los servicios del CSI, por mes según sexo</t>
  </si>
  <si>
    <t>Cantidad de  usuarios que utilizaron los servicios del CSI, según medio por el que fueron recibidas</t>
  </si>
  <si>
    <t>Cantidad de  usuarios que utilizaron los servicios del CSI desagregadas por sexo y ocupacion</t>
  </si>
  <si>
    <t>Cantidad de usuarios que realizaron solicitud al CSI, según el tipo de informacion</t>
  </si>
  <si>
    <t>Cantidad de usuarios que realizaron solicitud al CSI, según mes, enero - marzo 2022</t>
  </si>
  <si>
    <t>Cantidad de usuarios según el nivel académico que visitaron el CSI, por mes</t>
  </si>
  <si>
    <t>Cantidad de solicitudes  realizadas al CSI, completadas, según sexo</t>
  </si>
  <si>
    <t>cantidad de usuarios que recibieron información estadística del CSI, por metodo de recepción, según sexo y mes</t>
  </si>
  <si>
    <t>Cantidad de servicios prestados, según la forma de entrega</t>
  </si>
  <si>
    <t>Cantidad de usuarios según el nivel académico que visitaron el Centro de Servicios de Información (CSI), enero - marzo 2022</t>
  </si>
  <si>
    <t xml:space="preserve">Estadísticas económicas </t>
  </si>
  <si>
    <t xml:space="preserve">Estadísticas demográficas </t>
  </si>
  <si>
    <r>
      <rPr>
        <b/>
        <sz val="12"/>
        <color theme="1"/>
        <rFont val="Calibri"/>
        <family val="2"/>
        <scheme val="minor"/>
      </rPr>
      <t>Fuente</t>
    </r>
    <r>
      <rPr>
        <sz val="12"/>
        <color theme="1"/>
        <rFont val="Calibri"/>
        <family val="2"/>
        <scheme val="minor"/>
      </rPr>
      <t>: Elaboración propia a partir del Plan Operativo Anual 2022.</t>
    </r>
  </si>
  <si>
    <r>
      <rPr>
        <b/>
        <sz val="12"/>
        <color theme="1"/>
        <rFont val="Calibri"/>
        <family val="2"/>
        <scheme val="minor"/>
      </rPr>
      <t>Fuente:</t>
    </r>
    <r>
      <rPr>
        <sz val="12"/>
        <color theme="1"/>
        <rFont val="Calibri"/>
        <family val="2"/>
        <scheme val="minor"/>
      </rPr>
      <t xml:space="preserve"> Elaboración propia a partir de la información suministrada por el Departamento de Comunicaciones.</t>
    </r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</si>
  <si>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Elaboración propia a partir de la información suministrada por el Departamento de Vinculaciones.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</si>
  <si>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Elaboración propia a partir de la información suministrada por el Centro de Servicios de Información </t>
    </r>
    <r>
      <rPr>
        <b/>
        <sz val="10"/>
        <color theme="1"/>
        <rFont val="Calibri"/>
        <family val="2"/>
        <scheme val="minor"/>
      </rPr>
      <t>(CSI)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</si>
  <si>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Elaboración propia a partir de la información suministrada por el Centro de Servicios de Información </t>
    </r>
    <r>
      <rPr>
        <b/>
        <sz val="9"/>
        <color theme="1"/>
        <rFont val="Calibri"/>
        <family val="2"/>
        <scheme val="minor"/>
      </rPr>
      <t>(CSI)</t>
    </r>
  </si>
  <si>
    <r>
      <rPr>
        <b/>
        <sz val="9"/>
        <color theme="1"/>
        <rFont val="Roboto Light"/>
      </rPr>
      <t>Fuente:</t>
    </r>
    <r>
      <rPr>
        <sz val="9"/>
        <color theme="1"/>
        <rFont val="Roboto Light"/>
      </rPr>
      <t xml:space="preserve"> Elaboración propia a partir de la información suministrada por el Centro de Servicios de Información </t>
    </r>
    <r>
      <rPr>
        <b/>
        <sz val="9"/>
        <color theme="1"/>
        <rFont val="Roboto Light"/>
      </rPr>
      <t>(CSI)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</si>
  <si>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Elaboración propia a partir de la información suministrada por el Centro de Servicios de Información </t>
    </r>
    <r>
      <rPr>
        <b/>
        <sz val="11"/>
        <color theme="1"/>
        <rFont val="Calibri"/>
        <family val="2"/>
        <scheme val="minor"/>
      </rPr>
      <t>(CSI)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</si>
</sst>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"/>
    </font>
    <font>
      <sz val="12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Roboto Light"/>
    </font>
    <font>
      <sz val="16"/>
      <color theme="1"/>
      <name val="Calibri"/>
      <family val="2"/>
      <scheme val="minor"/>
    </font>
    <font>
      <sz val="9"/>
      <color theme="1"/>
      <name val="Roboto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Roboto Light"/>
    </font>
    <font>
      <b/>
      <sz val="9"/>
      <color theme="1"/>
      <name val="Roboto Light"/>
    </font>
    <font>
      <sz val="11"/>
      <color theme="1"/>
      <name val="Roboto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6" fillId="0" borderId="0" xfId="0" applyFo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33" xfId="0" applyFont="1" applyBorder="1"/>
    <xf numFmtId="0" fontId="5" fillId="0" borderId="35" xfId="0" applyFont="1" applyBorder="1" applyAlignment="1">
      <alignment vertical="center" wrapText="1"/>
    </xf>
    <xf numFmtId="0" fontId="5" fillId="0" borderId="35" xfId="0" applyFont="1" applyBorder="1"/>
    <xf numFmtId="0" fontId="2" fillId="0" borderId="36" xfId="0" applyFont="1" applyBorder="1" applyAlignment="1">
      <alignment vertic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wrapText="1"/>
    </xf>
    <xf numFmtId="0" fontId="14" fillId="0" borderId="9" xfId="0" applyFont="1" applyBorder="1"/>
    <xf numFmtId="0" fontId="7" fillId="2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3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top"/>
    </xf>
    <xf numFmtId="0" fontId="9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0" fontId="12" fillId="2" borderId="1" xfId="1" applyNumberFormat="1" applyFont="1" applyFill="1" applyBorder="1" applyAlignment="1">
      <alignment horizontal="center" vertical="center"/>
    </xf>
    <xf numFmtId="10" fontId="13" fillId="2" borderId="1" xfId="0" applyNumberFormat="1" applyFont="1" applyFill="1" applyBorder="1" applyAlignment="1">
      <alignment horizontal="center" vertical="center"/>
    </xf>
    <xf numFmtId="10" fontId="13" fillId="2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0" fillId="0" borderId="0" xfId="0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="70" zoomScaleNormal="70" workbookViewId="0">
      <selection activeCell="H18" sqref="H18"/>
    </sheetView>
  </sheetViews>
  <sheetFormatPr baseColWidth="10" defaultColWidth="0" defaultRowHeight="15.75" x14ac:dyDescent="0.25"/>
  <cols>
    <col min="1" max="1" width="25.7109375" style="16" bestFit="1" customWidth="1"/>
    <col min="2" max="2" width="44.85546875" style="17" customWidth="1"/>
    <col min="3" max="3" width="36.28515625" style="3" customWidth="1"/>
    <col min="4" max="6" width="5.28515625" style="16" bestFit="1" customWidth="1"/>
    <col min="7" max="7" width="5.140625" style="16" bestFit="1" customWidth="1"/>
    <col min="8" max="8" width="7.140625" style="16" bestFit="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33" customHeight="1" thickBot="1" x14ac:dyDescent="0.4">
      <c r="B1" s="84" t="s">
        <v>48</v>
      </c>
      <c r="C1" s="84"/>
      <c r="D1" s="21"/>
      <c r="E1" s="21"/>
      <c r="F1" s="21"/>
      <c r="G1" s="21"/>
      <c r="H1" s="21"/>
    </row>
    <row r="2" spans="1:9" ht="21.75" customHeight="1" thickBot="1" x14ac:dyDescent="0.3">
      <c r="A2" s="66" t="s">
        <v>38</v>
      </c>
      <c r="B2" s="67"/>
      <c r="C2" s="67"/>
      <c r="D2" s="67"/>
      <c r="E2" s="67"/>
      <c r="F2" s="67"/>
      <c r="G2" s="67"/>
      <c r="H2" s="68"/>
      <c r="I2" s="13"/>
    </row>
    <row r="3" spans="1:9" ht="16.5" customHeight="1" thickBot="1" x14ac:dyDescent="0.3">
      <c r="A3" s="93" t="s">
        <v>37</v>
      </c>
      <c r="B3" s="95" t="s">
        <v>0</v>
      </c>
      <c r="C3" s="96"/>
      <c r="D3" s="76">
        <v>2022</v>
      </c>
      <c r="E3" s="77"/>
      <c r="F3" s="77"/>
      <c r="G3" s="77"/>
      <c r="H3" s="78"/>
      <c r="I3" s="13"/>
    </row>
    <row r="4" spans="1:9" ht="23.25" customHeight="1" thickBot="1" x14ac:dyDescent="0.3">
      <c r="A4" s="94"/>
      <c r="B4" s="97"/>
      <c r="C4" s="98"/>
      <c r="D4" s="22" t="s">
        <v>44</v>
      </c>
      <c r="E4" s="23" t="s">
        <v>45</v>
      </c>
      <c r="F4" s="23" t="s">
        <v>46</v>
      </c>
      <c r="G4" s="23" t="s">
        <v>47</v>
      </c>
      <c r="H4" s="24" t="s">
        <v>1</v>
      </c>
      <c r="I4" s="13"/>
    </row>
    <row r="5" spans="1:9" ht="15" customHeight="1" x14ac:dyDescent="0.25">
      <c r="A5" s="69" t="s">
        <v>116</v>
      </c>
      <c r="B5" s="79" t="s">
        <v>2</v>
      </c>
      <c r="C5" s="25" t="s">
        <v>3</v>
      </c>
      <c r="D5" s="26">
        <v>0</v>
      </c>
      <c r="E5" s="26"/>
      <c r="F5" s="26"/>
      <c r="G5" s="26"/>
      <c r="H5" s="27">
        <f t="shared" ref="H5:H33" si="0">SUM(D5:G5)</f>
        <v>0</v>
      </c>
      <c r="I5" s="13"/>
    </row>
    <row r="6" spans="1:9" x14ac:dyDescent="0.25">
      <c r="A6" s="70"/>
      <c r="B6" s="80"/>
      <c r="C6" s="29" t="s">
        <v>4</v>
      </c>
      <c r="D6" s="30">
        <v>0</v>
      </c>
      <c r="E6" s="30"/>
      <c r="F6" s="30"/>
      <c r="G6" s="30"/>
      <c r="H6" s="31">
        <f t="shared" si="0"/>
        <v>0</v>
      </c>
      <c r="I6" s="13"/>
    </row>
    <row r="7" spans="1:9" x14ac:dyDescent="0.25">
      <c r="A7" s="70"/>
      <c r="B7" s="80"/>
      <c r="C7" s="29" t="s">
        <v>5</v>
      </c>
      <c r="D7" s="30">
        <v>0</v>
      </c>
      <c r="E7" s="30"/>
      <c r="F7" s="30"/>
      <c r="G7" s="30"/>
      <c r="H7" s="31">
        <f t="shared" si="0"/>
        <v>0</v>
      </c>
      <c r="I7" s="13"/>
    </row>
    <row r="8" spans="1:9" x14ac:dyDescent="0.25">
      <c r="A8" s="70"/>
      <c r="B8" s="80"/>
      <c r="C8" s="29" t="s">
        <v>6</v>
      </c>
      <c r="D8" s="30">
        <v>15</v>
      </c>
      <c r="E8" s="30"/>
      <c r="F8" s="30"/>
      <c r="G8" s="30"/>
      <c r="H8" s="31">
        <f t="shared" si="0"/>
        <v>15</v>
      </c>
      <c r="I8" s="13"/>
    </row>
    <row r="9" spans="1:9" x14ac:dyDescent="0.25">
      <c r="A9" s="70"/>
      <c r="B9" s="80"/>
      <c r="C9" s="29" t="s">
        <v>7</v>
      </c>
      <c r="D9" s="30">
        <v>0</v>
      </c>
      <c r="E9" s="30"/>
      <c r="F9" s="30"/>
      <c r="G9" s="30"/>
      <c r="H9" s="31">
        <f t="shared" si="0"/>
        <v>0</v>
      </c>
      <c r="I9" s="13"/>
    </row>
    <row r="10" spans="1:9" x14ac:dyDescent="0.25">
      <c r="A10" s="70"/>
      <c r="B10" s="80"/>
      <c r="C10" s="29" t="s">
        <v>8</v>
      </c>
      <c r="D10" s="30">
        <v>0</v>
      </c>
      <c r="E10" s="30"/>
      <c r="F10" s="30"/>
      <c r="G10" s="30"/>
      <c r="H10" s="31">
        <f t="shared" si="0"/>
        <v>0</v>
      </c>
      <c r="I10" s="13"/>
    </row>
    <row r="11" spans="1:9" x14ac:dyDescent="0.25">
      <c r="A11" s="70"/>
      <c r="B11" s="80"/>
      <c r="C11" s="29" t="s">
        <v>9</v>
      </c>
      <c r="D11" s="30">
        <v>0</v>
      </c>
      <c r="E11" s="30"/>
      <c r="F11" s="30"/>
      <c r="G11" s="30"/>
      <c r="H11" s="31">
        <f t="shared" si="0"/>
        <v>0</v>
      </c>
      <c r="I11" s="13"/>
    </row>
    <row r="12" spans="1:9" x14ac:dyDescent="0.25">
      <c r="A12" s="70"/>
      <c r="B12" s="80"/>
      <c r="C12" s="29" t="s">
        <v>10</v>
      </c>
      <c r="D12" s="30">
        <v>0</v>
      </c>
      <c r="E12" s="30"/>
      <c r="F12" s="30"/>
      <c r="G12" s="30"/>
      <c r="H12" s="31">
        <f t="shared" si="0"/>
        <v>0</v>
      </c>
      <c r="I12" s="13"/>
    </row>
    <row r="13" spans="1:9" x14ac:dyDescent="0.25">
      <c r="A13" s="70"/>
      <c r="B13" s="80"/>
      <c r="C13" s="29" t="s">
        <v>11</v>
      </c>
      <c r="D13" s="30">
        <v>0</v>
      </c>
      <c r="E13" s="30"/>
      <c r="F13" s="30"/>
      <c r="G13" s="30"/>
      <c r="H13" s="31">
        <f t="shared" si="0"/>
        <v>0</v>
      </c>
      <c r="I13" s="13"/>
    </row>
    <row r="14" spans="1:9" x14ac:dyDescent="0.25">
      <c r="A14" s="70"/>
      <c r="B14" s="80"/>
      <c r="C14" s="29" t="s">
        <v>12</v>
      </c>
      <c r="D14" s="30">
        <v>9</v>
      </c>
      <c r="E14" s="30"/>
      <c r="F14" s="30"/>
      <c r="G14" s="30"/>
      <c r="H14" s="31">
        <f t="shared" si="0"/>
        <v>9</v>
      </c>
      <c r="I14" s="13"/>
    </row>
    <row r="15" spans="1:9" x14ac:dyDescent="0.25">
      <c r="A15" s="70"/>
      <c r="B15" s="80"/>
      <c r="C15" s="29" t="s">
        <v>13</v>
      </c>
      <c r="D15" s="30">
        <v>6</v>
      </c>
      <c r="E15" s="30"/>
      <c r="F15" s="30"/>
      <c r="G15" s="30"/>
      <c r="H15" s="31">
        <f t="shared" si="0"/>
        <v>6</v>
      </c>
      <c r="I15" s="13"/>
    </row>
    <row r="16" spans="1:9" x14ac:dyDescent="0.25">
      <c r="A16" s="70"/>
      <c r="B16" s="80"/>
      <c r="C16" s="29" t="s">
        <v>14</v>
      </c>
      <c r="D16" s="30">
        <v>0</v>
      </c>
      <c r="E16" s="30"/>
      <c r="F16" s="30"/>
      <c r="G16" s="30"/>
      <c r="H16" s="31">
        <f t="shared" si="0"/>
        <v>0</v>
      </c>
      <c r="I16" s="13"/>
    </row>
    <row r="17" spans="1:9" ht="16.5" thickBot="1" x14ac:dyDescent="0.3">
      <c r="A17" s="70"/>
      <c r="B17" s="81"/>
      <c r="C17" s="32" t="s">
        <v>15</v>
      </c>
      <c r="D17" s="33">
        <v>1</v>
      </c>
      <c r="E17" s="34"/>
      <c r="F17" s="35"/>
      <c r="G17" s="35"/>
      <c r="H17" s="36">
        <f t="shared" si="0"/>
        <v>1</v>
      </c>
      <c r="I17" s="13"/>
    </row>
    <row r="18" spans="1:9" x14ac:dyDescent="0.25">
      <c r="A18" s="70"/>
      <c r="B18" s="79" t="s">
        <v>16</v>
      </c>
      <c r="C18" s="25" t="s">
        <v>17</v>
      </c>
      <c r="D18" s="26">
        <v>0</v>
      </c>
      <c r="E18" s="37"/>
      <c r="F18" s="37"/>
      <c r="G18" s="37"/>
      <c r="H18" s="38">
        <f t="shared" si="0"/>
        <v>0</v>
      </c>
      <c r="I18" s="13"/>
    </row>
    <row r="19" spans="1:9" x14ac:dyDescent="0.25">
      <c r="A19" s="70"/>
      <c r="B19" s="80"/>
      <c r="C19" s="29" t="s">
        <v>109</v>
      </c>
      <c r="D19" s="30">
        <v>5</v>
      </c>
      <c r="E19" s="30"/>
      <c r="F19" s="30"/>
      <c r="G19" s="30"/>
      <c r="H19" s="31">
        <f t="shared" si="0"/>
        <v>5</v>
      </c>
      <c r="I19" s="13"/>
    </row>
    <row r="20" spans="1:9" x14ac:dyDescent="0.25">
      <c r="A20" s="70"/>
      <c r="B20" s="80"/>
      <c r="C20" s="29" t="s">
        <v>18</v>
      </c>
      <c r="D20" s="30">
        <v>17</v>
      </c>
      <c r="E20" s="30"/>
      <c r="F20" s="30"/>
      <c r="G20" s="30"/>
      <c r="H20" s="31">
        <f t="shared" si="0"/>
        <v>17</v>
      </c>
      <c r="I20" s="13"/>
    </row>
    <row r="21" spans="1:9" x14ac:dyDescent="0.25">
      <c r="A21" s="70"/>
      <c r="B21" s="80"/>
      <c r="C21" s="29" t="s">
        <v>19</v>
      </c>
      <c r="D21" s="30">
        <v>0</v>
      </c>
      <c r="E21" s="30"/>
      <c r="F21" s="30"/>
      <c r="G21" s="30"/>
      <c r="H21" s="31">
        <f t="shared" si="0"/>
        <v>0</v>
      </c>
      <c r="I21" s="13"/>
    </row>
    <row r="22" spans="1:9" x14ac:dyDescent="0.25">
      <c r="A22" s="70"/>
      <c r="B22" s="80"/>
      <c r="C22" s="29" t="s">
        <v>20</v>
      </c>
      <c r="D22" s="30">
        <v>0</v>
      </c>
      <c r="E22" s="30"/>
      <c r="F22" s="30"/>
      <c r="G22" s="30"/>
      <c r="H22" s="31">
        <f t="shared" si="0"/>
        <v>0</v>
      </c>
      <c r="I22" s="13"/>
    </row>
    <row r="23" spans="1:9" x14ac:dyDescent="0.25">
      <c r="A23" s="70"/>
      <c r="B23" s="80"/>
      <c r="C23" s="29" t="s">
        <v>21</v>
      </c>
      <c r="D23" s="30">
        <v>0</v>
      </c>
      <c r="E23" s="30"/>
      <c r="F23" s="30"/>
      <c r="G23" s="30"/>
      <c r="H23" s="31">
        <f t="shared" si="0"/>
        <v>0</v>
      </c>
      <c r="I23" s="13"/>
    </row>
    <row r="24" spans="1:9" ht="30" x14ac:dyDescent="0.25">
      <c r="A24" s="70"/>
      <c r="B24" s="80" t="s">
        <v>91</v>
      </c>
      <c r="C24" s="29" t="s">
        <v>92</v>
      </c>
      <c r="D24" s="39">
        <v>5</v>
      </c>
      <c r="E24" s="39"/>
      <c r="F24" s="39"/>
      <c r="G24" s="39"/>
      <c r="H24" s="31">
        <f t="shared" si="0"/>
        <v>5</v>
      </c>
      <c r="I24" s="13"/>
    </row>
    <row r="25" spans="1:9" x14ac:dyDescent="0.25">
      <c r="A25" s="70"/>
      <c r="B25" s="80"/>
      <c r="C25" s="29" t="s">
        <v>93</v>
      </c>
      <c r="D25" s="39">
        <v>12</v>
      </c>
      <c r="E25" s="39"/>
      <c r="F25" s="39"/>
      <c r="G25" s="39"/>
      <c r="H25" s="31">
        <v>0</v>
      </c>
      <c r="I25" s="13"/>
    </row>
    <row r="26" spans="1:9" ht="30" x14ac:dyDescent="0.25">
      <c r="A26" s="70"/>
      <c r="B26" s="80"/>
      <c r="C26" s="29" t="s">
        <v>94</v>
      </c>
      <c r="D26" s="39">
        <v>6</v>
      </c>
      <c r="E26" s="39"/>
      <c r="F26" s="39"/>
      <c r="G26" s="39"/>
      <c r="H26" s="31">
        <f t="shared" si="0"/>
        <v>6</v>
      </c>
      <c r="I26" s="13"/>
    </row>
    <row r="27" spans="1:9" x14ac:dyDescent="0.25">
      <c r="A27" s="70"/>
      <c r="B27" s="80"/>
      <c r="C27" s="29" t="s">
        <v>95</v>
      </c>
      <c r="D27" s="39">
        <v>18</v>
      </c>
      <c r="E27" s="39"/>
      <c r="F27" s="39"/>
      <c r="G27" s="39"/>
      <c r="H27" s="31">
        <f t="shared" si="0"/>
        <v>18</v>
      </c>
      <c r="I27" s="13"/>
    </row>
    <row r="28" spans="1:9" ht="15.75" customHeight="1" x14ac:dyDescent="0.25">
      <c r="A28" s="70"/>
      <c r="B28" s="80" t="s">
        <v>22</v>
      </c>
      <c r="C28" s="29" t="s">
        <v>23</v>
      </c>
      <c r="D28" s="30">
        <v>1</v>
      </c>
      <c r="E28" s="30"/>
      <c r="F28" s="30"/>
      <c r="G28" s="30"/>
      <c r="H28" s="31">
        <f t="shared" si="0"/>
        <v>1</v>
      </c>
      <c r="I28" s="13"/>
    </row>
    <row r="29" spans="1:9" x14ac:dyDescent="0.25">
      <c r="A29" s="70"/>
      <c r="B29" s="80"/>
      <c r="C29" s="29" t="s">
        <v>24</v>
      </c>
      <c r="D29" s="30">
        <v>0</v>
      </c>
      <c r="E29" s="30"/>
      <c r="F29" s="30"/>
      <c r="G29" s="30"/>
      <c r="H29" s="31">
        <f t="shared" si="0"/>
        <v>0</v>
      </c>
      <c r="I29" s="13"/>
    </row>
    <row r="30" spans="1:9" x14ac:dyDescent="0.25">
      <c r="A30" s="70"/>
      <c r="B30" s="80"/>
      <c r="C30" s="29" t="s">
        <v>25</v>
      </c>
      <c r="D30" s="30">
        <v>0</v>
      </c>
      <c r="E30" s="30"/>
      <c r="F30" s="30"/>
      <c r="G30" s="30"/>
      <c r="H30" s="31">
        <f t="shared" si="0"/>
        <v>0</v>
      </c>
      <c r="I30" s="13"/>
    </row>
    <row r="31" spans="1:9" x14ac:dyDescent="0.25">
      <c r="A31" s="70"/>
      <c r="B31" s="80"/>
      <c r="C31" s="29" t="s">
        <v>74</v>
      </c>
      <c r="D31" s="30">
        <v>19</v>
      </c>
      <c r="E31" s="30"/>
      <c r="F31" s="30"/>
      <c r="G31" s="30"/>
      <c r="H31" s="31">
        <f t="shared" si="0"/>
        <v>19</v>
      </c>
      <c r="I31" s="13"/>
    </row>
    <row r="32" spans="1:9" x14ac:dyDescent="0.25">
      <c r="A32" s="70"/>
      <c r="B32" s="80"/>
      <c r="C32" s="29" t="s">
        <v>26</v>
      </c>
      <c r="D32" s="30">
        <v>0</v>
      </c>
      <c r="E32" s="30"/>
      <c r="F32" s="30"/>
      <c r="G32" s="30"/>
      <c r="H32" s="31">
        <f t="shared" si="0"/>
        <v>0</v>
      </c>
      <c r="I32" s="13"/>
    </row>
    <row r="33" spans="1:12" x14ac:dyDescent="0.25">
      <c r="A33" s="70"/>
      <c r="B33" s="80"/>
      <c r="C33" s="29" t="s">
        <v>27</v>
      </c>
      <c r="D33" s="30">
        <v>2</v>
      </c>
      <c r="E33" s="30"/>
      <c r="F33" s="30"/>
      <c r="G33" s="30"/>
      <c r="H33" s="31">
        <f t="shared" si="0"/>
        <v>2</v>
      </c>
      <c r="I33" s="13"/>
      <c r="K33" s="14"/>
      <c r="L33" s="14"/>
    </row>
    <row r="34" spans="1:12" ht="28.5" customHeight="1" x14ac:dyDescent="0.25">
      <c r="A34" s="70"/>
      <c r="B34" s="80" t="s">
        <v>110</v>
      </c>
      <c r="C34" s="29" t="s">
        <v>111</v>
      </c>
      <c r="D34" s="39">
        <v>120</v>
      </c>
      <c r="E34" s="39"/>
      <c r="F34" s="39"/>
      <c r="G34" s="39"/>
      <c r="H34" s="40">
        <f>SUM(D34:G34)</f>
        <v>120</v>
      </c>
      <c r="I34" s="13"/>
      <c r="K34" s="15"/>
      <c r="L34" s="14"/>
    </row>
    <row r="35" spans="1:12" ht="28.5" customHeight="1" x14ac:dyDescent="0.25">
      <c r="A35" s="70"/>
      <c r="B35" s="80"/>
      <c r="C35" s="29" t="s">
        <v>112</v>
      </c>
      <c r="D35" s="39">
        <v>180</v>
      </c>
      <c r="E35" s="39"/>
      <c r="F35" s="39"/>
      <c r="G35" s="39"/>
      <c r="H35" s="40">
        <f>SUM(D35:G35)</f>
        <v>180</v>
      </c>
      <c r="I35" s="13"/>
      <c r="K35" s="15"/>
      <c r="L35" s="14"/>
    </row>
    <row r="36" spans="1:12" ht="28.5" customHeight="1" thickBot="1" x14ac:dyDescent="0.3">
      <c r="A36" s="71"/>
      <c r="B36" s="81"/>
      <c r="C36" s="32" t="s">
        <v>113</v>
      </c>
      <c r="D36" s="41">
        <v>25</v>
      </c>
      <c r="E36" s="41"/>
      <c r="F36" s="41"/>
      <c r="G36" s="41"/>
      <c r="H36" s="42">
        <f>SUM(D36:G36)</f>
        <v>25</v>
      </c>
      <c r="I36" s="13"/>
      <c r="K36" s="15"/>
      <c r="L36" s="14"/>
    </row>
    <row r="37" spans="1:12" ht="28.5" customHeight="1" x14ac:dyDescent="0.25">
      <c r="A37" s="69" t="s">
        <v>117</v>
      </c>
      <c r="B37" s="74" t="s">
        <v>28</v>
      </c>
      <c r="C37" s="75"/>
      <c r="D37" s="43">
        <v>3</v>
      </c>
      <c r="E37" s="37"/>
      <c r="F37" s="37"/>
      <c r="G37" s="37"/>
      <c r="H37" s="38">
        <f t="shared" ref="H37:H40" si="1">SUM(D37:G37)</f>
        <v>3</v>
      </c>
      <c r="I37" s="13"/>
      <c r="K37" s="15"/>
      <c r="L37" s="14"/>
    </row>
    <row r="38" spans="1:12" ht="28.5" customHeight="1" x14ac:dyDescent="0.25">
      <c r="A38" s="70"/>
      <c r="B38" s="91" t="s">
        <v>29</v>
      </c>
      <c r="C38" s="92"/>
      <c r="D38" s="39">
        <v>59</v>
      </c>
      <c r="E38" s="30"/>
      <c r="F38" s="30"/>
      <c r="G38" s="30"/>
      <c r="H38" s="31">
        <f t="shared" si="1"/>
        <v>59</v>
      </c>
      <c r="I38" s="13"/>
      <c r="K38" s="14"/>
      <c r="L38" s="14"/>
    </row>
    <row r="39" spans="1:12" ht="28.5" customHeight="1" x14ac:dyDescent="0.25">
      <c r="A39" s="70"/>
      <c r="B39" s="91" t="s">
        <v>30</v>
      </c>
      <c r="C39" s="92"/>
      <c r="D39" s="39">
        <v>2</v>
      </c>
      <c r="E39" s="30"/>
      <c r="F39" s="30"/>
      <c r="G39" s="30"/>
      <c r="H39" s="31">
        <f t="shared" si="1"/>
        <v>2</v>
      </c>
      <c r="I39" s="13"/>
      <c r="K39" s="14"/>
      <c r="L39" s="14"/>
    </row>
    <row r="40" spans="1:12" ht="28.5" customHeight="1" thickBot="1" x14ac:dyDescent="0.3">
      <c r="A40" s="70"/>
      <c r="B40" s="89" t="s">
        <v>31</v>
      </c>
      <c r="C40" s="90"/>
      <c r="D40" s="41">
        <v>14</v>
      </c>
      <c r="E40" s="35"/>
      <c r="F40" s="35"/>
      <c r="G40" s="35"/>
      <c r="H40" s="36">
        <f t="shared" si="1"/>
        <v>14</v>
      </c>
      <c r="I40" s="13"/>
      <c r="K40" s="14"/>
      <c r="L40" s="14"/>
    </row>
    <row r="41" spans="1:12" ht="28.5" customHeight="1" x14ac:dyDescent="0.25">
      <c r="A41" s="69" t="s">
        <v>35</v>
      </c>
      <c r="B41" s="74" t="s">
        <v>32</v>
      </c>
      <c r="C41" s="75"/>
      <c r="D41" s="37">
        <v>9</v>
      </c>
      <c r="E41" s="37"/>
      <c r="F41" s="37"/>
      <c r="G41" s="37"/>
      <c r="H41" s="38">
        <f t="shared" ref="H41:H52" si="2">SUM(D41:G41)</f>
        <v>9</v>
      </c>
      <c r="I41" s="13"/>
    </row>
    <row r="42" spans="1:12" ht="28.5" customHeight="1" thickBot="1" x14ac:dyDescent="0.3">
      <c r="A42" s="71"/>
      <c r="B42" s="89" t="s">
        <v>33</v>
      </c>
      <c r="C42" s="90"/>
      <c r="D42" s="35">
        <v>520</v>
      </c>
      <c r="E42" s="35"/>
      <c r="F42" s="35"/>
      <c r="G42" s="35"/>
      <c r="H42" s="44">
        <f t="shared" si="2"/>
        <v>520</v>
      </c>
      <c r="I42" s="13"/>
    </row>
    <row r="43" spans="1:12" ht="28.5" customHeight="1" x14ac:dyDescent="0.25">
      <c r="A43" s="85" t="s">
        <v>96</v>
      </c>
      <c r="B43" s="82" t="s">
        <v>209</v>
      </c>
      <c r="C43" s="83"/>
      <c r="D43" s="37">
        <v>19</v>
      </c>
      <c r="E43" s="37"/>
      <c r="F43" s="37"/>
      <c r="G43" s="37"/>
      <c r="H43" s="38">
        <f t="shared" si="2"/>
        <v>19</v>
      </c>
      <c r="I43" s="19"/>
    </row>
    <row r="44" spans="1:12" ht="28.5" customHeight="1" x14ac:dyDescent="0.25">
      <c r="A44" s="85"/>
      <c r="B44" s="72" t="s">
        <v>210</v>
      </c>
      <c r="C44" s="73"/>
      <c r="D44" s="30">
        <v>24</v>
      </c>
      <c r="E44" s="30"/>
      <c r="F44" s="30"/>
      <c r="G44" s="30"/>
      <c r="H44" s="45">
        <f t="shared" si="2"/>
        <v>24</v>
      </c>
      <c r="I44" s="20"/>
    </row>
    <row r="45" spans="1:12" ht="28.5" customHeight="1" x14ac:dyDescent="0.25">
      <c r="A45" s="85"/>
      <c r="B45" s="72" t="s">
        <v>211</v>
      </c>
      <c r="C45" s="73"/>
      <c r="D45" s="30">
        <v>16</v>
      </c>
      <c r="E45" s="29"/>
      <c r="F45" s="46"/>
      <c r="G45" s="30"/>
      <c r="H45" s="45">
        <f t="shared" si="2"/>
        <v>16</v>
      </c>
      <c r="I45" s="20"/>
    </row>
    <row r="46" spans="1:12" ht="28.5" customHeight="1" x14ac:dyDescent="0.25">
      <c r="A46" s="85"/>
      <c r="B46" s="72" t="s">
        <v>212</v>
      </c>
      <c r="C46" s="73"/>
      <c r="D46" s="30">
        <v>25</v>
      </c>
      <c r="E46" s="30"/>
      <c r="F46" s="30"/>
      <c r="G46" s="30"/>
      <c r="H46" s="31">
        <f t="shared" si="2"/>
        <v>25</v>
      </c>
    </row>
    <row r="47" spans="1:12" ht="28.5" customHeight="1" x14ac:dyDescent="0.25">
      <c r="A47" s="85"/>
      <c r="B47" s="72" t="s">
        <v>135</v>
      </c>
      <c r="C47" s="73"/>
      <c r="D47" s="47">
        <v>19</v>
      </c>
      <c r="E47" s="47"/>
      <c r="F47" s="30"/>
      <c r="G47" s="30"/>
      <c r="H47" s="31">
        <f t="shared" si="2"/>
        <v>19</v>
      </c>
    </row>
    <row r="48" spans="1:12" ht="30" customHeight="1" x14ac:dyDescent="0.25">
      <c r="A48" s="85"/>
      <c r="B48" s="72" t="s">
        <v>213</v>
      </c>
      <c r="C48" s="73"/>
      <c r="D48" s="30">
        <v>18</v>
      </c>
      <c r="E48" s="30"/>
      <c r="F48" s="30"/>
      <c r="G48" s="30"/>
      <c r="H48" s="45">
        <f t="shared" si="2"/>
        <v>18</v>
      </c>
      <c r="I48" s="20"/>
    </row>
    <row r="49" spans="1:9" ht="25.5" customHeight="1" x14ac:dyDescent="0.25">
      <c r="A49" s="85"/>
      <c r="B49" s="72" t="s">
        <v>214</v>
      </c>
      <c r="C49" s="73"/>
      <c r="D49" s="30">
        <v>26</v>
      </c>
      <c r="E49" s="30"/>
      <c r="F49" s="30"/>
      <c r="G49" s="30"/>
      <c r="H49" s="45">
        <f t="shared" si="2"/>
        <v>26</v>
      </c>
      <c r="I49" s="20"/>
    </row>
    <row r="50" spans="1:9" ht="27" customHeight="1" x14ac:dyDescent="0.25">
      <c r="A50" s="85"/>
      <c r="B50" s="72" t="s">
        <v>215</v>
      </c>
      <c r="C50" s="73"/>
      <c r="D50" s="48">
        <v>25</v>
      </c>
      <c r="E50" s="48"/>
      <c r="F50" s="49"/>
      <c r="G50" s="48"/>
      <c r="H50" s="45">
        <f t="shared" si="2"/>
        <v>25</v>
      </c>
      <c r="I50" s="20"/>
    </row>
    <row r="51" spans="1:9" ht="30.75" customHeight="1" x14ac:dyDescent="0.25">
      <c r="A51" s="85"/>
      <c r="B51" s="72" t="s">
        <v>216</v>
      </c>
      <c r="C51" s="73"/>
      <c r="D51" s="48">
        <v>23</v>
      </c>
      <c r="E51" s="29"/>
      <c r="F51" s="29"/>
      <c r="G51" s="29"/>
      <c r="H51" s="45">
        <f t="shared" si="2"/>
        <v>23</v>
      </c>
      <c r="I51" s="20"/>
    </row>
    <row r="52" spans="1:9" ht="30" customHeight="1" thickBot="1" x14ac:dyDescent="0.3">
      <c r="A52" s="86"/>
      <c r="B52" s="87" t="s">
        <v>217</v>
      </c>
      <c r="C52" s="88"/>
      <c r="D52" s="35">
        <v>17</v>
      </c>
      <c r="E52" s="32"/>
      <c r="F52" s="50"/>
      <c r="G52" s="50"/>
      <c r="H52" s="51">
        <f t="shared" si="2"/>
        <v>17</v>
      </c>
      <c r="I52" s="20"/>
    </row>
    <row r="53" spans="1:9" x14ac:dyDescent="0.25">
      <c r="A53" s="3"/>
      <c r="B53" s="3"/>
      <c r="D53" s="3"/>
      <c r="E53" s="3"/>
      <c r="F53" s="3"/>
      <c r="G53" s="3"/>
      <c r="H53" s="18"/>
    </row>
    <row r="54" spans="1:9" x14ac:dyDescent="0.25">
      <c r="A54" s="3"/>
      <c r="B54" s="3"/>
      <c r="D54" s="3"/>
      <c r="E54" s="3"/>
      <c r="F54" s="3"/>
      <c r="G54" s="3"/>
      <c r="H54" s="3"/>
    </row>
    <row r="55" spans="1:9" x14ac:dyDescent="0.25">
      <c r="A55" s="3"/>
      <c r="B55" s="3"/>
      <c r="D55" s="3"/>
      <c r="E55" s="3"/>
      <c r="F55" s="3"/>
      <c r="G55" s="3"/>
      <c r="H55" s="3"/>
    </row>
    <row r="56" spans="1:9" x14ac:dyDescent="0.25">
      <c r="A56" s="3"/>
      <c r="B56" s="3"/>
      <c r="E56" s="3"/>
      <c r="F56" s="3"/>
      <c r="G56" s="3"/>
      <c r="H56" s="3"/>
    </row>
    <row r="57" spans="1:9" x14ac:dyDescent="0.25">
      <c r="A57" s="3"/>
      <c r="B57" s="3"/>
    </row>
  </sheetData>
  <mergeCells count="30">
    <mergeCell ref="B1:C1"/>
    <mergeCell ref="A43:A52"/>
    <mergeCell ref="B51:C51"/>
    <mergeCell ref="B52:C52"/>
    <mergeCell ref="B47:C47"/>
    <mergeCell ref="B42:C42"/>
    <mergeCell ref="B37:C37"/>
    <mergeCell ref="B38:C38"/>
    <mergeCell ref="B39:C39"/>
    <mergeCell ref="B40:C40"/>
    <mergeCell ref="A41:A42"/>
    <mergeCell ref="A37:A40"/>
    <mergeCell ref="A3:A4"/>
    <mergeCell ref="B28:B33"/>
    <mergeCell ref="B3:C4"/>
    <mergeCell ref="B34:B36"/>
    <mergeCell ref="A2:H2"/>
    <mergeCell ref="A5:A36"/>
    <mergeCell ref="B49:C49"/>
    <mergeCell ref="B50:C50"/>
    <mergeCell ref="B41:C41"/>
    <mergeCell ref="D3:H3"/>
    <mergeCell ref="B5:B17"/>
    <mergeCell ref="B18:B23"/>
    <mergeCell ref="B24:B27"/>
    <mergeCell ref="B43:C43"/>
    <mergeCell ref="B44:C44"/>
    <mergeCell ref="B45:C45"/>
    <mergeCell ref="B46:C46"/>
    <mergeCell ref="B48:C4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65"/>
  <sheetViews>
    <sheetView zoomScale="80" zoomScaleNormal="80" workbookViewId="0">
      <selection activeCell="D34" sqref="D34"/>
    </sheetView>
  </sheetViews>
  <sheetFormatPr baseColWidth="10" defaultRowHeight="15" x14ac:dyDescent="0.25"/>
  <cols>
    <col min="1" max="1" width="25.7109375" customWidth="1"/>
    <col min="2" max="2" width="79.140625" customWidth="1"/>
    <col min="3" max="3" width="10.28515625" customWidth="1"/>
  </cols>
  <sheetData>
    <row r="1" spans="1:19" ht="15" customHeight="1" x14ac:dyDescent="0.25">
      <c r="A1" s="114" t="s">
        <v>48</v>
      </c>
      <c r="B1" s="114"/>
      <c r="C1" s="11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2.75" customHeight="1" x14ac:dyDescent="0.25">
      <c r="A2" s="114"/>
      <c r="B2" s="114"/>
      <c r="C2" s="11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20.25" hidden="1" customHeight="1" x14ac:dyDescent="0.25">
      <c r="A3" s="114"/>
      <c r="B3" s="114"/>
      <c r="C3" s="11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5" hidden="1" customHeight="1" x14ac:dyDescent="0.25">
      <c r="A4" s="114"/>
      <c r="B4" s="114"/>
      <c r="C4" s="11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1:19" ht="15" hidden="1" customHeight="1" x14ac:dyDescent="0.25">
      <c r="A5" s="115"/>
      <c r="B5" s="115"/>
      <c r="C5" s="115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24" customHeight="1" x14ac:dyDescent="0.25">
      <c r="A6" s="116" t="s">
        <v>142</v>
      </c>
      <c r="B6" s="116"/>
      <c r="C6" s="116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</row>
    <row r="7" spans="1:19" ht="15" customHeight="1" x14ac:dyDescent="0.25">
      <c r="A7" s="159" t="s">
        <v>143</v>
      </c>
      <c r="B7" s="140" t="s">
        <v>50</v>
      </c>
      <c r="C7" s="140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19" ht="15" customHeight="1" x14ac:dyDescent="0.25">
      <c r="A8" s="160" t="s">
        <v>120</v>
      </c>
      <c r="B8" s="162">
        <v>7</v>
      </c>
      <c r="C8" s="162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1:19" ht="15" customHeight="1" x14ac:dyDescent="0.25">
      <c r="A9" s="160" t="s">
        <v>121</v>
      </c>
      <c r="B9" s="162">
        <v>4</v>
      </c>
      <c r="C9" s="162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ht="15" customHeight="1" x14ac:dyDescent="0.25">
      <c r="A10" s="160" t="s">
        <v>122</v>
      </c>
      <c r="B10" s="162">
        <v>7</v>
      </c>
      <c r="C10" s="162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19" ht="15" customHeight="1" x14ac:dyDescent="0.25">
      <c r="A11" s="159" t="s">
        <v>1</v>
      </c>
      <c r="B11" s="140">
        <f>SUM(B8:B10)</f>
        <v>18</v>
      </c>
      <c r="C11" s="140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</row>
    <row r="12" spans="1:19" ht="15" customHeight="1" x14ac:dyDescent="0.25">
      <c r="A12" s="117" t="s">
        <v>227</v>
      </c>
      <c r="B12" s="117"/>
      <c r="C12" s="117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</row>
    <row r="13" spans="1:19" ht="15" customHeight="1" x14ac:dyDescent="0.25">
      <c r="A13" s="163"/>
      <c r="B13" s="163"/>
      <c r="C13" s="16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19" ht="15" customHeight="1" x14ac:dyDescent="0.25">
      <c r="A14" s="163"/>
      <c r="B14" s="163"/>
      <c r="C14" s="163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ht="15" customHeight="1" x14ac:dyDescent="0.25">
      <c r="A15" s="163"/>
      <c r="B15" s="163"/>
      <c r="C15" s="16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</row>
    <row r="16" spans="1:19" ht="15" customHeight="1" x14ac:dyDescent="0.25">
      <c r="A16" s="163"/>
      <c r="B16" s="163"/>
      <c r="C16" s="163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</row>
    <row r="17" spans="1:19" ht="15" customHeight="1" x14ac:dyDescent="0.25">
      <c r="A17" s="163"/>
      <c r="B17" s="163"/>
      <c r="C17" s="16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</row>
    <row r="18" spans="1:19" ht="15" customHeight="1" x14ac:dyDescent="0.25">
      <c r="A18" s="163"/>
      <c r="B18" s="163"/>
      <c r="C18" s="163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</row>
    <row r="19" spans="1:19" ht="15" customHeight="1" x14ac:dyDescent="0.25">
      <c r="A19" s="163"/>
      <c r="B19" s="163"/>
      <c r="C19" s="163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</row>
    <row r="20" spans="1:19" ht="15" customHeight="1" x14ac:dyDescent="0.25">
      <c r="A20" s="163"/>
      <c r="B20" s="163"/>
      <c r="C20" s="16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</row>
    <row r="21" spans="1:19" ht="15" customHeight="1" x14ac:dyDescent="0.25">
      <c r="A21" s="163"/>
      <c r="B21" s="163"/>
      <c r="C21" s="16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</row>
    <row r="22" spans="1:19" ht="15" customHeight="1" x14ac:dyDescent="0.25">
      <c r="A22" s="163"/>
      <c r="B22" s="163"/>
      <c r="C22" s="163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</row>
    <row r="23" spans="1:19" ht="15" customHeight="1" x14ac:dyDescent="0.25">
      <c r="A23" s="163"/>
      <c r="B23" s="163"/>
      <c r="C23" s="16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</row>
    <row r="24" spans="1:19" ht="15" customHeight="1" x14ac:dyDescent="0.25">
      <c r="A24" s="163"/>
      <c r="B24" s="163"/>
      <c r="C24" s="163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</row>
    <row r="25" spans="1:19" ht="15" customHeight="1" x14ac:dyDescent="0.25">
      <c r="A25" s="163"/>
      <c r="B25" s="163"/>
      <c r="C25" s="163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</row>
    <row r="26" spans="1:19" ht="15" customHeight="1" x14ac:dyDescent="0.25">
      <c r="A26" s="163"/>
      <c r="B26" s="163"/>
      <c r="C26" s="163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</row>
    <row r="27" spans="1:19" ht="15" customHeight="1" x14ac:dyDescent="0.25">
      <c r="A27" s="163"/>
      <c r="B27" s="163"/>
      <c r="C27" s="163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</row>
    <row r="28" spans="1:19" ht="15" customHeight="1" x14ac:dyDescent="0.25">
      <c r="A28" s="163"/>
      <c r="B28" s="163"/>
      <c r="C28" s="16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</row>
    <row r="29" spans="1:19" ht="15" customHeight="1" x14ac:dyDescent="0.25">
      <c r="A29" s="163"/>
      <c r="B29" s="163"/>
      <c r="C29" s="16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</row>
    <row r="30" spans="1:19" ht="15" customHeight="1" x14ac:dyDescent="0.25">
      <c r="A30" s="163"/>
      <c r="B30" s="163"/>
      <c r="C30" s="16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</row>
    <row r="31" spans="1:19" ht="15" customHeight="1" x14ac:dyDescent="0.25">
      <c r="A31" s="163"/>
      <c r="B31" s="163"/>
      <c r="C31" s="16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</row>
    <row r="32" spans="1:19" ht="15" customHeight="1" x14ac:dyDescent="0.25">
      <c r="A32" s="163"/>
      <c r="B32" s="163"/>
      <c r="C32" s="16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</row>
    <row r="33" spans="1:19" ht="15" customHeight="1" x14ac:dyDescent="0.25">
      <c r="A33" s="163"/>
      <c r="B33" s="163"/>
      <c r="C33" s="16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</row>
    <row r="34" spans="1:19" ht="15" customHeight="1" x14ac:dyDescent="0.25">
      <c r="A34" s="163"/>
      <c r="B34" s="163"/>
      <c r="C34" s="163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</row>
    <row r="35" spans="1:19" ht="15" customHeight="1" x14ac:dyDescent="0.25">
      <c r="A35" s="163"/>
      <c r="B35" s="163"/>
      <c r="C35" s="163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</row>
    <row r="36" spans="1:19" ht="15" customHeight="1" x14ac:dyDescent="0.25">
      <c r="A36" s="163"/>
      <c r="B36" s="163"/>
      <c r="C36" s="163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</row>
    <row r="37" spans="1:19" ht="15" customHeight="1" x14ac:dyDescent="0.25">
      <c r="A37" s="163"/>
      <c r="B37" s="163"/>
      <c r="C37" s="163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</row>
    <row r="38" spans="1:19" ht="15" customHeight="1" x14ac:dyDescent="0.25">
      <c r="A38" s="163"/>
      <c r="B38" s="163"/>
      <c r="C38" s="163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</row>
    <row r="39" spans="1:19" ht="15" customHeight="1" x14ac:dyDescent="0.25">
      <c r="A39" s="163"/>
      <c r="B39" s="163"/>
      <c r="C39" s="16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</row>
    <row r="40" spans="1:19" ht="15" customHeight="1" x14ac:dyDescent="0.25">
      <c r="A40" s="163"/>
      <c r="B40" s="163"/>
      <c r="C40" s="16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</row>
    <row r="41" spans="1:19" ht="15" customHeight="1" x14ac:dyDescent="0.25">
      <c r="A41" s="163"/>
      <c r="B41" s="163"/>
      <c r="C41" s="163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</row>
    <row r="42" spans="1:19" ht="15" customHeight="1" x14ac:dyDescent="0.25">
      <c r="A42" s="163"/>
      <c r="B42" s="163"/>
      <c r="C42" s="163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</row>
    <row r="43" spans="1:19" ht="15" customHeight="1" x14ac:dyDescent="0.25">
      <c r="A43" s="163"/>
      <c r="B43" s="163"/>
      <c r="C43" s="163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</row>
    <row r="44" spans="1:19" ht="15" customHeight="1" x14ac:dyDescent="0.25">
      <c r="A44" s="163"/>
      <c r="B44" s="163"/>
      <c r="C44" s="163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</row>
    <row r="45" spans="1:19" ht="15" customHeight="1" x14ac:dyDescent="0.25">
      <c r="A45" s="163"/>
      <c r="B45" s="163"/>
      <c r="C45" s="163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</row>
    <row r="46" spans="1:19" x14ac:dyDescent="0.25">
      <c r="A46" s="163"/>
      <c r="B46" s="163"/>
      <c r="C46" s="163"/>
      <c r="D46" s="163"/>
      <c r="E46" s="163"/>
      <c r="F46" s="163"/>
      <c r="G46" s="163"/>
    </row>
    <row r="47" spans="1:19" x14ac:dyDescent="0.25">
      <c r="A47" s="163"/>
      <c r="B47" s="163"/>
      <c r="C47" s="163"/>
      <c r="D47" s="163"/>
      <c r="E47" s="163"/>
      <c r="F47" s="163"/>
      <c r="G47" s="163"/>
    </row>
    <row r="48" spans="1:19" x14ac:dyDescent="0.25">
      <c r="A48" s="163"/>
      <c r="B48" s="163"/>
      <c r="C48" s="163"/>
      <c r="D48" s="163"/>
      <c r="E48" s="163"/>
      <c r="F48" s="163"/>
      <c r="G48" s="163"/>
    </row>
    <row r="49" spans="1:7" x14ac:dyDescent="0.25">
      <c r="A49" s="163"/>
      <c r="B49" s="163"/>
      <c r="C49" s="163"/>
      <c r="D49" s="163"/>
      <c r="E49" s="163"/>
      <c r="F49" s="163"/>
      <c r="G49" s="163"/>
    </row>
    <row r="50" spans="1:7" x14ac:dyDescent="0.25">
      <c r="A50" s="163"/>
      <c r="B50" s="163"/>
      <c r="C50" s="163"/>
      <c r="D50" s="163"/>
      <c r="E50" s="163"/>
      <c r="F50" s="163"/>
      <c r="G50" s="163"/>
    </row>
    <row r="51" spans="1:7" x14ac:dyDescent="0.25">
      <c r="A51" s="163"/>
      <c r="B51" s="163"/>
      <c r="C51" s="163"/>
      <c r="D51" s="163"/>
      <c r="E51" s="163"/>
      <c r="F51" s="163"/>
      <c r="G51" s="163"/>
    </row>
    <row r="52" spans="1:7" x14ac:dyDescent="0.25">
      <c r="A52" s="163"/>
      <c r="B52" s="163"/>
      <c r="C52" s="163"/>
      <c r="D52" s="163"/>
      <c r="E52" s="163"/>
      <c r="F52" s="163"/>
      <c r="G52" s="163"/>
    </row>
    <row r="53" spans="1:7" x14ac:dyDescent="0.25">
      <c r="A53" s="163"/>
      <c r="B53" s="163"/>
      <c r="C53" s="163"/>
      <c r="D53" s="163"/>
      <c r="E53" s="163"/>
      <c r="F53" s="163"/>
      <c r="G53" s="163"/>
    </row>
    <row r="54" spans="1:7" x14ac:dyDescent="0.25">
      <c r="A54" s="163"/>
      <c r="B54" s="163"/>
      <c r="C54" s="163"/>
      <c r="D54" s="163"/>
      <c r="E54" s="163"/>
      <c r="F54" s="163"/>
      <c r="G54" s="163"/>
    </row>
    <row r="55" spans="1:7" x14ac:dyDescent="0.25">
      <c r="A55" s="163"/>
      <c r="B55" s="163"/>
      <c r="C55" s="163"/>
      <c r="D55" s="163"/>
      <c r="E55" s="163"/>
      <c r="F55" s="163"/>
      <c r="G55" s="163"/>
    </row>
    <row r="56" spans="1:7" x14ac:dyDescent="0.25">
      <c r="A56" s="163"/>
      <c r="B56" s="163"/>
      <c r="C56" s="163"/>
      <c r="D56" s="163"/>
      <c r="E56" s="163"/>
      <c r="F56" s="163"/>
      <c r="G56" s="163"/>
    </row>
    <row r="57" spans="1:7" x14ac:dyDescent="0.25">
      <c r="A57" s="163"/>
      <c r="B57" s="163"/>
      <c r="C57" s="163"/>
      <c r="D57" s="163"/>
      <c r="E57" s="163"/>
      <c r="F57" s="163"/>
      <c r="G57" s="163"/>
    </row>
    <row r="58" spans="1:7" x14ac:dyDescent="0.25">
      <c r="A58" s="163"/>
      <c r="B58" s="163"/>
      <c r="C58" s="163"/>
      <c r="D58" s="163"/>
      <c r="E58" s="163"/>
      <c r="F58" s="163"/>
      <c r="G58" s="163"/>
    </row>
    <row r="59" spans="1:7" x14ac:dyDescent="0.25">
      <c r="A59" s="163"/>
      <c r="B59" s="163"/>
      <c r="C59" s="163"/>
      <c r="D59" s="163"/>
      <c r="E59" s="163"/>
      <c r="F59" s="163"/>
      <c r="G59" s="163"/>
    </row>
    <row r="60" spans="1:7" x14ac:dyDescent="0.25">
      <c r="A60" s="163"/>
      <c r="B60" s="163"/>
      <c r="C60" s="163"/>
      <c r="D60" s="163"/>
      <c r="E60" s="163"/>
      <c r="F60" s="163"/>
      <c r="G60" s="163"/>
    </row>
    <row r="61" spans="1:7" x14ac:dyDescent="0.25">
      <c r="A61" s="163"/>
      <c r="B61" s="163"/>
      <c r="C61" s="163"/>
      <c r="D61" s="163"/>
      <c r="E61" s="163"/>
      <c r="F61" s="163"/>
      <c r="G61" s="163"/>
    </row>
    <row r="62" spans="1:7" x14ac:dyDescent="0.25">
      <c r="A62" s="163"/>
      <c r="B62" s="163"/>
      <c r="C62" s="163"/>
      <c r="D62" s="163"/>
      <c r="E62" s="163"/>
      <c r="F62" s="163"/>
      <c r="G62" s="163"/>
    </row>
    <row r="63" spans="1:7" x14ac:dyDescent="0.25">
      <c r="A63" s="163"/>
      <c r="B63" s="163"/>
      <c r="C63" s="163"/>
      <c r="D63" s="163"/>
      <c r="E63" s="163"/>
      <c r="F63" s="163"/>
      <c r="G63" s="163"/>
    </row>
    <row r="64" spans="1:7" x14ac:dyDescent="0.25">
      <c r="A64" s="163"/>
      <c r="B64" s="163"/>
      <c r="C64" s="163"/>
      <c r="D64" s="163"/>
      <c r="E64" s="163"/>
      <c r="F64" s="163"/>
      <c r="G64" s="163"/>
    </row>
    <row r="65" spans="1:7" x14ac:dyDescent="0.25">
      <c r="A65" s="163"/>
      <c r="B65" s="163"/>
      <c r="C65" s="163"/>
      <c r="D65" s="163"/>
      <c r="E65" s="163"/>
      <c r="F65" s="163"/>
      <c r="G65" s="163"/>
    </row>
    <row r="66" spans="1:7" x14ac:dyDescent="0.25">
      <c r="A66" s="163"/>
      <c r="B66" s="163"/>
      <c r="C66" s="163"/>
      <c r="D66" s="163"/>
      <c r="E66" s="163"/>
      <c r="F66" s="163"/>
      <c r="G66" s="163"/>
    </row>
    <row r="67" spans="1:7" x14ac:dyDescent="0.25">
      <c r="A67" s="163"/>
      <c r="B67" s="163"/>
      <c r="C67" s="163"/>
      <c r="D67" s="163"/>
      <c r="E67" s="163"/>
      <c r="F67" s="163"/>
      <c r="G67" s="163"/>
    </row>
    <row r="68" spans="1:7" x14ac:dyDescent="0.25">
      <c r="A68" s="163"/>
      <c r="B68" s="163"/>
      <c r="C68" s="163"/>
      <c r="D68" s="163"/>
      <c r="E68" s="163"/>
      <c r="F68" s="163"/>
      <c r="G68" s="163"/>
    </row>
    <row r="69" spans="1:7" x14ac:dyDescent="0.25">
      <c r="A69" s="163"/>
      <c r="B69" s="163"/>
      <c r="C69" s="163"/>
      <c r="D69" s="163"/>
      <c r="E69" s="163"/>
      <c r="F69" s="163"/>
      <c r="G69" s="163"/>
    </row>
    <row r="70" spans="1:7" x14ac:dyDescent="0.25">
      <c r="A70" s="163"/>
      <c r="B70" s="163"/>
      <c r="C70" s="163"/>
      <c r="D70" s="163"/>
      <c r="E70" s="163"/>
      <c r="F70" s="163"/>
      <c r="G70" s="163"/>
    </row>
    <row r="71" spans="1:7" x14ac:dyDescent="0.25">
      <c r="A71" s="163"/>
      <c r="B71" s="163"/>
      <c r="C71" s="163"/>
      <c r="D71" s="163"/>
      <c r="E71" s="163"/>
      <c r="F71" s="163"/>
      <c r="G71" s="163"/>
    </row>
    <row r="72" spans="1:7" x14ac:dyDescent="0.25">
      <c r="A72" s="163"/>
      <c r="B72" s="163"/>
      <c r="C72" s="163"/>
      <c r="D72" s="163"/>
      <c r="E72" s="163"/>
      <c r="F72" s="163"/>
      <c r="G72" s="163"/>
    </row>
    <row r="73" spans="1:7" x14ac:dyDescent="0.25">
      <c r="A73" s="163"/>
      <c r="B73" s="163"/>
      <c r="C73" s="163"/>
      <c r="D73" s="163"/>
      <c r="E73" s="163"/>
      <c r="F73" s="163"/>
      <c r="G73" s="163"/>
    </row>
    <row r="74" spans="1:7" x14ac:dyDescent="0.25">
      <c r="A74" s="163"/>
      <c r="B74" s="163"/>
      <c r="C74" s="163"/>
      <c r="D74" s="163"/>
      <c r="E74" s="163"/>
      <c r="F74" s="163"/>
      <c r="G74" s="163"/>
    </row>
    <row r="75" spans="1:7" x14ac:dyDescent="0.25">
      <c r="A75" s="163"/>
      <c r="B75" s="163"/>
      <c r="C75" s="163"/>
      <c r="D75" s="163"/>
      <c r="E75" s="163"/>
      <c r="F75" s="163"/>
      <c r="G75" s="163"/>
    </row>
    <row r="76" spans="1:7" x14ac:dyDescent="0.25">
      <c r="A76" s="163"/>
      <c r="B76" s="163"/>
      <c r="C76" s="163"/>
      <c r="D76" s="163"/>
      <c r="E76" s="163"/>
      <c r="F76" s="163"/>
      <c r="G76" s="163"/>
    </row>
    <row r="77" spans="1:7" x14ac:dyDescent="0.25">
      <c r="A77" s="163"/>
      <c r="B77" s="163"/>
      <c r="C77" s="163"/>
      <c r="D77" s="163"/>
      <c r="E77" s="163"/>
      <c r="F77" s="163"/>
      <c r="G77" s="163"/>
    </row>
    <row r="78" spans="1:7" x14ac:dyDescent="0.25">
      <c r="A78" s="163"/>
      <c r="B78" s="163"/>
      <c r="C78" s="163"/>
      <c r="D78" s="163"/>
      <c r="E78" s="163"/>
      <c r="F78" s="163"/>
      <c r="G78" s="163"/>
    </row>
    <row r="79" spans="1:7" x14ac:dyDescent="0.25">
      <c r="A79" s="163"/>
      <c r="B79" s="163"/>
      <c r="C79" s="163"/>
      <c r="D79" s="163"/>
      <c r="E79" s="163"/>
      <c r="F79" s="163"/>
      <c r="G79" s="163"/>
    </row>
    <row r="80" spans="1:7" x14ac:dyDescent="0.25">
      <c r="A80" s="163"/>
      <c r="B80" s="163"/>
      <c r="C80" s="163"/>
      <c r="D80" s="163"/>
      <c r="E80" s="163"/>
      <c r="F80" s="163"/>
      <c r="G80" s="163"/>
    </row>
    <row r="81" spans="1:7" x14ac:dyDescent="0.25">
      <c r="A81" s="163"/>
      <c r="B81" s="163"/>
      <c r="C81" s="163"/>
      <c r="D81" s="163"/>
      <c r="E81" s="163"/>
      <c r="F81" s="163"/>
      <c r="G81" s="163"/>
    </row>
    <row r="82" spans="1:7" x14ac:dyDescent="0.25">
      <c r="A82" s="163"/>
      <c r="B82" s="163"/>
      <c r="C82" s="163"/>
      <c r="D82" s="163"/>
      <c r="E82" s="163"/>
      <c r="F82" s="163"/>
      <c r="G82" s="163"/>
    </row>
    <row r="83" spans="1:7" x14ac:dyDescent="0.25">
      <c r="A83" s="163"/>
      <c r="B83" s="163"/>
      <c r="C83" s="163"/>
      <c r="D83" s="163"/>
      <c r="E83" s="163"/>
      <c r="F83" s="163"/>
      <c r="G83" s="163"/>
    </row>
    <row r="84" spans="1:7" x14ac:dyDescent="0.25">
      <c r="A84" s="163"/>
      <c r="B84" s="163"/>
      <c r="C84" s="163"/>
      <c r="D84" s="163"/>
      <c r="E84" s="163"/>
      <c r="F84" s="163"/>
      <c r="G84" s="163"/>
    </row>
    <row r="85" spans="1:7" x14ac:dyDescent="0.25">
      <c r="A85" s="163"/>
      <c r="B85" s="163"/>
      <c r="C85" s="163"/>
      <c r="D85" s="163"/>
      <c r="E85" s="163"/>
      <c r="F85" s="163"/>
      <c r="G85" s="163"/>
    </row>
    <row r="86" spans="1:7" x14ac:dyDescent="0.25">
      <c r="A86" s="163"/>
      <c r="B86" s="163"/>
      <c r="C86" s="163"/>
      <c r="D86" s="163"/>
      <c r="E86" s="163"/>
      <c r="F86" s="163"/>
      <c r="G86" s="163"/>
    </row>
    <row r="87" spans="1:7" x14ac:dyDescent="0.25">
      <c r="A87" s="163"/>
      <c r="B87" s="163"/>
      <c r="C87" s="163"/>
      <c r="D87" s="163"/>
      <c r="E87" s="163"/>
      <c r="F87" s="163"/>
      <c r="G87" s="163"/>
    </row>
    <row r="88" spans="1:7" x14ac:dyDescent="0.25">
      <c r="A88" s="163"/>
      <c r="B88" s="163"/>
      <c r="C88" s="163"/>
      <c r="D88" s="163"/>
      <c r="E88" s="163"/>
      <c r="F88" s="163"/>
      <c r="G88" s="163"/>
    </row>
    <row r="89" spans="1:7" x14ac:dyDescent="0.25">
      <c r="A89" s="163"/>
      <c r="B89" s="163"/>
      <c r="C89" s="163"/>
      <c r="D89" s="163"/>
      <c r="E89" s="163"/>
      <c r="F89" s="163"/>
      <c r="G89" s="163"/>
    </row>
    <row r="90" spans="1:7" x14ac:dyDescent="0.25">
      <c r="A90" s="163"/>
      <c r="B90" s="163"/>
      <c r="C90" s="163"/>
      <c r="D90" s="163"/>
      <c r="E90" s="163"/>
      <c r="F90" s="163"/>
      <c r="G90" s="163"/>
    </row>
    <row r="91" spans="1:7" x14ac:dyDescent="0.25">
      <c r="A91" s="163"/>
      <c r="B91" s="163"/>
      <c r="C91" s="163"/>
      <c r="D91" s="163"/>
      <c r="E91" s="163"/>
      <c r="F91" s="163"/>
      <c r="G91" s="163"/>
    </row>
    <row r="92" spans="1:7" x14ac:dyDescent="0.25">
      <c r="A92" s="163"/>
      <c r="B92" s="163"/>
      <c r="C92" s="163"/>
      <c r="D92" s="163"/>
      <c r="E92" s="163"/>
      <c r="F92" s="163"/>
      <c r="G92" s="163"/>
    </row>
    <row r="93" spans="1:7" x14ac:dyDescent="0.25">
      <c r="A93" s="163"/>
      <c r="B93" s="163"/>
      <c r="C93" s="163"/>
      <c r="D93" s="163"/>
      <c r="E93" s="163"/>
      <c r="F93" s="163"/>
      <c r="G93" s="163"/>
    </row>
    <row r="94" spans="1:7" x14ac:dyDescent="0.25">
      <c r="A94" s="163"/>
      <c r="B94" s="163"/>
      <c r="C94" s="163"/>
      <c r="D94" s="163"/>
      <c r="E94" s="163"/>
      <c r="F94" s="163"/>
      <c r="G94" s="163"/>
    </row>
    <row r="95" spans="1:7" x14ac:dyDescent="0.25">
      <c r="A95" s="163"/>
      <c r="B95" s="163"/>
      <c r="C95" s="163"/>
      <c r="D95" s="163"/>
      <c r="E95" s="163"/>
      <c r="F95" s="163"/>
      <c r="G95" s="163"/>
    </row>
    <row r="96" spans="1:7" x14ac:dyDescent="0.25">
      <c r="A96" s="163"/>
      <c r="B96" s="163"/>
      <c r="C96" s="163"/>
      <c r="D96" s="163"/>
      <c r="E96" s="163"/>
      <c r="F96" s="163"/>
      <c r="G96" s="163"/>
    </row>
    <row r="97" spans="1:7" x14ac:dyDescent="0.25">
      <c r="A97" s="163"/>
      <c r="B97" s="163"/>
      <c r="C97" s="163"/>
      <c r="D97" s="163"/>
      <c r="E97" s="163"/>
      <c r="F97" s="163"/>
      <c r="G97" s="163"/>
    </row>
    <row r="98" spans="1:7" x14ac:dyDescent="0.25">
      <c r="A98" s="163"/>
      <c r="B98" s="163"/>
      <c r="C98" s="163"/>
      <c r="D98" s="163"/>
      <c r="E98" s="163"/>
      <c r="F98" s="163"/>
      <c r="G98" s="163"/>
    </row>
    <row r="99" spans="1:7" x14ac:dyDescent="0.25">
      <c r="A99" s="163"/>
      <c r="B99" s="163"/>
      <c r="C99" s="163"/>
      <c r="D99" s="163"/>
      <c r="E99" s="163"/>
      <c r="F99" s="163"/>
      <c r="G99" s="163"/>
    </row>
    <row r="100" spans="1:7" x14ac:dyDescent="0.25">
      <c r="A100" s="163"/>
      <c r="B100" s="163"/>
      <c r="C100" s="163"/>
      <c r="D100" s="163"/>
      <c r="E100" s="163"/>
      <c r="F100" s="163"/>
      <c r="G100" s="163"/>
    </row>
    <row r="101" spans="1:7" x14ac:dyDescent="0.25">
      <c r="A101" s="163"/>
      <c r="B101" s="163"/>
      <c r="C101" s="163"/>
      <c r="D101" s="163"/>
      <c r="E101" s="163"/>
      <c r="F101" s="163"/>
      <c r="G101" s="163"/>
    </row>
    <row r="102" spans="1:7" x14ac:dyDescent="0.25">
      <c r="A102" s="163"/>
      <c r="B102" s="163"/>
      <c r="C102" s="163"/>
      <c r="D102" s="163"/>
      <c r="E102" s="163"/>
      <c r="F102" s="163"/>
      <c r="G102" s="163"/>
    </row>
    <row r="103" spans="1:7" x14ac:dyDescent="0.25">
      <c r="A103" s="163"/>
      <c r="B103" s="163"/>
      <c r="C103" s="163"/>
      <c r="D103" s="163"/>
      <c r="E103" s="163"/>
      <c r="F103" s="163"/>
      <c r="G103" s="163"/>
    </row>
    <row r="104" spans="1:7" x14ac:dyDescent="0.25">
      <c r="A104" s="163"/>
      <c r="B104" s="163"/>
      <c r="C104" s="163"/>
      <c r="D104" s="163"/>
      <c r="E104" s="163"/>
      <c r="F104" s="163"/>
      <c r="G104" s="163"/>
    </row>
    <row r="105" spans="1:7" x14ac:dyDescent="0.25">
      <c r="A105" s="163"/>
      <c r="B105" s="163"/>
      <c r="C105" s="163"/>
      <c r="D105" s="163"/>
      <c r="E105" s="163"/>
      <c r="F105" s="163"/>
      <c r="G105" s="163"/>
    </row>
    <row r="106" spans="1:7" x14ac:dyDescent="0.25">
      <c r="A106" s="163"/>
      <c r="B106" s="163"/>
      <c r="C106" s="163"/>
      <c r="D106" s="163"/>
      <c r="E106" s="163"/>
      <c r="F106" s="163"/>
      <c r="G106" s="163"/>
    </row>
    <row r="107" spans="1:7" x14ac:dyDescent="0.25">
      <c r="A107" s="163"/>
      <c r="B107" s="163"/>
      <c r="C107" s="163"/>
      <c r="D107" s="163"/>
      <c r="E107" s="163"/>
      <c r="F107" s="163"/>
      <c r="G107" s="163"/>
    </row>
    <row r="108" spans="1:7" x14ac:dyDescent="0.25">
      <c r="A108" s="163"/>
      <c r="B108" s="163"/>
      <c r="C108" s="163"/>
      <c r="D108" s="163"/>
      <c r="E108" s="163"/>
      <c r="F108" s="163"/>
      <c r="G108" s="163"/>
    </row>
    <row r="109" spans="1:7" x14ac:dyDescent="0.25">
      <c r="A109" s="163"/>
      <c r="B109" s="163"/>
      <c r="C109" s="163"/>
      <c r="D109" s="163"/>
      <c r="E109" s="163"/>
      <c r="F109" s="163"/>
      <c r="G109" s="163"/>
    </row>
    <row r="110" spans="1:7" x14ac:dyDescent="0.25">
      <c r="A110" s="163"/>
      <c r="B110" s="163"/>
      <c r="C110" s="163"/>
      <c r="D110" s="163"/>
      <c r="E110" s="163"/>
      <c r="F110" s="163"/>
      <c r="G110" s="163"/>
    </row>
    <row r="111" spans="1:7" x14ac:dyDescent="0.25">
      <c r="A111" s="163"/>
      <c r="B111" s="163"/>
      <c r="C111" s="163"/>
      <c r="D111" s="163"/>
      <c r="E111" s="163"/>
      <c r="F111" s="163"/>
      <c r="G111" s="163"/>
    </row>
    <row r="112" spans="1:7" x14ac:dyDescent="0.25">
      <c r="A112" s="163"/>
      <c r="B112" s="163"/>
      <c r="C112" s="163"/>
      <c r="D112" s="163"/>
      <c r="E112" s="163"/>
      <c r="F112" s="163"/>
      <c r="G112" s="163"/>
    </row>
    <row r="113" spans="1:7" x14ac:dyDescent="0.25">
      <c r="A113" s="163"/>
      <c r="B113" s="163"/>
      <c r="C113" s="163"/>
      <c r="D113" s="163"/>
      <c r="E113" s="163"/>
      <c r="F113" s="163"/>
      <c r="G113" s="163"/>
    </row>
    <row r="114" spans="1:7" x14ac:dyDescent="0.25">
      <c r="A114" s="163"/>
      <c r="B114" s="163"/>
      <c r="C114" s="163"/>
      <c r="D114" s="163"/>
      <c r="E114" s="163"/>
      <c r="F114" s="163"/>
      <c r="G114" s="163"/>
    </row>
    <row r="115" spans="1:7" x14ac:dyDescent="0.25">
      <c r="A115" s="163"/>
      <c r="B115" s="163"/>
      <c r="C115" s="163"/>
      <c r="D115" s="163"/>
      <c r="E115" s="163"/>
      <c r="F115" s="163"/>
      <c r="G115" s="163"/>
    </row>
    <row r="116" spans="1:7" x14ac:dyDescent="0.25">
      <c r="A116" s="163"/>
      <c r="B116" s="163"/>
      <c r="C116" s="163"/>
      <c r="D116" s="163"/>
      <c r="E116" s="163"/>
      <c r="F116" s="163"/>
      <c r="G116" s="163"/>
    </row>
    <row r="117" spans="1:7" x14ac:dyDescent="0.25">
      <c r="A117" s="163"/>
      <c r="B117" s="163"/>
      <c r="C117" s="163"/>
      <c r="D117" s="163"/>
      <c r="E117" s="163"/>
      <c r="F117" s="163"/>
      <c r="G117" s="163"/>
    </row>
    <row r="118" spans="1:7" x14ac:dyDescent="0.25">
      <c r="A118" s="163"/>
      <c r="B118" s="163"/>
      <c r="C118" s="163"/>
      <c r="D118" s="163"/>
      <c r="E118" s="163"/>
      <c r="F118" s="163"/>
      <c r="G118" s="163"/>
    </row>
    <row r="119" spans="1:7" x14ac:dyDescent="0.25">
      <c r="A119" s="163"/>
      <c r="B119" s="163"/>
      <c r="C119" s="163"/>
      <c r="D119" s="163"/>
      <c r="E119" s="163"/>
      <c r="F119" s="163"/>
      <c r="G119" s="163"/>
    </row>
    <row r="120" spans="1:7" x14ac:dyDescent="0.25">
      <c r="A120" s="163"/>
      <c r="B120" s="163"/>
      <c r="C120" s="163"/>
      <c r="D120" s="163"/>
      <c r="E120" s="163"/>
      <c r="F120" s="163"/>
      <c r="G120" s="163"/>
    </row>
    <row r="121" spans="1:7" x14ac:dyDescent="0.25">
      <c r="A121" s="163"/>
      <c r="B121" s="163"/>
      <c r="C121" s="163"/>
      <c r="D121" s="163"/>
      <c r="E121" s="163"/>
      <c r="F121" s="163"/>
      <c r="G121" s="163"/>
    </row>
    <row r="122" spans="1:7" x14ac:dyDescent="0.25">
      <c r="A122" s="163"/>
      <c r="B122" s="163"/>
      <c r="C122" s="163"/>
      <c r="D122" s="163"/>
      <c r="E122" s="163"/>
      <c r="F122" s="163"/>
      <c r="G122" s="163"/>
    </row>
    <row r="123" spans="1:7" x14ac:dyDescent="0.25">
      <c r="A123" s="163"/>
      <c r="B123" s="163"/>
      <c r="C123" s="163"/>
      <c r="D123" s="163"/>
      <c r="E123" s="163"/>
      <c r="F123" s="163"/>
      <c r="G123" s="163"/>
    </row>
    <row r="124" spans="1:7" x14ac:dyDescent="0.25">
      <c r="A124" s="163"/>
      <c r="B124" s="163"/>
      <c r="C124" s="163"/>
      <c r="D124" s="163"/>
      <c r="E124" s="163"/>
      <c r="F124" s="163"/>
      <c r="G124" s="163"/>
    </row>
    <row r="125" spans="1:7" x14ac:dyDescent="0.25">
      <c r="A125" s="163"/>
      <c r="B125" s="163"/>
      <c r="C125" s="163"/>
      <c r="D125" s="163"/>
      <c r="E125" s="163"/>
      <c r="F125" s="163"/>
      <c r="G125" s="163"/>
    </row>
    <row r="126" spans="1:7" x14ac:dyDescent="0.25">
      <c r="A126" s="163"/>
      <c r="B126" s="163"/>
      <c r="C126" s="163"/>
      <c r="D126" s="163"/>
      <c r="E126" s="163"/>
      <c r="F126" s="163"/>
      <c r="G126" s="163"/>
    </row>
    <row r="127" spans="1:7" x14ac:dyDescent="0.25">
      <c r="A127" s="163"/>
      <c r="B127" s="163"/>
      <c r="C127" s="163"/>
      <c r="D127" s="163"/>
      <c r="E127" s="163"/>
      <c r="F127" s="163"/>
      <c r="G127" s="163"/>
    </row>
    <row r="128" spans="1:7" x14ac:dyDescent="0.25">
      <c r="A128" s="163"/>
      <c r="B128" s="163"/>
      <c r="C128" s="163"/>
      <c r="D128" s="163"/>
      <c r="E128" s="163"/>
      <c r="F128" s="163"/>
      <c r="G128" s="163"/>
    </row>
    <row r="129" spans="1:7" x14ac:dyDescent="0.25">
      <c r="A129" s="163"/>
      <c r="B129" s="163"/>
      <c r="C129" s="163"/>
      <c r="D129" s="163"/>
      <c r="E129" s="163"/>
      <c r="F129" s="163"/>
      <c r="G129" s="163"/>
    </row>
    <row r="130" spans="1:7" x14ac:dyDescent="0.25">
      <c r="A130" s="163"/>
      <c r="B130" s="163"/>
      <c r="C130" s="163"/>
      <c r="D130" s="163"/>
      <c r="E130" s="163"/>
      <c r="F130" s="163"/>
      <c r="G130" s="163"/>
    </row>
    <row r="131" spans="1:7" x14ac:dyDescent="0.25">
      <c r="A131" s="163"/>
      <c r="B131" s="163"/>
      <c r="C131" s="163"/>
      <c r="D131" s="163"/>
      <c r="E131" s="163"/>
      <c r="F131" s="163"/>
      <c r="G131" s="163"/>
    </row>
    <row r="132" spans="1:7" x14ac:dyDescent="0.25">
      <c r="A132" s="163"/>
      <c r="B132" s="163"/>
      <c r="C132" s="163"/>
      <c r="D132" s="163"/>
      <c r="E132" s="163"/>
      <c r="F132" s="163"/>
      <c r="G132" s="163"/>
    </row>
    <row r="133" spans="1:7" x14ac:dyDescent="0.25">
      <c r="A133" s="163"/>
      <c r="B133" s="163"/>
      <c r="C133" s="163"/>
      <c r="D133" s="163"/>
      <c r="E133" s="163"/>
      <c r="F133" s="163"/>
      <c r="G133" s="163"/>
    </row>
    <row r="134" spans="1:7" x14ac:dyDescent="0.25">
      <c r="A134" s="163"/>
      <c r="B134" s="163"/>
      <c r="C134" s="163"/>
      <c r="D134" s="163"/>
      <c r="E134" s="163"/>
      <c r="F134" s="163"/>
      <c r="G134" s="163"/>
    </row>
    <row r="135" spans="1:7" x14ac:dyDescent="0.25">
      <c r="A135" s="163"/>
      <c r="B135" s="163"/>
      <c r="C135" s="163"/>
      <c r="D135" s="163"/>
      <c r="E135" s="163"/>
      <c r="F135" s="163"/>
      <c r="G135" s="163"/>
    </row>
    <row r="136" spans="1:7" x14ac:dyDescent="0.25">
      <c r="A136" s="163"/>
      <c r="B136" s="163"/>
      <c r="C136" s="163"/>
      <c r="D136" s="163"/>
      <c r="E136" s="163"/>
      <c r="F136" s="163"/>
      <c r="G136" s="163"/>
    </row>
    <row r="137" spans="1:7" x14ac:dyDescent="0.25">
      <c r="A137" s="163"/>
      <c r="B137" s="163"/>
      <c r="C137" s="163"/>
      <c r="D137" s="163"/>
      <c r="E137" s="163"/>
      <c r="F137" s="163"/>
      <c r="G137" s="163"/>
    </row>
    <row r="138" spans="1:7" x14ac:dyDescent="0.25">
      <c r="A138" s="163"/>
      <c r="B138" s="163"/>
      <c r="C138" s="163"/>
      <c r="D138" s="163"/>
      <c r="E138" s="163"/>
      <c r="F138" s="163"/>
      <c r="G138" s="163"/>
    </row>
    <row r="139" spans="1:7" x14ac:dyDescent="0.25">
      <c r="A139" s="163"/>
      <c r="B139" s="163"/>
      <c r="C139" s="163"/>
      <c r="D139" s="163"/>
      <c r="E139" s="163"/>
      <c r="F139" s="163"/>
      <c r="G139" s="163"/>
    </row>
    <row r="140" spans="1:7" x14ac:dyDescent="0.25">
      <c r="A140" s="163"/>
      <c r="B140" s="163"/>
      <c r="C140" s="163"/>
      <c r="D140" s="163"/>
      <c r="E140" s="163"/>
      <c r="F140" s="163"/>
      <c r="G140" s="163"/>
    </row>
    <row r="141" spans="1:7" x14ac:dyDescent="0.25">
      <c r="A141" s="163"/>
      <c r="B141" s="163"/>
      <c r="C141" s="163"/>
      <c r="D141" s="163"/>
      <c r="E141" s="163"/>
      <c r="F141" s="163"/>
      <c r="G141" s="163"/>
    </row>
    <row r="142" spans="1:7" x14ac:dyDescent="0.25">
      <c r="A142" s="163"/>
      <c r="B142" s="163"/>
      <c r="C142" s="163"/>
      <c r="D142" s="163"/>
      <c r="E142" s="163"/>
      <c r="F142" s="163"/>
      <c r="G142" s="163"/>
    </row>
    <row r="143" spans="1:7" x14ac:dyDescent="0.25">
      <c r="A143" s="163"/>
      <c r="B143" s="163"/>
      <c r="C143" s="163"/>
      <c r="D143" s="163"/>
      <c r="E143" s="163"/>
      <c r="F143" s="163"/>
      <c r="G143" s="163"/>
    </row>
    <row r="144" spans="1:7" x14ac:dyDescent="0.25">
      <c r="A144" s="163"/>
      <c r="B144" s="163"/>
      <c r="C144" s="163"/>
      <c r="D144" s="163"/>
      <c r="E144" s="163"/>
      <c r="F144" s="163"/>
      <c r="G144" s="163"/>
    </row>
    <row r="145" spans="1:7" x14ac:dyDescent="0.25">
      <c r="A145" s="163"/>
      <c r="B145" s="163"/>
      <c r="C145" s="163"/>
      <c r="D145" s="163"/>
      <c r="E145" s="163"/>
      <c r="F145" s="163"/>
      <c r="G145" s="163"/>
    </row>
    <row r="146" spans="1:7" x14ac:dyDescent="0.25">
      <c r="A146" s="163"/>
      <c r="B146" s="163"/>
      <c r="C146" s="163"/>
      <c r="D146" s="163"/>
      <c r="E146" s="163"/>
      <c r="F146" s="163"/>
      <c r="G146" s="163"/>
    </row>
    <row r="147" spans="1:7" x14ac:dyDescent="0.25">
      <c r="A147" s="163"/>
      <c r="B147" s="163"/>
      <c r="C147" s="163"/>
      <c r="D147" s="163"/>
      <c r="E147" s="163"/>
      <c r="F147" s="163"/>
      <c r="G147" s="163"/>
    </row>
    <row r="148" spans="1:7" x14ac:dyDescent="0.25">
      <c r="A148" s="163"/>
      <c r="B148" s="163"/>
      <c r="C148" s="163"/>
      <c r="D148" s="163"/>
      <c r="E148" s="163"/>
      <c r="F148" s="163"/>
      <c r="G148" s="163"/>
    </row>
    <row r="149" spans="1:7" x14ac:dyDescent="0.25">
      <c r="A149" s="163"/>
      <c r="B149" s="163"/>
      <c r="C149" s="163"/>
      <c r="D149" s="163"/>
      <c r="E149" s="163"/>
      <c r="F149" s="163"/>
      <c r="G149" s="163"/>
    </row>
    <row r="150" spans="1:7" x14ac:dyDescent="0.25">
      <c r="A150" s="163"/>
      <c r="B150" s="163"/>
      <c r="C150" s="163"/>
      <c r="D150" s="163"/>
      <c r="E150" s="163"/>
      <c r="F150" s="163"/>
      <c r="G150" s="163"/>
    </row>
    <row r="151" spans="1:7" x14ac:dyDescent="0.25">
      <c r="A151" s="163"/>
      <c r="B151" s="163"/>
      <c r="C151" s="163"/>
      <c r="D151" s="163"/>
      <c r="E151" s="163"/>
      <c r="F151" s="163"/>
      <c r="G151" s="163"/>
    </row>
    <row r="152" spans="1:7" x14ac:dyDescent="0.25">
      <c r="A152" s="163"/>
      <c r="B152" s="163"/>
      <c r="C152" s="163"/>
      <c r="D152" s="163"/>
      <c r="E152" s="163"/>
      <c r="F152" s="163"/>
      <c r="G152" s="163"/>
    </row>
    <row r="153" spans="1:7" x14ac:dyDescent="0.25">
      <c r="A153" s="163"/>
      <c r="B153" s="163"/>
      <c r="C153" s="163"/>
      <c r="D153" s="163"/>
      <c r="E153" s="163"/>
      <c r="F153" s="163"/>
      <c r="G153" s="163"/>
    </row>
    <row r="154" spans="1:7" x14ac:dyDescent="0.25">
      <c r="A154" s="163"/>
      <c r="B154" s="163"/>
      <c r="C154" s="163"/>
      <c r="D154" s="163"/>
      <c r="E154" s="163"/>
      <c r="F154" s="163"/>
      <c r="G154" s="163"/>
    </row>
    <row r="155" spans="1:7" x14ac:dyDescent="0.25">
      <c r="A155" s="163"/>
      <c r="B155" s="163"/>
      <c r="C155" s="163"/>
      <c r="D155" s="163"/>
      <c r="E155" s="163"/>
      <c r="F155" s="163"/>
      <c r="G155" s="163"/>
    </row>
    <row r="156" spans="1:7" x14ac:dyDescent="0.25">
      <c r="A156" s="163"/>
      <c r="B156" s="163"/>
      <c r="C156" s="163"/>
      <c r="D156" s="163"/>
      <c r="E156" s="163"/>
      <c r="F156" s="163"/>
      <c r="G156" s="163"/>
    </row>
    <row r="157" spans="1:7" x14ac:dyDescent="0.25">
      <c r="A157" s="163"/>
      <c r="B157" s="163"/>
      <c r="C157" s="163"/>
      <c r="D157" s="163"/>
      <c r="E157" s="163"/>
      <c r="F157" s="163"/>
      <c r="G157" s="163"/>
    </row>
    <row r="158" spans="1:7" x14ac:dyDescent="0.25">
      <c r="A158" s="163"/>
      <c r="B158" s="163"/>
      <c r="C158" s="163"/>
      <c r="D158" s="163"/>
      <c r="E158" s="163"/>
      <c r="F158" s="163"/>
      <c r="G158" s="163"/>
    </row>
    <row r="159" spans="1:7" x14ac:dyDescent="0.25">
      <c r="A159" s="163"/>
      <c r="B159" s="163"/>
      <c r="C159" s="163"/>
      <c r="D159" s="163"/>
      <c r="E159" s="163"/>
      <c r="F159" s="163"/>
      <c r="G159" s="163"/>
    </row>
    <row r="160" spans="1:7" x14ac:dyDescent="0.25">
      <c r="A160" s="163"/>
      <c r="B160" s="163"/>
      <c r="C160" s="163"/>
      <c r="D160" s="163"/>
      <c r="E160" s="163"/>
      <c r="F160" s="163"/>
      <c r="G160" s="163"/>
    </row>
    <row r="161" spans="1:7" x14ac:dyDescent="0.25">
      <c r="A161" s="163"/>
      <c r="B161" s="163"/>
      <c r="C161" s="163"/>
      <c r="D161" s="163"/>
      <c r="E161" s="163"/>
      <c r="F161" s="163"/>
      <c r="G161" s="163"/>
    </row>
    <row r="162" spans="1:7" x14ac:dyDescent="0.25">
      <c r="A162" s="163"/>
      <c r="B162" s="163"/>
      <c r="C162" s="163"/>
      <c r="D162" s="163"/>
      <c r="E162" s="163"/>
      <c r="F162" s="163"/>
      <c r="G162" s="163"/>
    </row>
    <row r="163" spans="1:7" x14ac:dyDescent="0.25">
      <c r="A163" s="163"/>
      <c r="B163" s="163"/>
      <c r="C163" s="163"/>
      <c r="D163" s="163"/>
      <c r="E163" s="163"/>
      <c r="F163" s="163"/>
      <c r="G163" s="163"/>
    </row>
    <row r="164" spans="1:7" x14ac:dyDescent="0.25">
      <c r="A164" s="163"/>
      <c r="B164" s="163"/>
      <c r="C164" s="163"/>
      <c r="D164" s="163"/>
      <c r="E164" s="163"/>
      <c r="F164" s="163"/>
      <c r="G164" s="163"/>
    </row>
    <row r="165" spans="1:7" x14ac:dyDescent="0.25">
      <c r="A165" s="163"/>
      <c r="B165" s="163"/>
      <c r="C165" s="163"/>
      <c r="D165" s="163"/>
      <c r="E165" s="163"/>
      <c r="F165" s="163"/>
      <c r="G165" s="163"/>
    </row>
  </sheetData>
  <mergeCells count="8">
    <mergeCell ref="B7:C7"/>
    <mergeCell ref="B8:C8"/>
    <mergeCell ref="B9:C9"/>
    <mergeCell ref="B10:C10"/>
    <mergeCell ref="B11:C11"/>
    <mergeCell ref="A1:C5"/>
    <mergeCell ref="A6:C6"/>
    <mergeCell ref="A12:C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34"/>
  <sheetViews>
    <sheetView zoomScaleNormal="100" workbookViewId="0">
      <selection activeCell="B21" sqref="B21"/>
    </sheetView>
  </sheetViews>
  <sheetFormatPr baseColWidth="10" defaultRowHeight="15" x14ac:dyDescent="0.25"/>
  <cols>
    <col min="1" max="1" width="52.42578125" customWidth="1"/>
    <col min="2" max="2" width="27.140625" customWidth="1"/>
  </cols>
  <sheetData>
    <row r="1" spans="1:28" x14ac:dyDescent="0.25">
      <c r="A1" s="106" t="s">
        <v>48</v>
      </c>
      <c r="B1" s="106"/>
      <c r="C1" s="106"/>
      <c r="D1" s="106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8" ht="3" customHeight="1" x14ac:dyDescent="0.25">
      <c r="A2" s="106"/>
      <c r="B2" s="106"/>
      <c r="C2" s="106"/>
      <c r="D2" s="106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8" ht="20.25" hidden="1" customHeight="1" x14ac:dyDescent="0.25">
      <c r="A3" s="106"/>
      <c r="B3" s="106"/>
      <c r="C3" s="106"/>
      <c r="D3" s="106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8" hidden="1" x14ac:dyDescent="0.25">
      <c r="A4" s="106"/>
      <c r="B4" s="106"/>
      <c r="C4" s="106"/>
      <c r="D4" s="106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8" ht="33.75" customHeight="1" x14ac:dyDescent="0.25">
      <c r="A5" s="164" t="s">
        <v>218</v>
      </c>
      <c r="B5" s="164"/>
      <c r="C5" s="164"/>
      <c r="D5" s="164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8" x14ac:dyDescent="0.25">
      <c r="A6" s="165" t="s">
        <v>144</v>
      </c>
      <c r="B6" s="151" t="s">
        <v>50</v>
      </c>
      <c r="C6" s="151"/>
      <c r="D6" s="151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8" x14ac:dyDescent="0.25">
      <c r="A7" s="166" t="s">
        <v>145</v>
      </c>
      <c r="B7" s="167">
        <v>9</v>
      </c>
      <c r="C7" s="167"/>
      <c r="D7" s="167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8" x14ac:dyDescent="0.25">
      <c r="A8" s="166" t="s">
        <v>146</v>
      </c>
      <c r="B8" s="167">
        <v>12</v>
      </c>
      <c r="C8" s="167"/>
      <c r="D8" s="167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8" x14ac:dyDescent="0.25">
      <c r="A9" s="166" t="s">
        <v>147</v>
      </c>
      <c r="B9" s="167">
        <v>5</v>
      </c>
      <c r="C9" s="167"/>
      <c r="D9" s="167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8" x14ac:dyDescent="0.25">
      <c r="A10" s="165" t="s">
        <v>1</v>
      </c>
      <c r="B10" s="151">
        <f>SUM(B7:B9)</f>
        <v>26</v>
      </c>
      <c r="C10" s="151"/>
      <c r="D10" s="151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8" ht="12.75" customHeight="1" x14ac:dyDescent="0.25">
      <c r="A11" s="118" t="s">
        <v>226</v>
      </c>
      <c r="B11" s="118"/>
      <c r="C11" s="118"/>
      <c r="D11" s="118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8" x14ac:dyDescent="0.2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</row>
    <row r="13" spans="1:28" x14ac:dyDescent="0.2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28" x14ac:dyDescent="0.25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1:28" x14ac:dyDescent="0.2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1:28" x14ac:dyDescent="0.2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</row>
    <row r="17" spans="1:28" x14ac:dyDescent="0.2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</row>
    <row r="18" spans="1:28" x14ac:dyDescent="0.2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</row>
    <row r="19" spans="1:28" x14ac:dyDescent="0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</row>
    <row r="20" spans="1:28" x14ac:dyDescent="0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</row>
    <row r="21" spans="1:28" x14ac:dyDescent="0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</row>
    <row r="22" spans="1:28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</row>
    <row r="23" spans="1:28" x14ac:dyDescent="0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1:28" x14ac:dyDescent="0.2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</row>
    <row r="25" spans="1:28" x14ac:dyDescent="0.2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</row>
    <row r="26" spans="1:28" x14ac:dyDescent="0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</row>
    <row r="27" spans="1:28" x14ac:dyDescent="0.2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</row>
    <row r="28" spans="1:28" x14ac:dyDescent="0.2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</row>
    <row r="29" spans="1:28" x14ac:dyDescent="0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</row>
    <row r="30" spans="1:28" x14ac:dyDescent="0.2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</row>
    <row r="31" spans="1:28" x14ac:dyDescent="0.2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</row>
    <row r="32" spans="1:28" x14ac:dyDescent="0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</row>
    <row r="33" spans="1:28" x14ac:dyDescent="0.2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</row>
    <row r="34" spans="1:28" x14ac:dyDescent="0.2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</row>
    <row r="35" spans="1:28" x14ac:dyDescent="0.2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</row>
    <row r="36" spans="1:28" x14ac:dyDescent="0.2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</row>
    <row r="37" spans="1:28" x14ac:dyDescent="0.2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28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28" x14ac:dyDescent="0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28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</row>
    <row r="41" spans="1:28" x14ac:dyDescent="0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28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1:28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1:28" x14ac:dyDescent="0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</row>
    <row r="45" spans="1:28" x14ac:dyDescent="0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1:28" x14ac:dyDescent="0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  <row r="47" spans="1:28" x14ac:dyDescent="0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</row>
    <row r="48" spans="1:28" x14ac:dyDescent="0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  <row r="49" spans="1:17" x14ac:dyDescent="0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</row>
    <row r="50" spans="1:17" x14ac:dyDescent="0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17" x14ac:dyDescent="0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</row>
    <row r="52" spans="1:17" x14ac:dyDescent="0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</row>
    <row r="53" spans="1:17" x14ac:dyDescent="0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spans="1:17" x14ac:dyDescent="0.2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1:17" x14ac:dyDescent="0.2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</row>
    <row r="56" spans="1:17" x14ac:dyDescent="0.2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1:17" x14ac:dyDescent="0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</row>
    <row r="58" spans="1:17" x14ac:dyDescent="0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</row>
    <row r="59" spans="1:17" x14ac:dyDescent="0.2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</row>
    <row r="60" spans="1:17" x14ac:dyDescent="0.2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</row>
    <row r="61" spans="1:17" x14ac:dyDescent="0.2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7" x14ac:dyDescent="0.2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1:17" x14ac:dyDescent="0.2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</row>
    <row r="64" spans="1:17" x14ac:dyDescent="0.2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</row>
    <row r="65" spans="1:17" x14ac:dyDescent="0.2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</row>
    <row r="66" spans="1:17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</row>
    <row r="67" spans="1:17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</row>
    <row r="68" spans="1:17" x14ac:dyDescent="0.2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</row>
    <row r="69" spans="1:17" x14ac:dyDescent="0.2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1:17" x14ac:dyDescent="0.2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</row>
    <row r="71" spans="1:17" x14ac:dyDescent="0.2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</row>
    <row r="72" spans="1:17" x14ac:dyDescent="0.2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</row>
    <row r="73" spans="1:17" x14ac:dyDescent="0.2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</row>
    <row r="74" spans="1:17" x14ac:dyDescent="0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</row>
    <row r="75" spans="1:17" x14ac:dyDescent="0.2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</row>
    <row r="76" spans="1:17" x14ac:dyDescent="0.2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</row>
    <row r="77" spans="1:17" x14ac:dyDescent="0.2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</row>
    <row r="78" spans="1:17" x14ac:dyDescent="0.25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</row>
    <row r="79" spans="1:17" x14ac:dyDescent="0.2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</row>
    <row r="80" spans="1:17" x14ac:dyDescent="0.2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</row>
    <row r="81" spans="1:17" x14ac:dyDescent="0.25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</row>
    <row r="82" spans="1:17" x14ac:dyDescent="0.25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</row>
    <row r="83" spans="1:17" x14ac:dyDescent="0.2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</row>
    <row r="84" spans="1:17" x14ac:dyDescent="0.25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</row>
    <row r="85" spans="1:17" x14ac:dyDescent="0.2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</row>
    <row r="86" spans="1:17" x14ac:dyDescent="0.2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</row>
    <row r="87" spans="1:17" x14ac:dyDescent="0.2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1:17" x14ac:dyDescent="0.2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</row>
    <row r="89" spans="1:17" x14ac:dyDescent="0.2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</row>
    <row r="90" spans="1:17" x14ac:dyDescent="0.25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</row>
    <row r="91" spans="1:17" x14ac:dyDescent="0.2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</row>
    <row r="92" spans="1:17" x14ac:dyDescent="0.2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1:17" x14ac:dyDescent="0.2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</row>
    <row r="94" spans="1:17" x14ac:dyDescent="0.2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</row>
    <row r="95" spans="1:17" x14ac:dyDescent="0.2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</row>
    <row r="96" spans="1:17" x14ac:dyDescent="0.2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</row>
    <row r="97" spans="1:17" x14ac:dyDescent="0.2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</row>
    <row r="98" spans="1:17" x14ac:dyDescent="0.2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</row>
    <row r="99" spans="1:17" x14ac:dyDescent="0.2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</row>
    <row r="100" spans="1:17" x14ac:dyDescent="0.2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</row>
    <row r="101" spans="1:17" x14ac:dyDescent="0.2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</row>
    <row r="102" spans="1:17" x14ac:dyDescent="0.2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</row>
    <row r="103" spans="1:17" x14ac:dyDescent="0.2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</row>
    <row r="104" spans="1:17" x14ac:dyDescent="0.2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</row>
    <row r="105" spans="1:17" x14ac:dyDescent="0.2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</row>
    <row r="106" spans="1:17" x14ac:dyDescent="0.2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</row>
    <row r="107" spans="1:17" x14ac:dyDescent="0.25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</row>
    <row r="108" spans="1:17" x14ac:dyDescent="0.25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</row>
    <row r="109" spans="1:17" x14ac:dyDescent="0.25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</row>
    <row r="110" spans="1:17" x14ac:dyDescent="0.25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</row>
    <row r="111" spans="1:17" x14ac:dyDescent="0.25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</row>
    <row r="112" spans="1:17" x14ac:dyDescent="0.25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</row>
    <row r="113" spans="1:17" x14ac:dyDescent="0.25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</row>
    <row r="114" spans="1:17" x14ac:dyDescent="0.25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</row>
    <row r="115" spans="1:17" x14ac:dyDescent="0.25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</row>
    <row r="116" spans="1:17" x14ac:dyDescent="0.2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</row>
    <row r="117" spans="1:17" x14ac:dyDescent="0.25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</row>
    <row r="118" spans="1:17" x14ac:dyDescent="0.25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</row>
    <row r="119" spans="1:17" x14ac:dyDescent="0.25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</row>
    <row r="120" spans="1:17" x14ac:dyDescent="0.25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</row>
    <row r="121" spans="1:17" x14ac:dyDescent="0.25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</row>
    <row r="122" spans="1:17" x14ac:dyDescent="0.25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</row>
    <row r="123" spans="1:17" x14ac:dyDescent="0.25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</row>
    <row r="124" spans="1:17" x14ac:dyDescent="0.25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</row>
    <row r="125" spans="1:17" x14ac:dyDescent="0.25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</row>
    <row r="126" spans="1:17" x14ac:dyDescent="0.25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</row>
    <row r="127" spans="1:17" x14ac:dyDescent="0.25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</row>
    <row r="128" spans="1:17" x14ac:dyDescent="0.25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</row>
    <row r="129" spans="1:17" x14ac:dyDescent="0.25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</row>
    <row r="130" spans="1:17" x14ac:dyDescent="0.25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</row>
    <row r="131" spans="1:17" x14ac:dyDescent="0.25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</row>
    <row r="132" spans="1:17" x14ac:dyDescent="0.25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</row>
    <row r="133" spans="1:17" x14ac:dyDescent="0.25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</row>
    <row r="134" spans="1:17" x14ac:dyDescent="0.25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</row>
  </sheetData>
  <mergeCells count="10">
    <mergeCell ref="E1:Z11"/>
    <mergeCell ref="R12:AB36"/>
    <mergeCell ref="B10:D10"/>
    <mergeCell ref="B7:D7"/>
    <mergeCell ref="B8:D8"/>
    <mergeCell ref="B9:D9"/>
    <mergeCell ref="A11:D11"/>
    <mergeCell ref="A1:D4"/>
    <mergeCell ref="A5:D5"/>
    <mergeCell ref="B6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workbookViewId="0">
      <selection activeCell="B32" sqref="B32"/>
    </sheetView>
  </sheetViews>
  <sheetFormatPr baseColWidth="10" defaultRowHeight="15" x14ac:dyDescent="0.25"/>
  <cols>
    <col min="1" max="1" width="23.85546875" customWidth="1"/>
    <col min="2" max="2" width="29.42578125" customWidth="1"/>
    <col min="3" max="3" width="28.42578125" customWidth="1"/>
    <col min="4" max="4" width="25" customWidth="1"/>
  </cols>
  <sheetData>
    <row r="1" spans="1:4" ht="15" customHeight="1" x14ac:dyDescent="0.25">
      <c r="A1" s="106" t="s">
        <v>48</v>
      </c>
      <c r="B1" s="106"/>
      <c r="C1" s="106"/>
      <c r="D1" s="106"/>
    </row>
    <row r="2" spans="1:4" ht="8.25" customHeight="1" x14ac:dyDescent="0.25">
      <c r="A2" s="106"/>
      <c r="B2" s="106"/>
      <c r="C2" s="106"/>
      <c r="D2" s="106"/>
    </row>
    <row r="3" spans="1:4" ht="0.75" hidden="1" customHeight="1" x14ac:dyDescent="0.25">
      <c r="A3" s="106"/>
      <c r="B3" s="106"/>
      <c r="C3" s="106"/>
      <c r="D3" s="106"/>
    </row>
    <row r="4" spans="1:4" ht="34.5" customHeight="1" x14ac:dyDescent="0.25">
      <c r="A4" s="139" t="s">
        <v>148</v>
      </c>
      <c r="B4" s="139"/>
      <c r="C4" s="139"/>
      <c r="D4" s="139"/>
    </row>
    <row r="5" spans="1:4" ht="15" customHeight="1" x14ac:dyDescent="0.25">
      <c r="A5" s="159" t="s">
        <v>149</v>
      </c>
      <c r="B5" s="131" t="s">
        <v>167</v>
      </c>
      <c r="C5" s="159" t="s">
        <v>183</v>
      </c>
      <c r="D5" s="159" t="s">
        <v>185</v>
      </c>
    </row>
    <row r="6" spans="1:4" ht="15" customHeight="1" x14ac:dyDescent="0.25">
      <c r="A6" s="168" t="s">
        <v>150</v>
      </c>
      <c r="B6" s="161">
        <v>14379</v>
      </c>
      <c r="C6" s="161" t="s">
        <v>184</v>
      </c>
      <c r="D6" s="161" t="s">
        <v>186</v>
      </c>
    </row>
    <row r="7" spans="1:4" x14ac:dyDescent="0.25">
      <c r="A7" s="168" t="s">
        <v>151</v>
      </c>
      <c r="B7" s="161">
        <v>14378</v>
      </c>
      <c r="C7" s="161" t="s">
        <v>184</v>
      </c>
      <c r="D7" s="161" t="s">
        <v>186</v>
      </c>
    </row>
    <row r="8" spans="1:4" x14ac:dyDescent="0.25">
      <c r="A8" s="168" t="s">
        <v>152</v>
      </c>
      <c r="B8" s="161">
        <v>14377</v>
      </c>
      <c r="C8" s="161" t="s">
        <v>184</v>
      </c>
      <c r="D8" s="161" t="s">
        <v>186</v>
      </c>
    </row>
    <row r="9" spans="1:4" x14ac:dyDescent="0.25">
      <c r="A9" s="168" t="s">
        <v>153</v>
      </c>
      <c r="B9" s="161">
        <v>14376</v>
      </c>
      <c r="C9" s="161" t="s">
        <v>184</v>
      </c>
      <c r="D9" s="161" t="s">
        <v>186</v>
      </c>
    </row>
    <row r="10" spans="1:4" x14ac:dyDescent="0.25">
      <c r="A10" s="168" t="s">
        <v>154</v>
      </c>
      <c r="B10" s="161">
        <v>14375</v>
      </c>
      <c r="C10" s="161" t="s">
        <v>184</v>
      </c>
      <c r="D10" s="161" t="s">
        <v>186</v>
      </c>
    </row>
    <row r="11" spans="1:4" x14ac:dyDescent="0.25">
      <c r="A11" s="161" t="s">
        <v>155</v>
      </c>
      <c r="B11" s="161">
        <v>14374</v>
      </c>
      <c r="C11" s="161" t="s">
        <v>184</v>
      </c>
      <c r="D11" s="161" t="s">
        <v>186</v>
      </c>
    </row>
    <row r="12" spans="1:4" x14ac:dyDescent="0.25">
      <c r="A12" s="168" t="s">
        <v>156</v>
      </c>
      <c r="B12" s="161" t="s">
        <v>168</v>
      </c>
      <c r="C12" s="161" t="s">
        <v>184</v>
      </c>
      <c r="D12" s="161" t="s">
        <v>186</v>
      </c>
    </row>
    <row r="13" spans="1:4" x14ac:dyDescent="0.25">
      <c r="A13" s="168" t="s">
        <v>157</v>
      </c>
      <c r="B13" s="161" t="s">
        <v>169</v>
      </c>
      <c r="C13" s="161" t="s">
        <v>184</v>
      </c>
      <c r="D13" s="161" t="s">
        <v>186</v>
      </c>
    </row>
    <row r="14" spans="1:4" x14ac:dyDescent="0.25">
      <c r="A14" s="168" t="s">
        <v>158</v>
      </c>
      <c r="B14" s="161" t="s">
        <v>170</v>
      </c>
      <c r="C14" s="161" t="s">
        <v>184</v>
      </c>
      <c r="D14" s="161" t="s">
        <v>186</v>
      </c>
    </row>
    <row r="15" spans="1:4" x14ac:dyDescent="0.25">
      <c r="A15" s="168" t="s">
        <v>159</v>
      </c>
      <c r="B15" s="161" t="s">
        <v>171</v>
      </c>
      <c r="C15" s="161" t="s">
        <v>184</v>
      </c>
      <c r="D15" s="161" t="s">
        <v>186</v>
      </c>
    </row>
    <row r="16" spans="1:4" x14ac:dyDescent="0.25">
      <c r="A16" s="168" t="s">
        <v>160</v>
      </c>
      <c r="B16" s="161" t="s">
        <v>172</v>
      </c>
      <c r="C16" s="161" t="s">
        <v>184</v>
      </c>
      <c r="D16" s="161" t="s">
        <v>186</v>
      </c>
    </row>
    <row r="17" spans="1:4" x14ac:dyDescent="0.25">
      <c r="A17" s="168" t="s">
        <v>159</v>
      </c>
      <c r="B17" s="161" t="s">
        <v>173</v>
      </c>
      <c r="C17" s="161" t="s">
        <v>184</v>
      </c>
      <c r="D17" s="161" t="s">
        <v>186</v>
      </c>
    </row>
    <row r="18" spans="1:4" x14ac:dyDescent="0.25">
      <c r="A18" s="168" t="s">
        <v>161</v>
      </c>
      <c r="B18" s="161" t="s">
        <v>174</v>
      </c>
      <c r="C18" s="161" t="s">
        <v>184</v>
      </c>
      <c r="D18" s="161" t="s">
        <v>186</v>
      </c>
    </row>
    <row r="19" spans="1:4" x14ac:dyDescent="0.25">
      <c r="A19" s="168" t="s">
        <v>162</v>
      </c>
      <c r="B19" s="161" t="s">
        <v>175</v>
      </c>
      <c r="C19" s="161" t="s">
        <v>184</v>
      </c>
      <c r="D19" s="161" t="s">
        <v>186</v>
      </c>
    </row>
    <row r="20" spans="1:4" x14ac:dyDescent="0.25">
      <c r="A20" s="168" t="s">
        <v>163</v>
      </c>
      <c r="B20" s="161" t="s">
        <v>176</v>
      </c>
      <c r="C20" s="161" t="s">
        <v>184</v>
      </c>
      <c r="D20" s="161" t="s">
        <v>186</v>
      </c>
    </row>
    <row r="21" spans="1:4" x14ac:dyDescent="0.25">
      <c r="A21" s="168" t="s">
        <v>164</v>
      </c>
      <c r="B21" s="161" t="s">
        <v>177</v>
      </c>
      <c r="C21" s="161" t="s">
        <v>184</v>
      </c>
      <c r="D21" s="161" t="s">
        <v>186</v>
      </c>
    </row>
    <row r="22" spans="1:4" x14ac:dyDescent="0.25">
      <c r="A22" s="168" t="s">
        <v>159</v>
      </c>
      <c r="B22" s="161" t="s">
        <v>178</v>
      </c>
      <c r="C22" s="161" t="s">
        <v>184</v>
      </c>
      <c r="D22" s="161" t="s">
        <v>186</v>
      </c>
    </row>
    <row r="23" spans="1:4" x14ac:dyDescent="0.25">
      <c r="A23" s="168" t="s">
        <v>159</v>
      </c>
      <c r="B23" s="161" t="s">
        <v>179</v>
      </c>
      <c r="C23" s="161" t="s">
        <v>184</v>
      </c>
      <c r="D23" s="161" t="s">
        <v>186</v>
      </c>
    </row>
    <row r="24" spans="1:4" x14ac:dyDescent="0.25">
      <c r="A24" s="168" t="s">
        <v>165</v>
      </c>
      <c r="B24" s="161" t="s">
        <v>180</v>
      </c>
      <c r="C24" s="161" t="s">
        <v>184</v>
      </c>
      <c r="D24" s="161" t="s">
        <v>186</v>
      </c>
    </row>
    <row r="25" spans="1:4" x14ac:dyDescent="0.25">
      <c r="A25" s="168" t="s">
        <v>166</v>
      </c>
      <c r="B25" s="161" t="s">
        <v>181</v>
      </c>
      <c r="C25" s="161" t="s">
        <v>184</v>
      </c>
      <c r="D25" s="161" t="s">
        <v>186</v>
      </c>
    </row>
    <row r="26" spans="1:4" ht="15" customHeight="1" x14ac:dyDescent="0.25">
      <c r="A26" s="168" t="s">
        <v>164</v>
      </c>
      <c r="B26" s="161" t="s">
        <v>182</v>
      </c>
      <c r="C26" s="161" t="s">
        <v>184</v>
      </c>
      <c r="D26" s="161" t="s">
        <v>186</v>
      </c>
    </row>
    <row r="27" spans="1:4" ht="15" customHeight="1" x14ac:dyDescent="0.25">
      <c r="A27" s="64" t="s">
        <v>1</v>
      </c>
      <c r="B27" s="65"/>
      <c r="C27" s="65"/>
      <c r="D27" s="65"/>
    </row>
    <row r="30" spans="1:4" ht="18" customHeight="1" x14ac:dyDescent="0.25"/>
  </sheetData>
  <mergeCells count="2">
    <mergeCell ref="A1:D3"/>
    <mergeCell ref="A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0"/>
  <sheetViews>
    <sheetView zoomScale="90" zoomScaleNormal="90" workbookViewId="0">
      <selection activeCell="D32" sqref="D32"/>
    </sheetView>
  </sheetViews>
  <sheetFormatPr baseColWidth="10" defaultRowHeight="15" x14ac:dyDescent="0.25"/>
  <cols>
    <col min="1" max="1" width="32.85546875" bestFit="1" customWidth="1"/>
    <col min="2" max="2" width="20.85546875" customWidth="1"/>
    <col min="3" max="3" width="27.140625" customWidth="1"/>
    <col min="4" max="4" width="21.7109375" bestFit="1" customWidth="1"/>
    <col min="5" max="5" width="24" customWidth="1"/>
    <col min="6" max="6" width="18" customWidth="1"/>
  </cols>
  <sheetData>
    <row r="1" spans="1:6" ht="20.25" customHeight="1" x14ac:dyDescent="0.25">
      <c r="A1" s="119" t="s">
        <v>48</v>
      </c>
      <c r="B1" s="119"/>
      <c r="C1" s="119"/>
      <c r="D1" s="119"/>
      <c r="E1" s="119"/>
      <c r="F1" s="119"/>
    </row>
    <row r="2" spans="1:6" ht="6.75" customHeight="1" x14ac:dyDescent="0.25">
      <c r="A2" s="119"/>
      <c r="B2" s="119"/>
      <c r="C2" s="119"/>
      <c r="D2" s="119"/>
      <c r="E2" s="119"/>
      <c r="F2" s="119"/>
    </row>
    <row r="3" spans="1:6" hidden="1" x14ac:dyDescent="0.25">
      <c r="A3" s="119"/>
      <c r="B3" s="119"/>
      <c r="C3" s="119"/>
      <c r="D3" s="119"/>
      <c r="E3" s="119"/>
      <c r="F3" s="119"/>
    </row>
    <row r="4" spans="1:6" x14ac:dyDescent="0.25">
      <c r="A4" s="139" t="s">
        <v>187</v>
      </c>
      <c r="B4" s="169"/>
      <c r="C4" s="169"/>
      <c r="D4" s="169"/>
      <c r="E4" s="169"/>
      <c r="F4" s="169"/>
    </row>
    <row r="5" spans="1:6" x14ac:dyDescent="0.25">
      <c r="A5" s="141" t="s">
        <v>149</v>
      </c>
      <c r="B5" s="127" t="s">
        <v>190</v>
      </c>
      <c r="C5" s="141" t="s">
        <v>198</v>
      </c>
      <c r="D5" s="141" t="s">
        <v>201</v>
      </c>
      <c r="E5" s="141" t="s">
        <v>202</v>
      </c>
      <c r="F5" s="141" t="s">
        <v>203</v>
      </c>
    </row>
    <row r="6" spans="1:6" x14ac:dyDescent="0.25">
      <c r="A6" s="168" t="s">
        <v>150</v>
      </c>
      <c r="B6" s="30">
        <v>14379</v>
      </c>
      <c r="C6" s="130" t="s">
        <v>124</v>
      </c>
      <c r="D6" s="130" t="s">
        <v>186</v>
      </c>
      <c r="E6" s="170">
        <v>44592</v>
      </c>
      <c r="F6" s="170" t="s">
        <v>204</v>
      </c>
    </row>
    <row r="7" spans="1:6" x14ac:dyDescent="0.25">
      <c r="A7" s="168" t="s">
        <v>151</v>
      </c>
      <c r="B7" s="30">
        <v>14378</v>
      </c>
      <c r="C7" s="130" t="s">
        <v>124</v>
      </c>
      <c r="D7" s="130" t="s">
        <v>186</v>
      </c>
      <c r="E7" s="170">
        <v>44592</v>
      </c>
      <c r="F7" s="170" t="s">
        <v>204</v>
      </c>
    </row>
    <row r="8" spans="1:6" x14ac:dyDescent="0.25">
      <c r="A8" s="168" t="s">
        <v>152</v>
      </c>
      <c r="B8" s="30">
        <v>14377</v>
      </c>
      <c r="C8" s="130" t="s">
        <v>124</v>
      </c>
      <c r="D8" s="130" t="s">
        <v>186</v>
      </c>
      <c r="E8" s="170">
        <v>44592</v>
      </c>
      <c r="F8" s="170" t="s">
        <v>204</v>
      </c>
    </row>
    <row r="9" spans="1:6" x14ac:dyDescent="0.25">
      <c r="A9" s="168" t="s">
        <v>153</v>
      </c>
      <c r="B9" s="30">
        <v>14376</v>
      </c>
      <c r="C9" s="161" t="s">
        <v>199</v>
      </c>
      <c r="D9" s="161" t="s">
        <v>186</v>
      </c>
      <c r="E9" s="170">
        <v>44592</v>
      </c>
      <c r="F9" s="170" t="s">
        <v>204</v>
      </c>
    </row>
    <row r="10" spans="1:6" x14ac:dyDescent="0.25">
      <c r="A10" s="168" t="s">
        <v>154</v>
      </c>
      <c r="B10" s="30">
        <v>14375</v>
      </c>
      <c r="C10" s="161" t="s">
        <v>199</v>
      </c>
      <c r="D10" s="161" t="s">
        <v>186</v>
      </c>
      <c r="E10" s="170">
        <v>44592</v>
      </c>
      <c r="F10" s="170" t="s">
        <v>204</v>
      </c>
    </row>
    <row r="11" spans="1:6" x14ac:dyDescent="0.25">
      <c r="A11" s="168" t="s">
        <v>155</v>
      </c>
      <c r="B11" s="30">
        <v>14374</v>
      </c>
      <c r="C11" s="161" t="s">
        <v>199</v>
      </c>
      <c r="D11" s="161" t="s">
        <v>186</v>
      </c>
      <c r="E11" s="170">
        <v>44592</v>
      </c>
      <c r="F11" s="170" t="s">
        <v>204</v>
      </c>
    </row>
    <row r="12" spans="1:6" x14ac:dyDescent="0.25">
      <c r="A12" s="168" t="s">
        <v>188</v>
      </c>
      <c r="B12" s="161">
        <v>14373</v>
      </c>
      <c r="C12" s="161" t="s">
        <v>124</v>
      </c>
      <c r="D12" s="161" t="s">
        <v>186</v>
      </c>
      <c r="E12" s="170">
        <v>44578</v>
      </c>
      <c r="F12" s="170">
        <v>44579</v>
      </c>
    </row>
    <row r="13" spans="1:6" x14ac:dyDescent="0.25">
      <c r="A13" s="168" t="s">
        <v>156</v>
      </c>
      <c r="B13" s="161" t="s">
        <v>191</v>
      </c>
      <c r="C13" s="161" t="s">
        <v>124</v>
      </c>
      <c r="D13" s="161" t="s">
        <v>186</v>
      </c>
      <c r="E13" s="170">
        <v>44572</v>
      </c>
      <c r="F13" s="170">
        <v>44579</v>
      </c>
    </row>
    <row r="14" spans="1:6" x14ac:dyDescent="0.25">
      <c r="A14" s="168" t="s">
        <v>157</v>
      </c>
      <c r="B14" s="161">
        <v>14375</v>
      </c>
      <c r="C14" s="161" t="s">
        <v>124</v>
      </c>
      <c r="D14" s="161" t="s">
        <v>186</v>
      </c>
      <c r="E14" s="170">
        <v>44581</v>
      </c>
      <c r="F14" s="170">
        <v>44581</v>
      </c>
    </row>
    <row r="15" spans="1:6" x14ac:dyDescent="0.25">
      <c r="A15" s="168" t="s">
        <v>158</v>
      </c>
      <c r="B15" s="161">
        <v>14376</v>
      </c>
      <c r="C15" s="161" t="s">
        <v>124</v>
      </c>
      <c r="D15" s="161" t="s">
        <v>186</v>
      </c>
      <c r="E15" s="170">
        <v>44587</v>
      </c>
      <c r="F15" s="170">
        <v>44587</v>
      </c>
    </row>
    <row r="16" spans="1:6" x14ac:dyDescent="0.25">
      <c r="A16" s="168" t="s">
        <v>159</v>
      </c>
      <c r="B16" s="161" t="s">
        <v>192</v>
      </c>
      <c r="C16" s="161" t="s">
        <v>124</v>
      </c>
      <c r="D16" s="161" t="s">
        <v>186</v>
      </c>
      <c r="E16" s="170">
        <v>44587</v>
      </c>
      <c r="F16" s="170">
        <v>44587</v>
      </c>
    </row>
    <row r="17" spans="1:6" x14ac:dyDescent="0.25">
      <c r="A17" s="168" t="s">
        <v>160</v>
      </c>
      <c r="B17" s="161" t="s">
        <v>193</v>
      </c>
      <c r="C17" s="161" t="s">
        <v>125</v>
      </c>
      <c r="D17" s="161" t="s">
        <v>186</v>
      </c>
      <c r="E17" s="170">
        <v>44589</v>
      </c>
      <c r="F17" s="170">
        <v>44589</v>
      </c>
    </row>
    <row r="18" spans="1:6" x14ac:dyDescent="0.25">
      <c r="A18" s="168" t="s">
        <v>159</v>
      </c>
      <c r="B18" s="161">
        <v>14379</v>
      </c>
      <c r="C18" s="161" t="s">
        <v>199</v>
      </c>
      <c r="D18" s="161" t="s">
        <v>186</v>
      </c>
      <c r="E18" s="170">
        <v>44589</v>
      </c>
      <c r="F18" s="170">
        <v>44589</v>
      </c>
    </row>
    <row r="19" spans="1:6" x14ac:dyDescent="0.25">
      <c r="A19" s="168" t="s">
        <v>161</v>
      </c>
      <c r="B19" s="161" t="s">
        <v>194</v>
      </c>
      <c r="C19" s="161" t="s">
        <v>199</v>
      </c>
      <c r="D19" s="161" t="s">
        <v>186</v>
      </c>
      <c r="E19" s="170">
        <v>44589</v>
      </c>
      <c r="F19" s="170">
        <v>44589</v>
      </c>
    </row>
    <row r="20" spans="1:6" x14ac:dyDescent="0.25">
      <c r="A20" s="168" t="s">
        <v>162</v>
      </c>
      <c r="B20" s="161">
        <v>14381</v>
      </c>
      <c r="C20" s="161" t="s">
        <v>124</v>
      </c>
      <c r="D20" s="161" t="s">
        <v>186</v>
      </c>
      <c r="E20" s="170">
        <v>44593</v>
      </c>
      <c r="F20" s="170">
        <v>44594</v>
      </c>
    </row>
    <row r="21" spans="1:6" x14ac:dyDescent="0.25">
      <c r="A21" s="168" t="s">
        <v>163</v>
      </c>
      <c r="B21" s="161" t="s">
        <v>195</v>
      </c>
      <c r="C21" s="161" t="s">
        <v>125</v>
      </c>
      <c r="D21" s="161" t="s">
        <v>186</v>
      </c>
      <c r="E21" s="170">
        <v>44595</v>
      </c>
      <c r="F21" s="170">
        <v>44595</v>
      </c>
    </row>
    <row r="22" spans="1:6" x14ac:dyDescent="0.25">
      <c r="A22" s="168" t="s">
        <v>164</v>
      </c>
      <c r="B22" s="161">
        <v>14383</v>
      </c>
      <c r="C22" s="161" t="s">
        <v>124</v>
      </c>
      <c r="D22" s="161" t="s">
        <v>186</v>
      </c>
      <c r="E22" s="170">
        <v>44599</v>
      </c>
      <c r="F22" s="170">
        <v>44599</v>
      </c>
    </row>
    <row r="23" spans="1:6" x14ac:dyDescent="0.25">
      <c r="A23" s="168" t="s">
        <v>159</v>
      </c>
      <c r="B23" s="161" t="s">
        <v>196</v>
      </c>
      <c r="C23" s="161" t="s">
        <v>199</v>
      </c>
      <c r="D23" s="161" t="s">
        <v>186</v>
      </c>
      <c r="E23" s="170">
        <v>44599</v>
      </c>
      <c r="F23" s="170">
        <v>44599</v>
      </c>
    </row>
    <row r="24" spans="1:6" x14ac:dyDescent="0.25">
      <c r="A24" s="168" t="s">
        <v>159</v>
      </c>
      <c r="B24" s="161">
        <v>14385</v>
      </c>
      <c r="C24" s="161" t="s">
        <v>199</v>
      </c>
      <c r="D24" s="161" t="s">
        <v>186</v>
      </c>
      <c r="E24" s="170">
        <v>44603</v>
      </c>
      <c r="F24" s="170">
        <v>44603</v>
      </c>
    </row>
    <row r="25" spans="1:6" x14ac:dyDescent="0.25">
      <c r="A25" s="168" t="s">
        <v>165</v>
      </c>
      <c r="B25" s="161" t="s">
        <v>197</v>
      </c>
      <c r="C25" s="161" t="s">
        <v>124</v>
      </c>
      <c r="D25" s="161" t="s">
        <v>186</v>
      </c>
      <c r="E25" s="170">
        <v>44608</v>
      </c>
      <c r="F25" s="170">
        <v>44608</v>
      </c>
    </row>
    <row r="26" spans="1:6" x14ac:dyDescent="0.25">
      <c r="A26" s="168" t="s">
        <v>166</v>
      </c>
      <c r="B26" s="161">
        <v>14387</v>
      </c>
      <c r="C26" s="161" t="s">
        <v>124</v>
      </c>
      <c r="D26" s="161" t="s">
        <v>186</v>
      </c>
      <c r="E26" s="170">
        <v>44614</v>
      </c>
      <c r="F26" s="170">
        <v>44614</v>
      </c>
    </row>
    <row r="27" spans="1:6" ht="15" customHeight="1" x14ac:dyDescent="0.25">
      <c r="A27" s="168" t="s">
        <v>164</v>
      </c>
      <c r="B27" s="161">
        <v>14388</v>
      </c>
      <c r="C27" s="161" t="s">
        <v>199</v>
      </c>
      <c r="D27" s="161" t="s">
        <v>186</v>
      </c>
      <c r="E27" s="170">
        <v>44629</v>
      </c>
      <c r="F27" s="170">
        <v>44629</v>
      </c>
    </row>
    <row r="28" spans="1:6" ht="13.5" customHeight="1" x14ac:dyDescent="0.25">
      <c r="A28" s="168" t="s">
        <v>189</v>
      </c>
      <c r="B28" s="161">
        <v>14389</v>
      </c>
      <c r="C28" s="161" t="s">
        <v>200</v>
      </c>
      <c r="D28" s="161" t="s">
        <v>186</v>
      </c>
      <c r="E28" s="170">
        <v>44634</v>
      </c>
      <c r="F28" s="170">
        <v>44634</v>
      </c>
    </row>
    <row r="29" spans="1:6" ht="15" customHeight="1" x14ac:dyDescent="0.25">
      <c r="A29" s="171" t="s">
        <v>1</v>
      </c>
      <c r="B29" s="172"/>
      <c r="C29" s="172"/>
      <c r="D29" s="172"/>
      <c r="E29" s="173"/>
      <c r="F29" s="172">
        <v>23</v>
      </c>
    </row>
    <row r="30" spans="1:6" x14ac:dyDescent="0.25">
      <c r="A30" s="105" t="s">
        <v>224</v>
      </c>
      <c r="B30" s="105"/>
      <c r="C30" s="105"/>
      <c r="D30" s="105"/>
      <c r="E30" s="105"/>
      <c r="F30" s="105"/>
    </row>
  </sheetData>
  <mergeCells count="3">
    <mergeCell ref="A30:F30"/>
    <mergeCell ref="A4:F4"/>
    <mergeCell ref="A1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workbookViewId="0">
      <selection activeCell="A13" sqref="A13:B13"/>
    </sheetView>
  </sheetViews>
  <sheetFormatPr baseColWidth="10" defaultRowHeight="15" x14ac:dyDescent="0.25"/>
  <cols>
    <col min="1" max="1" width="51.42578125" customWidth="1"/>
    <col min="2" max="2" width="42.7109375" customWidth="1"/>
    <col min="3" max="5" width="11.42578125" customWidth="1"/>
  </cols>
  <sheetData>
    <row r="1" spans="1:5" ht="15" customHeight="1" x14ac:dyDescent="0.25">
      <c r="A1" s="120" t="s">
        <v>48</v>
      </c>
      <c r="B1" s="120"/>
    </row>
    <row r="2" spans="1:5" ht="7.5" customHeight="1" x14ac:dyDescent="0.25">
      <c r="A2" s="120"/>
      <c r="B2" s="120"/>
    </row>
    <row r="3" spans="1:5" ht="20.25" hidden="1" customHeight="1" x14ac:dyDescent="0.25">
      <c r="A3" s="120"/>
      <c r="B3" s="120"/>
      <c r="C3" s="4"/>
      <c r="D3" s="4"/>
      <c r="E3" s="4"/>
    </row>
    <row r="4" spans="1:5" ht="13.5" hidden="1" customHeight="1" x14ac:dyDescent="0.25">
      <c r="A4" s="121"/>
      <c r="B4" s="121"/>
    </row>
    <row r="5" spans="1:5" ht="41.25" customHeight="1" x14ac:dyDescent="0.25">
      <c r="A5" s="129" t="s">
        <v>208</v>
      </c>
      <c r="B5" s="129"/>
    </row>
    <row r="6" spans="1:5" ht="15" customHeight="1" x14ac:dyDescent="0.25">
      <c r="A6" s="159" t="s">
        <v>136</v>
      </c>
      <c r="B6" s="141" t="s">
        <v>50</v>
      </c>
      <c r="C6" s="8"/>
      <c r="D6" s="8"/>
      <c r="E6" s="9"/>
    </row>
    <row r="7" spans="1:5" ht="30" x14ac:dyDescent="0.25">
      <c r="A7" s="28" t="s">
        <v>137</v>
      </c>
      <c r="B7" s="161">
        <v>6</v>
      </c>
      <c r="C7" s="10"/>
      <c r="D7" s="10"/>
      <c r="E7" s="9"/>
    </row>
    <row r="8" spans="1:5" ht="30.75" customHeight="1" x14ac:dyDescent="0.25">
      <c r="A8" s="28" t="s">
        <v>138</v>
      </c>
      <c r="B8" s="161">
        <v>6</v>
      </c>
      <c r="C8" s="11"/>
      <c r="D8" s="12"/>
      <c r="E8" s="9"/>
    </row>
    <row r="9" spans="1:5" ht="21" customHeight="1" x14ac:dyDescent="0.25">
      <c r="A9" s="28" t="s">
        <v>139</v>
      </c>
      <c r="B9" s="161">
        <v>2</v>
      </c>
      <c r="C9" s="11"/>
      <c r="D9" s="12"/>
      <c r="E9" s="9"/>
    </row>
    <row r="10" spans="1:5" ht="18" customHeight="1" x14ac:dyDescent="0.25">
      <c r="A10" s="28" t="s">
        <v>140</v>
      </c>
      <c r="B10" s="161">
        <v>4</v>
      </c>
      <c r="C10" s="11"/>
      <c r="D10" s="12"/>
      <c r="E10" s="9"/>
    </row>
    <row r="11" spans="1:5" ht="20.25" customHeight="1" x14ac:dyDescent="0.25">
      <c r="A11" s="28" t="s">
        <v>141</v>
      </c>
      <c r="B11" s="161">
        <v>1</v>
      </c>
      <c r="C11" s="11"/>
      <c r="D11" s="12"/>
      <c r="E11" s="9"/>
    </row>
    <row r="12" spans="1:5" ht="18" customHeight="1" x14ac:dyDescent="0.25">
      <c r="A12" s="159" t="s">
        <v>1</v>
      </c>
      <c r="B12" s="141">
        <f>SUM(B7:B11)</f>
        <v>19</v>
      </c>
      <c r="C12" s="11"/>
      <c r="D12" s="12"/>
      <c r="E12" s="9"/>
    </row>
    <row r="13" spans="1:5" x14ac:dyDescent="0.25">
      <c r="A13" s="112" t="s">
        <v>225</v>
      </c>
      <c r="B13" s="112"/>
      <c r="C13" s="11"/>
      <c r="D13" s="12"/>
      <c r="E13" s="9"/>
    </row>
    <row r="14" spans="1:5" ht="12.75" customHeight="1" x14ac:dyDescent="0.25">
      <c r="C14" s="9"/>
      <c r="D14" s="9"/>
      <c r="E14" s="9"/>
    </row>
  </sheetData>
  <mergeCells count="3">
    <mergeCell ref="A1:B4"/>
    <mergeCell ref="A13:B13"/>
    <mergeCell ref="A5:B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0"/>
  <sheetViews>
    <sheetView workbookViewId="0">
      <selection activeCell="A14" sqref="A14"/>
    </sheetView>
  </sheetViews>
  <sheetFormatPr baseColWidth="10" defaultRowHeight="15" x14ac:dyDescent="0.25"/>
  <cols>
    <col min="1" max="1" width="59.28515625" customWidth="1"/>
    <col min="2" max="2" width="24.85546875" customWidth="1"/>
  </cols>
  <sheetData>
    <row r="1" spans="1:2" ht="20.25" customHeight="1" x14ac:dyDescent="0.25">
      <c r="A1" s="122" t="s">
        <v>48</v>
      </c>
      <c r="B1" s="122"/>
    </row>
    <row r="2" spans="1:2" ht="2.25" customHeight="1" x14ac:dyDescent="0.25">
      <c r="A2" s="122"/>
      <c r="B2" s="122"/>
    </row>
    <row r="3" spans="1:2" hidden="1" x14ac:dyDescent="0.25">
      <c r="A3" s="122"/>
      <c r="B3" s="122"/>
    </row>
    <row r="4" spans="1:2" hidden="1" x14ac:dyDescent="0.25">
      <c r="A4" s="122"/>
      <c r="B4" s="122"/>
    </row>
    <row r="5" spans="1:2" ht="29.25" customHeight="1" x14ac:dyDescent="0.25">
      <c r="A5" s="147" t="s">
        <v>205</v>
      </c>
      <c r="B5" s="147"/>
    </row>
    <row r="6" spans="1:2" x14ac:dyDescent="0.25">
      <c r="A6" s="148" t="s">
        <v>206</v>
      </c>
      <c r="B6" s="141" t="s">
        <v>1</v>
      </c>
    </row>
    <row r="7" spans="1:2" ht="15" customHeight="1" x14ac:dyDescent="0.25">
      <c r="A7" s="149" t="s">
        <v>199</v>
      </c>
      <c r="B7" s="142">
        <v>8</v>
      </c>
    </row>
    <row r="8" spans="1:2" x14ac:dyDescent="0.25">
      <c r="A8" s="149" t="s">
        <v>207</v>
      </c>
      <c r="B8" s="142">
        <v>9</v>
      </c>
    </row>
    <row r="9" spans="1:2" x14ac:dyDescent="0.25">
      <c r="A9" s="148" t="s">
        <v>1</v>
      </c>
      <c r="B9" s="141">
        <f>SUM(B7:B8)</f>
        <v>17</v>
      </c>
    </row>
    <row r="10" spans="1:2" ht="24.75" customHeight="1" x14ac:dyDescent="0.25">
      <c r="A10" s="123" t="s">
        <v>225</v>
      </c>
      <c r="B10" s="123"/>
    </row>
  </sheetData>
  <mergeCells count="3">
    <mergeCell ref="A5:B5"/>
    <mergeCell ref="A1:B4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zoomScale="80" zoomScaleNormal="80" workbookViewId="0">
      <selection activeCell="B29" sqref="B29"/>
    </sheetView>
  </sheetViews>
  <sheetFormatPr baseColWidth="10" defaultColWidth="0" defaultRowHeight="15" x14ac:dyDescent="0.25"/>
  <cols>
    <col min="1" max="1" width="48.42578125" style="1" customWidth="1"/>
    <col min="2" max="2" width="34.4257812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25.5" customHeight="1" x14ac:dyDescent="0.35">
      <c r="A1" s="100" t="s">
        <v>48</v>
      </c>
      <c r="B1" s="100"/>
      <c r="C1" s="100"/>
      <c r="D1" s="100"/>
      <c r="E1" s="100"/>
      <c r="F1" s="100"/>
      <c r="G1" s="100"/>
      <c r="H1" s="100"/>
    </row>
    <row r="2" spans="1:8" ht="27" customHeight="1" x14ac:dyDescent="0.25">
      <c r="A2" s="125" t="s">
        <v>38</v>
      </c>
      <c r="B2" s="125"/>
      <c r="C2" s="125"/>
      <c r="D2" s="125"/>
      <c r="E2" s="125"/>
      <c r="F2" s="125"/>
      <c r="G2" s="125"/>
      <c r="H2" s="125"/>
    </row>
    <row r="3" spans="1:8" x14ac:dyDescent="0.25">
      <c r="A3" s="107" t="s">
        <v>37</v>
      </c>
      <c r="B3" s="107" t="s">
        <v>0</v>
      </c>
      <c r="C3" s="107"/>
      <c r="D3" s="107">
        <v>2022</v>
      </c>
      <c r="E3" s="107"/>
      <c r="F3" s="107"/>
      <c r="G3" s="107"/>
      <c r="H3" s="107"/>
    </row>
    <row r="4" spans="1:8" x14ac:dyDescent="0.25">
      <c r="A4" s="107"/>
      <c r="B4" s="107"/>
      <c r="C4" s="107"/>
      <c r="D4" s="63" t="s">
        <v>44</v>
      </c>
      <c r="E4" s="63" t="s">
        <v>45</v>
      </c>
      <c r="F4" s="63" t="s">
        <v>46</v>
      </c>
      <c r="G4" s="63" t="s">
        <v>47</v>
      </c>
      <c r="H4" s="63" t="s">
        <v>1</v>
      </c>
    </row>
    <row r="5" spans="1:8" ht="15" customHeight="1" x14ac:dyDescent="0.25">
      <c r="A5" s="126" t="s">
        <v>115</v>
      </c>
      <c r="B5" s="126" t="s">
        <v>2</v>
      </c>
      <c r="C5" s="29" t="s">
        <v>3</v>
      </c>
      <c r="D5" s="30">
        <v>0</v>
      </c>
      <c r="E5" s="30"/>
      <c r="F5" s="30"/>
      <c r="G5" s="30"/>
      <c r="H5" s="127">
        <f t="shared" ref="H5:H17" si="0">SUM(D5:G5)</f>
        <v>0</v>
      </c>
    </row>
    <row r="6" spans="1:8" x14ac:dyDescent="0.25">
      <c r="A6" s="126"/>
      <c r="B6" s="126"/>
      <c r="C6" s="29" t="s">
        <v>4</v>
      </c>
      <c r="D6" s="30">
        <v>0</v>
      </c>
      <c r="E6" s="30"/>
      <c r="F6" s="30"/>
      <c r="G6" s="30"/>
      <c r="H6" s="127">
        <f t="shared" si="0"/>
        <v>0</v>
      </c>
    </row>
    <row r="7" spans="1:8" x14ac:dyDescent="0.25">
      <c r="A7" s="126"/>
      <c r="B7" s="126"/>
      <c r="C7" s="29" t="s">
        <v>5</v>
      </c>
      <c r="D7" s="30">
        <v>0</v>
      </c>
      <c r="E7" s="30"/>
      <c r="F7" s="30"/>
      <c r="G7" s="30"/>
      <c r="H7" s="127">
        <f t="shared" si="0"/>
        <v>0</v>
      </c>
    </row>
    <row r="8" spans="1:8" x14ac:dyDescent="0.25">
      <c r="A8" s="126"/>
      <c r="B8" s="126"/>
      <c r="C8" s="29" t="s">
        <v>6</v>
      </c>
      <c r="D8" s="30">
        <v>15</v>
      </c>
      <c r="E8" s="30"/>
      <c r="F8" s="30"/>
      <c r="G8" s="30"/>
      <c r="H8" s="127">
        <f t="shared" si="0"/>
        <v>15</v>
      </c>
    </row>
    <row r="9" spans="1:8" x14ac:dyDescent="0.25">
      <c r="A9" s="126"/>
      <c r="B9" s="126"/>
      <c r="C9" s="29" t="s">
        <v>7</v>
      </c>
      <c r="D9" s="30">
        <v>0</v>
      </c>
      <c r="E9" s="30"/>
      <c r="F9" s="30"/>
      <c r="G9" s="30"/>
      <c r="H9" s="127">
        <f t="shared" si="0"/>
        <v>0</v>
      </c>
    </row>
    <row r="10" spans="1:8" x14ac:dyDescent="0.25">
      <c r="A10" s="126"/>
      <c r="B10" s="126"/>
      <c r="C10" s="29" t="s">
        <v>8</v>
      </c>
      <c r="D10" s="30">
        <v>0</v>
      </c>
      <c r="E10" s="30"/>
      <c r="F10" s="30"/>
      <c r="G10" s="30"/>
      <c r="H10" s="127">
        <f t="shared" si="0"/>
        <v>0</v>
      </c>
    </row>
    <row r="11" spans="1:8" x14ac:dyDescent="0.25">
      <c r="A11" s="126"/>
      <c r="B11" s="126"/>
      <c r="C11" s="29" t="s">
        <v>9</v>
      </c>
      <c r="D11" s="30">
        <v>0</v>
      </c>
      <c r="E11" s="30"/>
      <c r="F11" s="30"/>
      <c r="G11" s="30"/>
      <c r="H11" s="127">
        <f t="shared" si="0"/>
        <v>0</v>
      </c>
    </row>
    <row r="12" spans="1:8" x14ac:dyDescent="0.25">
      <c r="A12" s="126"/>
      <c r="B12" s="126"/>
      <c r="C12" s="29" t="s">
        <v>10</v>
      </c>
      <c r="D12" s="30">
        <v>0</v>
      </c>
      <c r="E12" s="30"/>
      <c r="F12" s="30"/>
      <c r="G12" s="30"/>
      <c r="H12" s="127">
        <f t="shared" si="0"/>
        <v>0</v>
      </c>
    </row>
    <row r="13" spans="1:8" x14ac:dyDescent="0.25">
      <c r="A13" s="126"/>
      <c r="B13" s="126"/>
      <c r="C13" s="29" t="s">
        <v>11</v>
      </c>
      <c r="D13" s="30">
        <v>0</v>
      </c>
      <c r="E13" s="30"/>
      <c r="F13" s="30"/>
      <c r="G13" s="30"/>
      <c r="H13" s="127">
        <f t="shared" si="0"/>
        <v>0</v>
      </c>
    </row>
    <row r="14" spans="1:8" x14ac:dyDescent="0.25">
      <c r="A14" s="126"/>
      <c r="B14" s="126"/>
      <c r="C14" s="29" t="s">
        <v>12</v>
      </c>
      <c r="D14" s="30">
        <v>9</v>
      </c>
      <c r="E14" s="30"/>
      <c r="F14" s="30"/>
      <c r="G14" s="30"/>
      <c r="H14" s="127">
        <f t="shared" si="0"/>
        <v>9</v>
      </c>
    </row>
    <row r="15" spans="1:8" x14ac:dyDescent="0.25">
      <c r="A15" s="126"/>
      <c r="B15" s="126"/>
      <c r="C15" s="29" t="s">
        <v>13</v>
      </c>
      <c r="D15" s="30">
        <v>6</v>
      </c>
      <c r="E15" s="30"/>
      <c r="F15" s="30"/>
      <c r="G15" s="30"/>
      <c r="H15" s="127">
        <f t="shared" si="0"/>
        <v>6</v>
      </c>
    </row>
    <row r="16" spans="1:8" x14ac:dyDescent="0.25">
      <c r="A16" s="126"/>
      <c r="B16" s="126"/>
      <c r="C16" s="29" t="s">
        <v>14</v>
      </c>
      <c r="D16" s="30">
        <v>0</v>
      </c>
      <c r="E16" s="30"/>
      <c r="F16" s="30"/>
      <c r="G16" s="30"/>
      <c r="H16" s="127">
        <f t="shared" si="0"/>
        <v>0</v>
      </c>
    </row>
    <row r="17" spans="1:8" x14ac:dyDescent="0.25">
      <c r="A17" s="126"/>
      <c r="B17" s="126"/>
      <c r="C17" s="29" t="s">
        <v>114</v>
      </c>
      <c r="D17" s="30">
        <v>1</v>
      </c>
      <c r="E17" s="30"/>
      <c r="F17" s="30"/>
      <c r="G17" s="30"/>
      <c r="H17" s="127">
        <f t="shared" si="0"/>
        <v>1</v>
      </c>
    </row>
    <row r="18" spans="1:8" x14ac:dyDescent="0.25">
      <c r="A18" s="126"/>
      <c r="B18" s="126"/>
      <c r="C18" s="29" t="s">
        <v>15</v>
      </c>
      <c r="D18" s="30">
        <v>0</v>
      </c>
      <c r="E18" s="30"/>
      <c r="F18" s="30"/>
      <c r="G18" s="30"/>
      <c r="H18" s="128">
        <v>0</v>
      </c>
    </row>
    <row r="19" spans="1:8" s="2" customFormat="1" ht="38.25" customHeight="1" x14ac:dyDescent="0.25">
      <c r="A19" s="52"/>
      <c r="B19" s="52"/>
      <c r="C19" s="53"/>
      <c r="D19" s="52"/>
      <c r="E19" s="52"/>
      <c r="F19" s="52"/>
      <c r="G19" s="52"/>
      <c r="H19" s="52"/>
    </row>
    <row r="20" spans="1:8" s="2" customFormat="1" ht="21.75" customHeight="1" x14ac:dyDescent="0.25">
      <c r="A20" s="129" t="s">
        <v>97</v>
      </c>
      <c r="B20" s="129"/>
      <c r="C20" s="52"/>
      <c r="D20" s="52"/>
      <c r="E20" s="52"/>
      <c r="F20" s="52"/>
      <c r="G20" s="52"/>
      <c r="H20" s="52"/>
    </row>
    <row r="21" spans="1:8" ht="21" customHeight="1" x14ac:dyDescent="0.25">
      <c r="A21" s="30" t="s">
        <v>39</v>
      </c>
      <c r="B21" s="30" t="s">
        <v>1</v>
      </c>
      <c r="C21" s="52"/>
      <c r="D21" s="53"/>
      <c r="E21" s="53"/>
      <c r="F21" s="53"/>
      <c r="G21" s="53"/>
      <c r="H21" s="53"/>
    </row>
    <row r="22" spans="1:8" ht="21" customHeight="1" x14ac:dyDescent="0.25">
      <c r="A22" s="29" t="s">
        <v>3</v>
      </c>
      <c r="B22" s="30">
        <v>0</v>
      </c>
      <c r="C22" s="53"/>
      <c r="D22" s="53"/>
      <c r="E22" s="53"/>
      <c r="F22" s="53"/>
      <c r="G22" s="53"/>
      <c r="H22" s="53"/>
    </row>
    <row r="23" spans="1:8" ht="21" customHeight="1" x14ac:dyDescent="0.25">
      <c r="A23" s="29" t="s">
        <v>4</v>
      </c>
      <c r="B23" s="130">
        <v>0</v>
      </c>
      <c r="C23" s="53"/>
      <c r="D23" s="53"/>
      <c r="E23" s="53"/>
      <c r="F23" s="53"/>
      <c r="G23" s="53"/>
      <c r="H23" s="53"/>
    </row>
    <row r="24" spans="1:8" ht="21" customHeight="1" x14ac:dyDescent="0.25">
      <c r="A24" s="29" t="s">
        <v>5</v>
      </c>
      <c r="B24" s="30">
        <v>0</v>
      </c>
      <c r="C24" s="53"/>
      <c r="D24" s="53"/>
      <c r="E24" s="53"/>
      <c r="F24" s="53"/>
      <c r="G24" s="53"/>
      <c r="H24" s="53"/>
    </row>
    <row r="25" spans="1:8" ht="21" customHeight="1" x14ac:dyDescent="0.25">
      <c r="A25" s="29" t="s">
        <v>6</v>
      </c>
      <c r="B25" s="30">
        <v>15</v>
      </c>
      <c r="C25" s="53"/>
      <c r="D25" s="53"/>
      <c r="E25" s="53"/>
      <c r="F25" s="53"/>
      <c r="G25" s="53"/>
      <c r="H25" s="53"/>
    </row>
    <row r="26" spans="1:8" ht="21" customHeight="1" x14ac:dyDescent="0.25">
      <c r="A26" s="29" t="s">
        <v>7</v>
      </c>
      <c r="B26" s="30">
        <v>0</v>
      </c>
      <c r="C26" s="53"/>
      <c r="D26" s="53"/>
      <c r="E26" s="53"/>
      <c r="F26" s="53"/>
      <c r="G26" s="53"/>
      <c r="H26" s="53"/>
    </row>
    <row r="27" spans="1:8" ht="21" customHeight="1" x14ac:dyDescent="0.25">
      <c r="A27" s="29" t="s">
        <v>8</v>
      </c>
      <c r="B27" s="30">
        <v>0</v>
      </c>
      <c r="C27" s="53"/>
      <c r="D27" s="53"/>
      <c r="E27" s="53"/>
      <c r="F27" s="53"/>
      <c r="G27" s="53"/>
      <c r="H27" s="53"/>
    </row>
    <row r="28" spans="1:8" ht="21" customHeight="1" x14ac:dyDescent="0.25">
      <c r="A28" s="29" t="s">
        <v>9</v>
      </c>
      <c r="B28" s="30">
        <v>0</v>
      </c>
      <c r="C28" s="53"/>
      <c r="D28" s="53"/>
      <c r="E28" s="53"/>
      <c r="F28" s="53"/>
      <c r="G28" s="53"/>
      <c r="H28" s="53"/>
    </row>
    <row r="29" spans="1:8" ht="21" customHeight="1" x14ac:dyDescent="0.25">
      <c r="A29" s="29" t="s">
        <v>10</v>
      </c>
      <c r="B29" s="30">
        <v>0</v>
      </c>
      <c r="C29" s="53"/>
      <c r="D29" s="53"/>
      <c r="E29" s="53"/>
      <c r="F29" s="53"/>
      <c r="G29" s="53"/>
      <c r="H29" s="53"/>
    </row>
    <row r="30" spans="1:8" ht="21" customHeight="1" x14ac:dyDescent="0.25">
      <c r="A30" s="29" t="s">
        <v>11</v>
      </c>
      <c r="B30" s="30">
        <v>0</v>
      </c>
      <c r="C30" s="53"/>
      <c r="D30" s="53"/>
      <c r="E30" s="53"/>
      <c r="F30" s="53"/>
      <c r="G30" s="53"/>
      <c r="H30" s="53"/>
    </row>
    <row r="31" spans="1:8" ht="21" customHeight="1" x14ac:dyDescent="0.25">
      <c r="A31" s="29" t="s">
        <v>12</v>
      </c>
      <c r="B31" s="30">
        <v>9</v>
      </c>
      <c r="C31" s="53"/>
      <c r="D31" s="53"/>
      <c r="E31" s="53"/>
      <c r="F31" s="53"/>
      <c r="G31" s="53"/>
      <c r="H31" s="53"/>
    </row>
    <row r="32" spans="1:8" ht="21" customHeight="1" x14ac:dyDescent="0.25">
      <c r="A32" s="29" t="s">
        <v>13</v>
      </c>
      <c r="B32" s="30">
        <v>6</v>
      </c>
      <c r="C32" s="53"/>
      <c r="D32" s="53"/>
      <c r="E32" s="53"/>
      <c r="F32" s="53"/>
      <c r="G32" s="53"/>
      <c r="H32" s="53"/>
    </row>
    <row r="33" spans="1:8" ht="21" customHeight="1" x14ac:dyDescent="0.25">
      <c r="A33" s="29" t="s">
        <v>14</v>
      </c>
      <c r="B33" s="30">
        <v>0</v>
      </c>
      <c r="C33" s="53"/>
      <c r="D33" s="53"/>
      <c r="E33" s="53"/>
      <c r="F33" s="53"/>
      <c r="G33" s="53"/>
      <c r="H33" s="53"/>
    </row>
    <row r="34" spans="1:8" ht="21" customHeight="1" x14ac:dyDescent="0.25">
      <c r="A34" s="29" t="s">
        <v>114</v>
      </c>
      <c r="B34" s="30">
        <v>1</v>
      </c>
      <c r="C34" s="53"/>
      <c r="D34" s="53"/>
      <c r="E34" s="53"/>
      <c r="F34" s="53"/>
      <c r="G34" s="53"/>
      <c r="H34" s="53"/>
    </row>
    <row r="35" spans="1:8" x14ac:dyDescent="0.25">
      <c r="A35" s="29" t="s">
        <v>15</v>
      </c>
      <c r="B35" s="30">
        <v>0</v>
      </c>
      <c r="C35" s="53"/>
      <c r="D35" s="53"/>
      <c r="E35" s="53"/>
      <c r="F35" s="53"/>
      <c r="G35" s="53"/>
      <c r="H35" s="53"/>
    </row>
    <row r="36" spans="1:8" x14ac:dyDescent="0.25">
      <c r="A36" s="131" t="s">
        <v>1</v>
      </c>
      <c r="B36" s="127">
        <f>SUM(B22:B35)</f>
        <v>31</v>
      </c>
      <c r="C36" s="53"/>
      <c r="D36" s="53"/>
      <c r="E36" s="53"/>
      <c r="F36" s="53"/>
      <c r="G36" s="53"/>
      <c r="H36" s="53"/>
    </row>
    <row r="37" spans="1:8" ht="15.75" x14ac:dyDescent="0.25">
      <c r="A37" s="99" t="s">
        <v>221</v>
      </c>
      <c r="B37" s="99"/>
      <c r="C37" s="53"/>
      <c r="D37" s="53"/>
      <c r="E37" s="53"/>
      <c r="F37" s="53"/>
      <c r="G37" s="53"/>
      <c r="H37" s="53"/>
    </row>
    <row r="38" spans="1:8" x14ac:dyDescent="0.25">
      <c r="A38" s="53"/>
      <c r="B38" s="53"/>
      <c r="C38" s="53"/>
      <c r="D38" s="53"/>
      <c r="E38" s="53"/>
      <c r="F38" s="53"/>
      <c r="G38" s="53"/>
      <c r="H38" s="53"/>
    </row>
  </sheetData>
  <mergeCells count="9">
    <mergeCell ref="A37:B37"/>
    <mergeCell ref="A1:H1"/>
    <mergeCell ref="A20:B20"/>
    <mergeCell ref="A2:H2"/>
    <mergeCell ref="A3:A4"/>
    <mergeCell ref="B3:C4"/>
    <mergeCell ref="D3:H3"/>
    <mergeCell ref="A5:A18"/>
    <mergeCell ref="B5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70" zoomScaleNormal="70" workbookViewId="0">
      <selection activeCell="B26" sqref="B26"/>
    </sheetView>
  </sheetViews>
  <sheetFormatPr baseColWidth="10" defaultColWidth="0" defaultRowHeight="15.75" x14ac:dyDescent="0.25"/>
  <cols>
    <col min="1" max="1" width="22.5703125" style="3" customWidth="1"/>
    <col min="2" max="2" width="61.28515625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9" ht="33" customHeight="1" x14ac:dyDescent="0.35">
      <c r="A1" s="84" t="s">
        <v>48</v>
      </c>
      <c r="B1" s="84"/>
      <c r="C1" s="84"/>
      <c r="D1" s="84"/>
      <c r="E1" s="84"/>
      <c r="F1" s="84"/>
      <c r="G1" s="84"/>
      <c r="H1" s="84"/>
      <c r="I1" s="84"/>
    </row>
    <row r="2" spans="1:9" ht="33" customHeight="1" x14ac:dyDescent="0.25">
      <c r="A2" s="124" t="s">
        <v>38</v>
      </c>
      <c r="B2" s="124"/>
      <c r="C2" s="124"/>
      <c r="D2" s="124"/>
      <c r="E2" s="124"/>
      <c r="F2" s="124"/>
      <c r="G2" s="124"/>
      <c r="H2" s="124"/>
    </row>
    <row r="3" spans="1:9" x14ac:dyDescent="0.25">
      <c r="A3" s="107" t="s">
        <v>37</v>
      </c>
      <c r="B3" s="107" t="s">
        <v>0</v>
      </c>
      <c r="C3" s="107"/>
      <c r="D3" s="107">
        <v>2022</v>
      </c>
      <c r="E3" s="107"/>
      <c r="F3" s="107"/>
      <c r="G3" s="107"/>
      <c r="H3" s="107"/>
    </row>
    <row r="4" spans="1:9" x14ac:dyDescent="0.25">
      <c r="A4" s="107"/>
      <c r="B4" s="107"/>
      <c r="C4" s="107"/>
      <c r="D4" s="63" t="s">
        <v>44</v>
      </c>
      <c r="E4" s="63" t="s">
        <v>45</v>
      </c>
      <c r="F4" s="63" t="s">
        <v>46</v>
      </c>
      <c r="G4" s="63" t="s">
        <v>47</v>
      </c>
      <c r="H4" s="63" t="s">
        <v>1</v>
      </c>
    </row>
    <row r="5" spans="1:9" ht="22.5" customHeight="1" x14ac:dyDescent="0.25">
      <c r="A5" s="85" t="s">
        <v>36</v>
      </c>
      <c r="B5" s="102" t="s">
        <v>16</v>
      </c>
      <c r="C5" s="54" t="s">
        <v>17</v>
      </c>
      <c r="D5" s="55">
        <v>0</v>
      </c>
      <c r="E5" s="55">
        <v>0</v>
      </c>
      <c r="F5" s="55">
        <v>0</v>
      </c>
      <c r="G5" s="55">
        <v>0</v>
      </c>
      <c r="H5" s="56">
        <f t="shared" ref="H5:H10" si="0">SUM(D5:G5)</f>
        <v>0</v>
      </c>
    </row>
    <row r="6" spans="1:9" ht="29.25" customHeight="1" x14ac:dyDescent="0.25">
      <c r="A6" s="85"/>
      <c r="B6" s="103"/>
      <c r="C6" s="57" t="s">
        <v>109</v>
      </c>
      <c r="D6" s="39">
        <v>5</v>
      </c>
      <c r="E6" s="39">
        <v>0</v>
      </c>
      <c r="F6" s="39">
        <v>0</v>
      </c>
      <c r="G6" s="39">
        <v>0</v>
      </c>
      <c r="H6" s="58">
        <f t="shared" si="0"/>
        <v>5</v>
      </c>
    </row>
    <row r="7" spans="1:9" x14ac:dyDescent="0.25">
      <c r="A7" s="85"/>
      <c r="B7" s="103"/>
      <c r="C7" s="57" t="s">
        <v>18</v>
      </c>
      <c r="D7" s="39">
        <v>17</v>
      </c>
      <c r="E7" s="39">
        <v>0</v>
      </c>
      <c r="F7" s="39">
        <v>0</v>
      </c>
      <c r="G7" s="39">
        <v>0</v>
      </c>
      <c r="H7" s="58">
        <f t="shared" si="0"/>
        <v>17</v>
      </c>
    </row>
    <row r="8" spans="1:9" x14ac:dyDescent="0.25">
      <c r="A8" s="85"/>
      <c r="B8" s="103"/>
      <c r="C8" s="57" t="s">
        <v>19</v>
      </c>
      <c r="D8" s="39">
        <v>0</v>
      </c>
      <c r="E8" s="39">
        <v>0</v>
      </c>
      <c r="F8" s="39">
        <v>0</v>
      </c>
      <c r="G8" s="39">
        <v>0</v>
      </c>
      <c r="H8" s="58">
        <f t="shared" si="0"/>
        <v>0</v>
      </c>
    </row>
    <row r="9" spans="1:9" x14ac:dyDescent="0.25">
      <c r="A9" s="85"/>
      <c r="B9" s="103"/>
      <c r="C9" s="57" t="s">
        <v>20</v>
      </c>
      <c r="D9" s="39">
        <v>0</v>
      </c>
      <c r="E9" s="39">
        <v>0</v>
      </c>
      <c r="F9" s="39">
        <v>0</v>
      </c>
      <c r="G9" s="39">
        <v>0</v>
      </c>
      <c r="H9" s="58">
        <f t="shared" si="0"/>
        <v>0</v>
      </c>
    </row>
    <row r="10" spans="1:9" x14ac:dyDescent="0.25">
      <c r="A10" s="85"/>
      <c r="B10" s="103"/>
      <c r="C10" s="57" t="s">
        <v>21</v>
      </c>
      <c r="D10" s="39">
        <v>0</v>
      </c>
      <c r="E10" s="39">
        <v>0</v>
      </c>
      <c r="F10" s="39">
        <v>0</v>
      </c>
      <c r="G10" s="39">
        <v>0</v>
      </c>
      <c r="H10" s="58">
        <f t="shared" si="0"/>
        <v>0</v>
      </c>
    </row>
    <row r="11" spans="1:9" ht="24" customHeight="1" x14ac:dyDescent="0.25">
      <c r="A11" s="85"/>
      <c r="B11" s="103" t="s">
        <v>91</v>
      </c>
      <c r="C11" s="57" t="s">
        <v>92</v>
      </c>
      <c r="D11" s="39">
        <v>5</v>
      </c>
      <c r="E11" s="39">
        <v>0</v>
      </c>
      <c r="F11" s="39">
        <v>0</v>
      </c>
      <c r="G11" s="59"/>
      <c r="H11" s="58">
        <f>SUM(D11:F11)</f>
        <v>5</v>
      </c>
    </row>
    <row r="12" spans="1:9" ht="29.25" customHeight="1" x14ac:dyDescent="0.25">
      <c r="A12" s="85"/>
      <c r="B12" s="103"/>
      <c r="C12" s="57" t="s">
        <v>93</v>
      </c>
      <c r="D12" s="39">
        <v>12</v>
      </c>
      <c r="E12" s="39">
        <v>0</v>
      </c>
      <c r="F12" s="39">
        <v>0</v>
      </c>
      <c r="G12" s="59"/>
      <c r="H12" s="58">
        <v>12</v>
      </c>
    </row>
    <row r="13" spans="1:9" ht="25.5" customHeight="1" x14ac:dyDescent="0.25">
      <c r="A13" s="85"/>
      <c r="B13" s="103"/>
      <c r="C13" s="57" t="s">
        <v>94</v>
      </c>
      <c r="D13" s="39">
        <v>6</v>
      </c>
      <c r="E13" s="39">
        <v>0</v>
      </c>
      <c r="F13" s="39">
        <v>0</v>
      </c>
      <c r="G13" s="59"/>
      <c r="H13" s="58">
        <f>SUM(D13:F13)</f>
        <v>6</v>
      </c>
    </row>
    <row r="14" spans="1:9" ht="21.75" customHeight="1" x14ac:dyDescent="0.25">
      <c r="A14" s="85"/>
      <c r="B14" s="103"/>
      <c r="C14" s="57" t="s">
        <v>95</v>
      </c>
      <c r="D14" s="39">
        <v>18</v>
      </c>
      <c r="E14" s="39">
        <v>0</v>
      </c>
      <c r="F14" s="39">
        <v>0</v>
      </c>
      <c r="G14" s="59"/>
      <c r="H14" s="58">
        <f>SUM(D14:F14)</f>
        <v>18</v>
      </c>
    </row>
    <row r="15" spans="1:9" ht="26.25" customHeight="1" x14ac:dyDescent="0.25">
      <c r="A15" s="85"/>
      <c r="B15" s="103" t="s">
        <v>22</v>
      </c>
      <c r="C15" s="57" t="s">
        <v>23</v>
      </c>
      <c r="D15" s="39">
        <v>1</v>
      </c>
      <c r="E15" s="39">
        <v>0</v>
      </c>
      <c r="F15" s="39">
        <v>0</v>
      </c>
      <c r="G15" s="39">
        <v>0</v>
      </c>
      <c r="H15" s="58">
        <f t="shared" ref="H15:H23" si="1">SUM(D15:G15)</f>
        <v>1</v>
      </c>
    </row>
    <row r="16" spans="1:9" x14ac:dyDescent="0.25">
      <c r="A16" s="85"/>
      <c r="B16" s="103"/>
      <c r="C16" s="57" t="s">
        <v>24</v>
      </c>
      <c r="D16" s="39">
        <v>0</v>
      </c>
      <c r="E16" s="39">
        <v>0</v>
      </c>
      <c r="F16" s="39">
        <v>0</v>
      </c>
      <c r="G16" s="39">
        <v>0</v>
      </c>
      <c r="H16" s="58">
        <f t="shared" si="1"/>
        <v>0</v>
      </c>
    </row>
    <row r="17" spans="1:8" x14ac:dyDescent="0.25">
      <c r="A17" s="85"/>
      <c r="B17" s="103"/>
      <c r="C17" s="57" t="s">
        <v>25</v>
      </c>
      <c r="D17" s="39">
        <v>0</v>
      </c>
      <c r="E17" s="39">
        <v>0</v>
      </c>
      <c r="F17" s="39">
        <v>0</v>
      </c>
      <c r="G17" s="39">
        <v>0</v>
      </c>
      <c r="H17" s="58">
        <f t="shared" si="1"/>
        <v>0</v>
      </c>
    </row>
    <row r="18" spans="1:8" x14ac:dyDescent="0.25">
      <c r="A18" s="85"/>
      <c r="B18" s="103"/>
      <c r="C18" s="57" t="s">
        <v>74</v>
      </c>
      <c r="D18" s="39">
        <v>19</v>
      </c>
      <c r="E18" s="39">
        <v>0</v>
      </c>
      <c r="F18" s="39">
        <v>0</v>
      </c>
      <c r="G18" s="39">
        <v>0</v>
      </c>
      <c r="H18" s="58">
        <f t="shared" si="1"/>
        <v>19</v>
      </c>
    </row>
    <row r="19" spans="1:8" x14ac:dyDescent="0.25">
      <c r="A19" s="85"/>
      <c r="B19" s="103"/>
      <c r="C19" s="57" t="s">
        <v>26</v>
      </c>
      <c r="D19" s="39">
        <v>0</v>
      </c>
      <c r="E19" s="39">
        <v>0</v>
      </c>
      <c r="F19" s="39">
        <v>0</v>
      </c>
      <c r="G19" s="39">
        <v>0</v>
      </c>
      <c r="H19" s="58">
        <f t="shared" si="1"/>
        <v>0</v>
      </c>
    </row>
    <row r="20" spans="1:8" x14ac:dyDescent="0.25">
      <c r="A20" s="85"/>
      <c r="B20" s="103"/>
      <c r="C20" s="57" t="s">
        <v>27</v>
      </c>
      <c r="D20" s="39">
        <v>2</v>
      </c>
      <c r="E20" s="39">
        <v>0</v>
      </c>
      <c r="F20" s="39">
        <v>0</v>
      </c>
      <c r="G20" s="39">
        <v>0</v>
      </c>
      <c r="H20" s="58">
        <f t="shared" si="1"/>
        <v>2</v>
      </c>
    </row>
    <row r="21" spans="1:8" ht="30.75" customHeight="1" x14ac:dyDescent="0.25">
      <c r="A21" s="85"/>
      <c r="B21" s="103" t="s">
        <v>110</v>
      </c>
      <c r="C21" s="57" t="s">
        <v>111</v>
      </c>
      <c r="D21" s="39">
        <v>120</v>
      </c>
      <c r="E21" s="39">
        <v>0</v>
      </c>
      <c r="F21" s="39">
        <v>0</v>
      </c>
      <c r="G21" s="39">
        <v>0</v>
      </c>
      <c r="H21" s="58">
        <f t="shared" si="1"/>
        <v>120</v>
      </c>
    </row>
    <row r="22" spans="1:8" ht="29.25" customHeight="1" x14ac:dyDescent="0.25">
      <c r="A22" s="85"/>
      <c r="B22" s="103"/>
      <c r="C22" s="57" t="s">
        <v>112</v>
      </c>
      <c r="D22" s="39">
        <v>180</v>
      </c>
      <c r="E22" s="39">
        <v>0</v>
      </c>
      <c r="F22" s="39">
        <v>0</v>
      </c>
      <c r="G22" s="39">
        <v>0</v>
      </c>
      <c r="H22" s="58">
        <f t="shared" si="1"/>
        <v>180</v>
      </c>
    </row>
    <row r="23" spans="1:8" x14ac:dyDescent="0.25">
      <c r="A23" s="104"/>
      <c r="B23" s="103"/>
      <c r="C23" s="57" t="s">
        <v>113</v>
      </c>
      <c r="D23" s="39">
        <v>25</v>
      </c>
      <c r="E23" s="39">
        <v>0</v>
      </c>
      <c r="F23" s="39">
        <v>0</v>
      </c>
      <c r="G23" s="39">
        <v>0</v>
      </c>
      <c r="H23" s="60">
        <f t="shared" si="1"/>
        <v>25</v>
      </c>
    </row>
    <row r="24" spans="1:8" x14ac:dyDescent="0.25">
      <c r="A24" s="101" t="s">
        <v>222</v>
      </c>
      <c r="B24" s="101"/>
      <c r="C24" s="101"/>
      <c r="D24" s="101"/>
      <c r="E24" s="101"/>
      <c r="F24" s="101"/>
      <c r="G24" s="101"/>
      <c r="H24" s="101"/>
    </row>
    <row r="25" spans="1:8" x14ac:dyDescent="0.25">
      <c r="A25" s="61"/>
      <c r="B25" s="61"/>
      <c r="C25" s="61"/>
      <c r="D25" s="61"/>
      <c r="E25" s="61"/>
      <c r="F25" s="61"/>
      <c r="G25" s="61"/>
      <c r="H25" s="61"/>
    </row>
    <row r="31" spans="1:8" ht="15.75" customHeight="1" x14ac:dyDescent="0.25"/>
  </sheetData>
  <mergeCells count="11">
    <mergeCell ref="A2:H2"/>
    <mergeCell ref="B11:B14"/>
    <mergeCell ref="B21:B23"/>
    <mergeCell ref="A5:A23"/>
    <mergeCell ref="A1:I1"/>
    <mergeCell ref="A24:H24"/>
    <mergeCell ref="B5:B10"/>
    <mergeCell ref="B15:B20"/>
    <mergeCell ref="A3:A4"/>
    <mergeCell ref="B3:C4"/>
    <mergeCell ref="D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"/>
  <sheetViews>
    <sheetView zoomScale="90" zoomScaleNormal="90" workbookViewId="0">
      <selection activeCell="B14" sqref="B14"/>
    </sheetView>
  </sheetViews>
  <sheetFormatPr baseColWidth="10" defaultColWidth="0" defaultRowHeight="15.75" x14ac:dyDescent="0.2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21.75" customHeight="1" x14ac:dyDescent="0.25">
      <c r="A1" s="106" t="s">
        <v>48</v>
      </c>
      <c r="B1" s="106"/>
      <c r="C1" s="106"/>
      <c r="D1" s="106"/>
      <c r="E1" s="106"/>
      <c r="F1" s="106"/>
      <c r="G1" s="106"/>
      <c r="H1" s="4"/>
    </row>
    <row r="2" spans="1:8" ht="27.75" customHeight="1" x14ac:dyDescent="0.25">
      <c r="A2" s="132" t="s">
        <v>38</v>
      </c>
      <c r="B2" s="132"/>
      <c r="C2" s="132"/>
      <c r="D2" s="132"/>
      <c r="E2" s="132"/>
      <c r="F2" s="132"/>
      <c r="G2" s="132"/>
    </row>
    <row r="3" spans="1:8" x14ac:dyDescent="0.25">
      <c r="A3" s="107" t="s">
        <v>37</v>
      </c>
      <c r="B3" s="107" t="s">
        <v>0</v>
      </c>
      <c r="C3" s="107">
        <v>2022</v>
      </c>
      <c r="D3" s="107"/>
      <c r="E3" s="107"/>
      <c r="F3" s="107"/>
      <c r="G3" s="107"/>
    </row>
    <row r="4" spans="1:8" x14ac:dyDescent="0.25">
      <c r="A4" s="107"/>
      <c r="B4" s="107"/>
      <c r="C4" s="63" t="s">
        <v>44</v>
      </c>
      <c r="D4" s="63" t="s">
        <v>45</v>
      </c>
      <c r="E4" s="63" t="s">
        <v>46</v>
      </c>
      <c r="F4" s="63" t="s">
        <v>47</v>
      </c>
      <c r="G4" s="63" t="s">
        <v>1</v>
      </c>
    </row>
    <row r="5" spans="1:8" x14ac:dyDescent="0.25">
      <c r="A5" s="107" t="s">
        <v>34</v>
      </c>
      <c r="B5" s="57" t="s">
        <v>28</v>
      </c>
      <c r="C5" s="39">
        <v>3</v>
      </c>
      <c r="D5" s="39">
        <v>0</v>
      </c>
      <c r="E5" s="39">
        <v>0</v>
      </c>
      <c r="F5" s="39">
        <v>0</v>
      </c>
      <c r="G5" s="63">
        <f>SUM(C5:F5)</f>
        <v>3</v>
      </c>
    </row>
    <row r="6" spans="1:8" x14ac:dyDescent="0.25">
      <c r="A6" s="107"/>
      <c r="B6" s="57" t="s">
        <v>29</v>
      </c>
      <c r="C6" s="39">
        <v>59</v>
      </c>
      <c r="D6" s="39">
        <v>0</v>
      </c>
      <c r="E6" s="39">
        <v>0</v>
      </c>
      <c r="F6" s="39">
        <v>0</v>
      </c>
      <c r="G6" s="63">
        <f t="shared" ref="G6:G8" si="0">SUM(C6:F6)</f>
        <v>59</v>
      </c>
    </row>
    <row r="7" spans="1:8" x14ac:dyDescent="0.25">
      <c r="A7" s="107"/>
      <c r="B7" s="57" t="s">
        <v>30</v>
      </c>
      <c r="C7" s="39">
        <v>2</v>
      </c>
      <c r="D7" s="39">
        <v>0</v>
      </c>
      <c r="E7" s="39">
        <v>0</v>
      </c>
      <c r="F7" s="39">
        <v>0</v>
      </c>
      <c r="G7" s="63">
        <f t="shared" si="0"/>
        <v>2</v>
      </c>
    </row>
    <row r="8" spans="1:8" x14ac:dyDescent="0.25">
      <c r="A8" s="107"/>
      <c r="B8" s="57" t="s">
        <v>31</v>
      </c>
      <c r="C8" s="39">
        <v>14</v>
      </c>
      <c r="D8" s="39">
        <v>0</v>
      </c>
      <c r="E8" s="39">
        <v>0</v>
      </c>
      <c r="F8" s="39">
        <v>0</v>
      </c>
      <c r="G8" s="63">
        <f t="shared" si="0"/>
        <v>14</v>
      </c>
    </row>
    <row r="9" spans="1:8" ht="25.5" customHeight="1" x14ac:dyDescent="0.25">
      <c r="A9" s="105" t="s">
        <v>223</v>
      </c>
      <c r="B9" s="105"/>
      <c r="C9" s="105"/>
      <c r="D9" s="105"/>
      <c r="E9" s="105"/>
      <c r="F9" s="105"/>
      <c r="G9" s="105"/>
    </row>
  </sheetData>
  <mergeCells count="7">
    <mergeCell ref="A9:G9"/>
    <mergeCell ref="A5:A8"/>
    <mergeCell ref="A1:G1"/>
    <mergeCell ref="A2:G2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zoomScale="70" zoomScaleNormal="70" workbookViewId="0">
      <selection activeCell="G8" sqref="G8"/>
    </sheetView>
  </sheetViews>
  <sheetFormatPr baseColWidth="10" defaultColWidth="0" defaultRowHeight="15.75" x14ac:dyDescent="0.2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33.75" customHeight="1" x14ac:dyDescent="0.25">
      <c r="A1" s="106" t="s">
        <v>48</v>
      </c>
      <c r="B1" s="106"/>
      <c r="C1" s="106"/>
      <c r="D1" s="106"/>
      <c r="E1" s="106"/>
      <c r="F1" s="106"/>
      <c r="G1" s="106"/>
      <c r="I1" s="62"/>
      <c r="J1" s="62"/>
      <c r="K1" s="62"/>
      <c r="L1" s="62"/>
    </row>
    <row r="2" spans="1:12" ht="39.75" customHeight="1" x14ac:dyDescent="0.25">
      <c r="A2" s="132" t="s">
        <v>38</v>
      </c>
      <c r="B2" s="132"/>
      <c r="C2" s="132"/>
      <c r="D2" s="132"/>
      <c r="E2" s="132"/>
      <c r="F2" s="132"/>
      <c r="G2" s="132"/>
      <c r="I2" s="136" t="s">
        <v>98</v>
      </c>
      <c r="J2" s="136"/>
      <c r="K2" s="136"/>
      <c r="L2" s="136"/>
    </row>
    <row r="3" spans="1:12" x14ac:dyDescent="0.25">
      <c r="A3" s="107" t="s">
        <v>37</v>
      </c>
      <c r="B3" s="107" t="s">
        <v>0</v>
      </c>
      <c r="C3" s="107">
        <v>2022</v>
      </c>
      <c r="D3" s="107"/>
      <c r="E3" s="107"/>
      <c r="F3" s="107"/>
      <c r="G3" s="107"/>
      <c r="I3" s="137" t="s">
        <v>42</v>
      </c>
      <c r="J3" s="107" t="s">
        <v>43</v>
      </c>
      <c r="K3" s="107"/>
      <c r="L3" s="137" t="s">
        <v>1</v>
      </c>
    </row>
    <row r="4" spans="1:12" x14ac:dyDescent="0.25">
      <c r="A4" s="107"/>
      <c r="B4" s="107"/>
      <c r="C4" s="63" t="s">
        <v>44</v>
      </c>
      <c r="D4" s="63" t="s">
        <v>45</v>
      </c>
      <c r="E4" s="63" t="s">
        <v>46</v>
      </c>
      <c r="F4" s="63" t="s">
        <v>47</v>
      </c>
      <c r="G4" s="63" t="s">
        <v>1</v>
      </c>
      <c r="I4" s="137"/>
      <c r="J4" s="138" t="s">
        <v>40</v>
      </c>
      <c r="K4" s="138" t="s">
        <v>41</v>
      </c>
      <c r="L4" s="137"/>
    </row>
    <row r="5" spans="1:12" ht="30.75" customHeight="1" x14ac:dyDescent="0.25">
      <c r="A5" s="107" t="s">
        <v>35</v>
      </c>
      <c r="B5" s="57" t="s">
        <v>32</v>
      </c>
      <c r="C5" s="39">
        <v>9</v>
      </c>
      <c r="D5" s="39">
        <v>0</v>
      </c>
      <c r="E5" s="39">
        <v>0</v>
      </c>
      <c r="F5" s="39">
        <v>0</v>
      </c>
      <c r="G5" s="63">
        <f>SUM(C5:F5)</f>
        <v>9</v>
      </c>
      <c r="I5" s="57" t="s">
        <v>99</v>
      </c>
      <c r="J5" s="39">
        <v>48</v>
      </c>
      <c r="K5" s="39">
        <v>27</v>
      </c>
      <c r="L5" s="39">
        <f>SUM(J5:K5)</f>
        <v>75</v>
      </c>
    </row>
    <row r="6" spans="1:12" ht="30.75" customHeight="1" x14ac:dyDescent="0.25">
      <c r="A6" s="107"/>
      <c r="B6" s="57" t="s">
        <v>33</v>
      </c>
      <c r="C6" s="39">
        <v>520</v>
      </c>
      <c r="D6" s="39">
        <v>0</v>
      </c>
      <c r="E6" s="39">
        <v>0</v>
      </c>
      <c r="F6" s="39">
        <v>0</v>
      </c>
      <c r="G6" s="63">
        <f>SUM(C6:F6)</f>
        <v>520</v>
      </c>
      <c r="I6" s="57" t="s">
        <v>100</v>
      </c>
      <c r="J6" s="39">
        <v>5</v>
      </c>
      <c r="K6" s="39">
        <v>6</v>
      </c>
      <c r="L6" s="39">
        <f t="shared" ref="L6:L13" si="0">SUM(J6:K6)</f>
        <v>11</v>
      </c>
    </row>
    <row r="7" spans="1:12" ht="30.75" customHeight="1" x14ac:dyDescent="0.25">
      <c r="A7" s="61"/>
      <c r="B7" s="61"/>
      <c r="C7" s="61"/>
      <c r="D7" s="61"/>
      <c r="E7" s="61"/>
      <c r="F7" s="61"/>
      <c r="G7" s="61"/>
      <c r="I7" s="57" t="s">
        <v>101</v>
      </c>
      <c r="J7" s="39">
        <v>9</v>
      </c>
      <c r="K7" s="39">
        <v>11</v>
      </c>
      <c r="L7" s="39">
        <f t="shared" si="0"/>
        <v>20</v>
      </c>
    </row>
    <row r="8" spans="1:12" ht="30.75" customHeight="1" x14ac:dyDescent="0.25">
      <c r="A8" s="61"/>
      <c r="B8" s="61"/>
      <c r="C8" s="61"/>
      <c r="D8" s="61"/>
      <c r="E8" s="61"/>
      <c r="F8" s="61"/>
      <c r="G8" s="61"/>
      <c r="I8" s="57" t="s">
        <v>102</v>
      </c>
      <c r="J8" s="39">
        <v>0</v>
      </c>
      <c r="K8" s="39">
        <v>1</v>
      </c>
      <c r="L8" s="39">
        <f t="shared" si="0"/>
        <v>1</v>
      </c>
    </row>
    <row r="9" spans="1:12" ht="30.75" customHeight="1" x14ac:dyDescent="0.25">
      <c r="A9" s="61"/>
      <c r="B9" s="133" t="s">
        <v>90</v>
      </c>
      <c r="C9" s="133"/>
      <c r="D9" s="133"/>
      <c r="E9" s="61"/>
      <c r="F9" s="61"/>
      <c r="G9" s="61"/>
      <c r="I9" s="57" t="s">
        <v>103</v>
      </c>
      <c r="J9" s="39">
        <v>27</v>
      </c>
      <c r="K9" s="39">
        <v>28</v>
      </c>
      <c r="L9" s="39">
        <f t="shared" si="0"/>
        <v>55</v>
      </c>
    </row>
    <row r="10" spans="1:12" ht="30.75" customHeight="1" x14ac:dyDescent="0.25">
      <c r="A10" s="61"/>
      <c r="B10" s="134" t="s">
        <v>42</v>
      </c>
      <c r="C10" s="133" t="s">
        <v>50</v>
      </c>
      <c r="D10" s="133"/>
      <c r="E10" s="61"/>
      <c r="F10" s="61"/>
      <c r="G10" s="61"/>
      <c r="I10" s="57" t="s">
        <v>104</v>
      </c>
      <c r="J10" s="39">
        <v>12</v>
      </c>
      <c r="K10" s="39">
        <v>36</v>
      </c>
      <c r="L10" s="39">
        <f t="shared" si="0"/>
        <v>48</v>
      </c>
    </row>
    <row r="11" spans="1:12" ht="30.75" customHeight="1" x14ac:dyDescent="0.25">
      <c r="A11" s="61"/>
      <c r="B11" s="135" t="s">
        <v>89</v>
      </c>
      <c r="C11" s="133">
        <v>6</v>
      </c>
      <c r="D11" s="133"/>
      <c r="E11" s="61"/>
      <c r="F11" s="61"/>
      <c r="G11" s="61"/>
      <c r="I11" s="57" t="s">
        <v>105</v>
      </c>
      <c r="J11" s="39">
        <v>100</v>
      </c>
      <c r="K11" s="39">
        <v>89</v>
      </c>
      <c r="L11" s="39">
        <f t="shared" si="0"/>
        <v>189</v>
      </c>
    </row>
    <row r="12" spans="1:12" ht="30.75" customHeight="1" x14ac:dyDescent="0.25">
      <c r="A12" s="61"/>
      <c r="B12" s="135" t="s">
        <v>108</v>
      </c>
      <c r="C12" s="133">
        <v>3</v>
      </c>
      <c r="D12" s="133"/>
      <c r="E12" s="61"/>
      <c r="F12" s="61"/>
      <c r="G12" s="61"/>
      <c r="I12" s="57" t="s">
        <v>106</v>
      </c>
      <c r="J12" s="39">
        <v>36</v>
      </c>
      <c r="K12" s="39">
        <v>39</v>
      </c>
      <c r="L12" s="39">
        <f t="shared" si="0"/>
        <v>75</v>
      </c>
    </row>
    <row r="13" spans="1:12" ht="30.75" customHeight="1" x14ac:dyDescent="0.25">
      <c r="A13" s="61"/>
      <c r="B13" s="135" t="s">
        <v>1</v>
      </c>
      <c r="C13" s="133">
        <f>SUM(C11:D12)</f>
        <v>9</v>
      </c>
      <c r="D13" s="133"/>
      <c r="E13" s="61"/>
      <c r="F13" s="61"/>
      <c r="G13" s="61"/>
      <c r="I13" s="57" t="s">
        <v>107</v>
      </c>
      <c r="J13" s="39">
        <v>11</v>
      </c>
      <c r="K13" s="39">
        <v>35</v>
      </c>
      <c r="L13" s="39">
        <f t="shared" si="0"/>
        <v>46</v>
      </c>
    </row>
    <row r="14" spans="1:12" ht="30.75" customHeight="1" x14ac:dyDescent="0.25">
      <c r="I14" s="138" t="s">
        <v>1</v>
      </c>
      <c r="J14" s="138">
        <f>SUM(J5:J13)</f>
        <v>248</v>
      </c>
      <c r="K14" s="138">
        <f>SUM(K5:K13)</f>
        <v>272</v>
      </c>
      <c r="L14" s="138">
        <f>SUM(L5:L13)</f>
        <v>520</v>
      </c>
    </row>
    <row r="15" spans="1:12" ht="30.75" customHeight="1" x14ac:dyDescent="0.25">
      <c r="I15" s="108" t="s">
        <v>75</v>
      </c>
      <c r="J15" s="108"/>
      <c r="K15" s="108"/>
      <c r="L15" s="108"/>
    </row>
    <row r="16" spans="1:12" ht="30.75" customHeight="1" x14ac:dyDescent="0.25"/>
    <row r="17" ht="30.75" customHeight="1" x14ac:dyDescent="0.25"/>
    <row r="18" ht="30.75" customHeight="1" x14ac:dyDescent="0.25"/>
    <row r="19" ht="30.75" customHeight="1" x14ac:dyDescent="0.25"/>
    <row r="20" ht="30.75" customHeight="1" x14ac:dyDescent="0.25"/>
    <row r="21" ht="36.75" customHeight="1" x14ac:dyDescent="0.25"/>
    <row r="22" ht="36.75" customHeight="1" x14ac:dyDescent="0.25"/>
    <row r="23" ht="36.75" customHeight="1" x14ac:dyDescent="0.25"/>
    <row r="24" ht="36.75" customHeight="1" x14ac:dyDescent="0.25"/>
    <row r="25" ht="36.75" customHeight="1" x14ac:dyDescent="0.25"/>
    <row r="26" ht="36.75" customHeight="1" x14ac:dyDescent="0.25"/>
    <row r="27" ht="21" customHeight="1" x14ac:dyDescent="0.25"/>
  </sheetData>
  <mergeCells count="16">
    <mergeCell ref="A1:G1"/>
    <mergeCell ref="I2:L2"/>
    <mergeCell ref="J3:K3"/>
    <mergeCell ref="L3:L4"/>
    <mergeCell ref="I3:I4"/>
    <mergeCell ref="A2:G2"/>
    <mergeCell ref="A5:A6"/>
    <mergeCell ref="A3:A4"/>
    <mergeCell ref="B3:B4"/>
    <mergeCell ref="C3:G3"/>
    <mergeCell ref="I15:L15"/>
    <mergeCell ref="C12:D12"/>
    <mergeCell ref="C13:D13"/>
    <mergeCell ref="C10:D10"/>
    <mergeCell ref="C11:D11"/>
    <mergeCell ref="B9:D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zoomScale="90" zoomScaleNormal="90" workbookViewId="0">
      <selection activeCell="D23" sqref="D23"/>
    </sheetView>
  </sheetViews>
  <sheetFormatPr baseColWidth="10" defaultColWidth="0" defaultRowHeight="15" x14ac:dyDescent="0.25"/>
  <cols>
    <col min="1" max="1" width="24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6" width="9.85546875" style="1" bestFit="1" customWidth="1"/>
    <col min="7" max="9" width="11.42578125" style="1" customWidth="1"/>
    <col min="10" max="11" width="0" style="1" hidden="1" customWidth="1"/>
    <col min="12" max="16384" width="11.42578125" style="1" hidden="1"/>
  </cols>
  <sheetData>
    <row r="1" spans="1:6" ht="35.25" customHeight="1" x14ac:dyDescent="0.25">
      <c r="A1" s="109" t="s">
        <v>48</v>
      </c>
      <c r="B1" s="109"/>
      <c r="C1" s="109"/>
      <c r="D1" s="109"/>
      <c r="E1" s="109"/>
      <c r="F1" s="109"/>
    </row>
    <row r="2" spans="1:6" ht="42" customHeight="1" x14ac:dyDescent="0.25">
      <c r="A2" s="139" t="s">
        <v>119</v>
      </c>
      <c r="B2" s="139"/>
      <c r="C2" s="139"/>
      <c r="D2" s="139"/>
      <c r="E2" s="139"/>
      <c r="F2" s="139"/>
    </row>
    <row r="3" spans="1:6" x14ac:dyDescent="0.25">
      <c r="A3" s="140" t="s">
        <v>52</v>
      </c>
      <c r="B3" s="140" t="s">
        <v>43</v>
      </c>
      <c r="C3" s="140"/>
      <c r="D3" s="140"/>
      <c r="E3" s="140"/>
      <c r="F3" s="141"/>
    </row>
    <row r="4" spans="1:6" s="5" customFormat="1" x14ac:dyDescent="0.25">
      <c r="A4" s="140"/>
      <c r="B4" s="130" t="s">
        <v>40</v>
      </c>
      <c r="C4" s="130" t="s">
        <v>73</v>
      </c>
      <c r="D4" s="130" t="s">
        <v>41</v>
      </c>
      <c r="E4" s="130" t="s">
        <v>73</v>
      </c>
      <c r="F4" s="130" t="s">
        <v>1</v>
      </c>
    </row>
    <row r="5" spans="1:6" ht="21" customHeight="1" x14ac:dyDescent="0.25">
      <c r="A5" s="142" t="s">
        <v>120</v>
      </c>
      <c r="B5" s="142">
        <v>1</v>
      </c>
      <c r="C5" s="143">
        <f>B5/$F$5</f>
        <v>0.25</v>
      </c>
      <c r="D5" s="142">
        <v>3</v>
      </c>
      <c r="E5" s="143">
        <f>D5/$F$5</f>
        <v>0.75</v>
      </c>
      <c r="F5" s="142">
        <v>4</v>
      </c>
    </row>
    <row r="6" spans="1:6" ht="21" customHeight="1" x14ac:dyDescent="0.25">
      <c r="A6" s="142" t="s">
        <v>121</v>
      </c>
      <c r="B6" s="142">
        <v>1</v>
      </c>
      <c r="C6" s="143">
        <f t="shared" ref="C6:C7" si="0">B6/$F$5</f>
        <v>0.25</v>
      </c>
      <c r="D6" s="142">
        <v>6</v>
      </c>
      <c r="E6" s="143">
        <f t="shared" ref="E6:E7" si="1">D6/$F$5</f>
        <v>1.5</v>
      </c>
      <c r="F6" s="142">
        <v>7</v>
      </c>
    </row>
    <row r="7" spans="1:6" ht="21" customHeight="1" x14ac:dyDescent="0.25">
      <c r="A7" s="142" t="s">
        <v>122</v>
      </c>
      <c r="B7" s="142">
        <v>5</v>
      </c>
      <c r="C7" s="143">
        <f t="shared" si="0"/>
        <v>1.25</v>
      </c>
      <c r="D7" s="142">
        <v>3</v>
      </c>
      <c r="E7" s="143">
        <f t="shared" si="1"/>
        <v>0.75</v>
      </c>
      <c r="F7" s="142">
        <v>8</v>
      </c>
    </row>
    <row r="8" spans="1:6" ht="23.25" customHeight="1" x14ac:dyDescent="0.25">
      <c r="A8" s="138" t="s">
        <v>1</v>
      </c>
      <c r="B8" s="138">
        <f>SUM(B5:B7)</f>
        <v>7</v>
      </c>
      <c r="C8" s="144"/>
      <c r="D8" s="138">
        <f t="shared" ref="D8" si="2">SUM(D5:D7)</f>
        <v>12</v>
      </c>
      <c r="E8" s="145"/>
      <c r="F8" s="146">
        <f>SUM(F5:F7)</f>
        <v>19</v>
      </c>
    </row>
    <row r="9" spans="1:6" ht="27" customHeight="1" x14ac:dyDescent="0.25">
      <c r="A9" s="110" t="s">
        <v>224</v>
      </c>
      <c r="B9" s="110"/>
      <c r="C9" s="110"/>
      <c r="D9" s="110"/>
      <c r="E9" s="110"/>
      <c r="F9" s="110"/>
    </row>
    <row r="23" ht="20.25" customHeight="1" x14ac:dyDescent="0.25"/>
  </sheetData>
  <mergeCells count="5">
    <mergeCell ref="A1:F1"/>
    <mergeCell ref="A9:F9"/>
    <mergeCell ref="A2:F2"/>
    <mergeCell ref="A3:A4"/>
    <mergeCell ref="B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"/>
  <sheetViews>
    <sheetView zoomScaleNormal="100" workbookViewId="0">
      <selection activeCell="C15" sqref="C15"/>
    </sheetView>
  </sheetViews>
  <sheetFormatPr baseColWidth="10" defaultColWidth="0" defaultRowHeight="15" x14ac:dyDescent="0.25"/>
  <cols>
    <col min="1" max="1" width="60.7109375" style="1" customWidth="1"/>
    <col min="2" max="2" width="27.570312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s="6" customFormat="1" ht="21.75" customHeight="1" x14ac:dyDescent="0.25">
      <c r="A1" s="109" t="s">
        <v>48</v>
      </c>
      <c r="B1" s="109"/>
      <c r="C1" s="4"/>
      <c r="D1" s="4"/>
      <c r="E1" s="4"/>
      <c r="F1" s="4"/>
      <c r="G1" s="4"/>
      <c r="H1" s="4"/>
    </row>
    <row r="2" spans="1:8" ht="42" customHeight="1" x14ac:dyDescent="0.25">
      <c r="A2" s="147" t="s">
        <v>123</v>
      </c>
      <c r="B2" s="147"/>
      <c r="C2" s="53"/>
    </row>
    <row r="3" spans="1:8" ht="30" customHeight="1" x14ac:dyDescent="0.25">
      <c r="A3" s="148" t="s">
        <v>49</v>
      </c>
      <c r="B3" s="141" t="s">
        <v>50</v>
      </c>
      <c r="C3" s="53"/>
    </row>
    <row r="4" spans="1:8" ht="33" customHeight="1" x14ac:dyDescent="0.25">
      <c r="A4" s="149" t="s">
        <v>51</v>
      </c>
      <c r="B4" s="142">
        <v>7</v>
      </c>
      <c r="C4" s="53"/>
    </row>
    <row r="5" spans="1:8" ht="33" customHeight="1" x14ac:dyDescent="0.25">
      <c r="A5" s="149" t="s">
        <v>124</v>
      </c>
      <c r="B5" s="142">
        <v>14</v>
      </c>
      <c r="C5" s="53"/>
    </row>
    <row r="6" spans="1:8" ht="33" customHeight="1" x14ac:dyDescent="0.25">
      <c r="A6" s="149" t="s">
        <v>125</v>
      </c>
      <c r="B6" s="142">
        <v>2</v>
      </c>
      <c r="C6" s="53"/>
    </row>
    <row r="7" spans="1:8" ht="33" customHeight="1" x14ac:dyDescent="0.25">
      <c r="A7" s="149" t="s">
        <v>126</v>
      </c>
      <c r="B7" s="142">
        <v>1</v>
      </c>
      <c r="C7" s="53"/>
    </row>
    <row r="8" spans="1:8" ht="22.5" customHeight="1" x14ac:dyDescent="0.25">
      <c r="A8" s="148" t="s">
        <v>1</v>
      </c>
      <c r="B8" s="141">
        <f>SUM(B4:B7)</f>
        <v>24</v>
      </c>
      <c r="C8" s="53"/>
    </row>
    <row r="9" spans="1:8" ht="27" customHeight="1" x14ac:dyDescent="0.25">
      <c r="A9" s="108" t="s">
        <v>225</v>
      </c>
      <c r="B9" s="108"/>
      <c r="C9" s="108"/>
    </row>
  </sheetData>
  <mergeCells count="3">
    <mergeCell ref="A1:B1"/>
    <mergeCell ref="A2:B2"/>
    <mergeCell ref="A9:C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2"/>
  <sheetViews>
    <sheetView zoomScale="80" zoomScaleNormal="80" workbookViewId="0">
      <selection sqref="A1:F77"/>
    </sheetView>
  </sheetViews>
  <sheetFormatPr baseColWidth="10" defaultColWidth="0" defaultRowHeight="15" x14ac:dyDescent="0.25"/>
  <cols>
    <col min="1" max="1" width="38.7109375" style="7" customWidth="1"/>
    <col min="2" max="3" width="15.7109375" style="7" customWidth="1"/>
    <col min="4" max="4" width="14" style="7" customWidth="1"/>
    <col min="5" max="5" width="11.42578125" style="7" customWidth="1"/>
    <col min="6" max="6" width="13.42578125" style="7" customWidth="1"/>
    <col min="7" max="7" width="0" style="7" hidden="1" customWidth="1"/>
    <col min="8" max="16384" width="11.42578125" style="7" hidden="1"/>
  </cols>
  <sheetData>
    <row r="1" spans="1:5" ht="26.25" customHeight="1" x14ac:dyDescent="0.25">
      <c r="A1" s="109" t="s">
        <v>48</v>
      </c>
      <c r="B1" s="109"/>
      <c r="C1" s="109"/>
      <c r="D1" s="109"/>
      <c r="E1" s="53"/>
    </row>
    <row r="2" spans="1:5" ht="46.5" customHeight="1" x14ac:dyDescent="0.25">
      <c r="A2" s="150" t="s">
        <v>127</v>
      </c>
      <c r="B2" s="150"/>
      <c r="C2" s="150"/>
      <c r="D2" s="150"/>
      <c r="E2" s="53"/>
    </row>
    <row r="3" spans="1:5" ht="15" customHeight="1" x14ac:dyDescent="0.25">
      <c r="A3" s="151" t="s">
        <v>54</v>
      </c>
      <c r="B3" s="152" t="s">
        <v>43</v>
      </c>
      <c r="C3" s="152"/>
      <c r="D3" s="152"/>
      <c r="E3" s="53"/>
    </row>
    <row r="4" spans="1:5" x14ac:dyDescent="0.25">
      <c r="A4" s="151"/>
      <c r="B4" s="153" t="s">
        <v>41</v>
      </c>
      <c r="C4" s="153" t="s">
        <v>40</v>
      </c>
      <c r="D4" s="154" t="s">
        <v>1</v>
      </c>
      <c r="E4" s="53"/>
    </row>
    <row r="5" spans="1:5" x14ac:dyDescent="0.25">
      <c r="A5" s="155" t="s">
        <v>55</v>
      </c>
      <c r="B5" s="156">
        <v>0</v>
      </c>
      <c r="C5" s="156">
        <v>0</v>
      </c>
      <c r="D5" s="157">
        <v>0</v>
      </c>
      <c r="E5" s="53"/>
    </row>
    <row r="6" spans="1:5" x14ac:dyDescent="0.25">
      <c r="A6" s="155" t="s">
        <v>76</v>
      </c>
      <c r="B6" s="156">
        <v>0</v>
      </c>
      <c r="C6" s="156">
        <v>0</v>
      </c>
      <c r="D6" s="157">
        <v>0</v>
      </c>
      <c r="E6" s="53"/>
    </row>
    <row r="7" spans="1:5" x14ac:dyDescent="0.25">
      <c r="A7" s="155" t="s">
        <v>56</v>
      </c>
      <c r="B7" s="156">
        <v>0</v>
      </c>
      <c r="C7" s="156">
        <v>0</v>
      </c>
      <c r="D7" s="157">
        <v>0</v>
      </c>
      <c r="E7" s="53"/>
    </row>
    <row r="8" spans="1:5" x14ac:dyDescent="0.25">
      <c r="A8" s="155" t="s">
        <v>57</v>
      </c>
      <c r="B8" s="156">
        <v>0</v>
      </c>
      <c r="C8" s="156">
        <v>0</v>
      </c>
      <c r="D8" s="157">
        <v>0</v>
      </c>
      <c r="E8" s="53"/>
    </row>
    <row r="9" spans="1:5" x14ac:dyDescent="0.25">
      <c r="A9" s="155" t="s">
        <v>58</v>
      </c>
      <c r="B9" s="156">
        <v>1</v>
      </c>
      <c r="C9" s="156">
        <v>3</v>
      </c>
      <c r="D9" s="157">
        <v>4</v>
      </c>
      <c r="E9" s="53"/>
    </row>
    <row r="10" spans="1:5" x14ac:dyDescent="0.25">
      <c r="A10" s="155" t="s">
        <v>77</v>
      </c>
      <c r="B10" s="156">
        <v>0</v>
      </c>
      <c r="C10" s="156">
        <v>0</v>
      </c>
      <c r="D10" s="157">
        <v>0</v>
      </c>
      <c r="E10" s="53"/>
    </row>
    <row r="11" spans="1:5" x14ac:dyDescent="0.25">
      <c r="A11" s="155" t="s">
        <v>59</v>
      </c>
      <c r="B11" s="156">
        <v>0</v>
      </c>
      <c r="C11" s="156">
        <v>0</v>
      </c>
      <c r="D11" s="157">
        <v>0</v>
      </c>
      <c r="E11" s="53"/>
    </row>
    <row r="12" spans="1:5" x14ac:dyDescent="0.25">
      <c r="A12" s="155" t="s">
        <v>60</v>
      </c>
      <c r="B12" s="156">
        <v>0</v>
      </c>
      <c r="C12" s="156">
        <v>0</v>
      </c>
      <c r="D12" s="157">
        <v>0</v>
      </c>
      <c r="E12" s="53"/>
    </row>
    <row r="13" spans="1:5" x14ac:dyDescent="0.25">
      <c r="A13" s="155" t="s">
        <v>61</v>
      </c>
      <c r="B13" s="156">
        <v>0</v>
      </c>
      <c r="C13" s="156">
        <v>0</v>
      </c>
      <c r="D13" s="157">
        <v>0</v>
      </c>
      <c r="E13" s="53"/>
    </row>
    <row r="14" spans="1:5" x14ac:dyDescent="0.25">
      <c r="A14" s="155" t="s">
        <v>78</v>
      </c>
      <c r="B14" s="156">
        <v>1</v>
      </c>
      <c r="C14" s="156">
        <v>0</v>
      </c>
      <c r="D14" s="157">
        <f ca="1">SUM(B14:D14)</f>
        <v>1</v>
      </c>
      <c r="E14" s="53"/>
    </row>
    <row r="15" spans="1:5" x14ac:dyDescent="0.25">
      <c r="A15" s="155" t="s">
        <v>79</v>
      </c>
      <c r="B15" s="156">
        <v>0</v>
      </c>
      <c r="C15" s="156">
        <v>0</v>
      </c>
      <c r="D15" s="157">
        <v>0</v>
      </c>
      <c r="E15" s="53"/>
    </row>
    <row r="16" spans="1:5" x14ac:dyDescent="0.25">
      <c r="A16" s="155" t="s">
        <v>62</v>
      </c>
      <c r="B16" s="156">
        <v>0</v>
      </c>
      <c r="C16" s="156">
        <v>0</v>
      </c>
      <c r="D16" s="157">
        <v>0</v>
      </c>
      <c r="E16" s="53"/>
    </row>
    <row r="17" spans="1:5" x14ac:dyDescent="0.25">
      <c r="A17" s="155" t="s">
        <v>63</v>
      </c>
      <c r="B17" s="156">
        <v>4</v>
      </c>
      <c r="C17" s="156">
        <v>0</v>
      </c>
      <c r="D17" s="157">
        <f ca="1">SUM(B17:D17)</f>
        <v>4</v>
      </c>
      <c r="E17" s="53"/>
    </row>
    <row r="18" spans="1:5" x14ac:dyDescent="0.25">
      <c r="A18" s="155" t="s">
        <v>128</v>
      </c>
      <c r="B18" s="156">
        <v>1</v>
      </c>
      <c r="C18" s="156">
        <v>1</v>
      </c>
      <c r="D18" s="157">
        <f ca="1">SUM(B18:D18)</f>
        <v>2</v>
      </c>
      <c r="E18" s="53"/>
    </row>
    <row r="19" spans="1:5" x14ac:dyDescent="0.25">
      <c r="A19" s="155" t="s">
        <v>80</v>
      </c>
      <c r="B19" s="156">
        <v>0</v>
      </c>
      <c r="C19" s="156">
        <v>0</v>
      </c>
      <c r="D19" s="157">
        <v>0</v>
      </c>
      <c r="E19" s="53"/>
    </row>
    <row r="20" spans="1:5" x14ac:dyDescent="0.25">
      <c r="A20" s="155" t="s">
        <v>81</v>
      </c>
      <c r="B20" s="156">
        <v>0</v>
      </c>
      <c r="C20" s="156">
        <v>0</v>
      </c>
      <c r="D20" s="157">
        <v>0</v>
      </c>
      <c r="E20" s="53"/>
    </row>
    <row r="21" spans="1:5" x14ac:dyDescent="0.25">
      <c r="A21" s="155" t="s">
        <v>82</v>
      </c>
      <c r="B21" s="156">
        <v>0</v>
      </c>
      <c r="C21" s="156">
        <v>0</v>
      </c>
      <c r="D21" s="157">
        <v>0</v>
      </c>
      <c r="E21" s="53"/>
    </row>
    <row r="22" spans="1:5" x14ac:dyDescent="0.25">
      <c r="A22" s="155" t="s">
        <v>64</v>
      </c>
      <c r="B22" s="156">
        <v>0</v>
      </c>
      <c r="C22" s="156">
        <v>0</v>
      </c>
      <c r="D22" s="157">
        <v>0</v>
      </c>
      <c r="E22" s="53"/>
    </row>
    <row r="23" spans="1:5" x14ac:dyDescent="0.25">
      <c r="A23" s="155" t="s">
        <v>65</v>
      </c>
      <c r="B23" s="156">
        <v>1</v>
      </c>
      <c r="C23" s="156">
        <v>0</v>
      </c>
      <c r="D23" s="157">
        <f ca="1">SUM(B23:D23)</f>
        <v>1</v>
      </c>
      <c r="E23" s="53"/>
    </row>
    <row r="24" spans="1:5" x14ac:dyDescent="0.25">
      <c r="A24" s="155" t="s">
        <v>83</v>
      </c>
      <c r="B24" s="156">
        <v>0</v>
      </c>
      <c r="C24" s="156">
        <v>0</v>
      </c>
      <c r="D24" s="157">
        <v>0</v>
      </c>
      <c r="E24" s="53"/>
    </row>
    <row r="25" spans="1:5" x14ac:dyDescent="0.25">
      <c r="A25" s="155" t="s">
        <v>129</v>
      </c>
      <c r="B25" s="156">
        <v>1</v>
      </c>
      <c r="C25" s="156">
        <v>1</v>
      </c>
      <c r="D25" s="157">
        <f t="shared" ref="D25:D40" ca="1" si="0">SUM(B25:D25)</f>
        <v>2</v>
      </c>
      <c r="E25" s="53"/>
    </row>
    <row r="26" spans="1:5" x14ac:dyDescent="0.25">
      <c r="A26" s="155" t="s">
        <v>130</v>
      </c>
      <c r="B26" s="156">
        <v>1</v>
      </c>
      <c r="C26" s="156">
        <v>0</v>
      </c>
      <c r="D26" s="157">
        <f t="shared" ca="1" si="0"/>
        <v>1</v>
      </c>
      <c r="E26" s="53"/>
    </row>
    <row r="27" spans="1:5" x14ac:dyDescent="0.25">
      <c r="A27" s="155" t="s">
        <v>66</v>
      </c>
      <c r="B27" s="156">
        <v>0</v>
      </c>
      <c r="C27" s="156">
        <v>0</v>
      </c>
      <c r="D27" s="157">
        <f t="shared" ca="1" si="0"/>
        <v>0</v>
      </c>
      <c r="E27" s="53"/>
    </row>
    <row r="28" spans="1:5" x14ac:dyDescent="0.25">
      <c r="A28" s="155" t="s">
        <v>67</v>
      </c>
      <c r="B28" s="156">
        <v>1</v>
      </c>
      <c r="C28" s="156">
        <v>0</v>
      </c>
      <c r="D28" s="157">
        <f t="shared" ca="1" si="0"/>
        <v>1</v>
      </c>
      <c r="E28" s="53"/>
    </row>
    <row r="29" spans="1:5" x14ac:dyDescent="0.25">
      <c r="A29" s="155" t="s">
        <v>131</v>
      </c>
      <c r="B29" s="156">
        <v>1</v>
      </c>
      <c r="C29" s="156">
        <v>0</v>
      </c>
      <c r="D29" s="157">
        <f t="shared" ca="1" si="0"/>
        <v>1</v>
      </c>
      <c r="E29" s="53"/>
    </row>
    <row r="30" spans="1:5" x14ac:dyDescent="0.25">
      <c r="A30" s="155" t="s">
        <v>84</v>
      </c>
      <c r="B30" s="156">
        <v>0</v>
      </c>
      <c r="C30" s="156">
        <v>0</v>
      </c>
      <c r="D30" s="157">
        <f t="shared" ca="1" si="0"/>
        <v>0</v>
      </c>
      <c r="E30" s="53"/>
    </row>
    <row r="31" spans="1:5" x14ac:dyDescent="0.25">
      <c r="A31" s="155" t="s">
        <v>68</v>
      </c>
      <c r="B31" s="156">
        <v>0</v>
      </c>
      <c r="C31" s="156">
        <v>0</v>
      </c>
      <c r="D31" s="157">
        <f t="shared" ca="1" si="0"/>
        <v>0</v>
      </c>
      <c r="E31" s="53"/>
    </row>
    <row r="32" spans="1:5" x14ac:dyDescent="0.25">
      <c r="A32" s="155" t="s">
        <v>69</v>
      </c>
      <c r="B32" s="156">
        <v>0</v>
      </c>
      <c r="C32" s="156">
        <v>0</v>
      </c>
      <c r="D32" s="157">
        <f t="shared" ca="1" si="0"/>
        <v>0</v>
      </c>
      <c r="E32" s="53"/>
    </row>
    <row r="33" spans="1:5" x14ac:dyDescent="0.25">
      <c r="A33" s="155" t="s">
        <v>70</v>
      </c>
      <c r="B33" s="156">
        <v>0</v>
      </c>
      <c r="C33" s="156">
        <v>0</v>
      </c>
      <c r="D33" s="157">
        <f t="shared" ca="1" si="0"/>
        <v>0</v>
      </c>
      <c r="E33" s="53"/>
    </row>
    <row r="34" spans="1:5" x14ac:dyDescent="0.25">
      <c r="A34" s="155" t="s">
        <v>71</v>
      </c>
      <c r="B34" s="156">
        <v>0</v>
      </c>
      <c r="C34" s="156">
        <v>0</v>
      </c>
      <c r="D34" s="157">
        <f t="shared" ca="1" si="0"/>
        <v>0</v>
      </c>
      <c r="E34" s="53"/>
    </row>
    <row r="35" spans="1:5" x14ac:dyDescent="0.25">
      <c r="A35" s="155" t="s">
        <v>85</v>
      </c>
      <c r="B35" s="156">
        <v>0</v>
      </c>
      <c r="C35" s="156">
        <v>0</v>
      </c>
      <c r="D35" s="157">
        <f t="shared" ca="1" si="0"/>
        <v>0</v>
      </c>
      <c r="E35" s="53"/>
    </row>
    <row r="36" spans="1:5" x14ac:dyDescent="0.25">
      <c r="A36" s="155" t="s">
        <v>72</v>
      </c>
      <c r="B36" s="156">
        <v>0</v>
      </c>
      <c r="C36" s="156">
        <v>1</v>
      </c>
      <c r="D36" s="157">
        <f t="shared" ca="1" si="0"/>
        <v>1</v>
      </c>
      <c r="E36" s="53"/>
    </row>
    <row r="37" spans="1:5" ht="15.75" customHeight="1" x14ac:dyDescent="0.25">
      <c r="A37" s="155" t="s">
        <v>132</v>
      </c>
      <c r="B37" s="156">
        <v>0</v>
      </c>
      <c r="C37" s="156">
        <v>0</v>
      </c>
      <c r="D37" s="157">
        <f t="shared" ca="1" si="0"/>
        <v>0</v>
      </c>
      <c r="E37" s="53"/>
    </row>
    <row r="38" spans="1:5" x14ac:dyDescent="0.25">
      <c r="A38" s="155" t="s">
        <v>86</v>
      </c>
      <c r="B38" s="156">
        <v>0</v>
      </c>
      <c r="C38" s="156">
        <v>0</v>
      </c>
      <c r="D38" s="157">
        <f t="shared" ca="1" si="0"/>
        <v>0</v>
      </c>
      <c r="E38" s="53"/>
    </row>
    <row r="39" spans="1:5" x14ac:dyDescent="0.25">
      <c r="A39" s="155" t="s">
        <v>87</v>
      </c>
      <c r="B39" s="156">
        <v>0</v>
      </c>
      <c r="C39" s="156">
        <v>0</v>
      </c>
      <c r="D39" s="157">
        <f t="shared" ca="1" si="0"/>
        <v>0</v>
      </c>
      <c r="E39" s="53"/>
    </row>
    <row r="40" spans="1:5" x14ac:dyDescent="0.25">
      <c r="A40" s="155" t="s">
        <v>88</v>
      </c>
      <c r="B40" s="156">
        <v>0</v>
      </c>
      <c r="C40" s="156">
        <v>0</v>
      </c>
      <c r="D40" s="157">
        <f t="shared" ca="1" si="0"/>
        <v>0</v>
      </c>
      <c r="E40" s="53"/>
    </row>
    <row r="41" spans="1:5" x14ac:dyDescent="0.25">
      <c r="A41" s="153" t="s">
        <v>1</v>
      </c>
      <c r="B41" s="153">
        <f>B9+B14+B17+B18+B23+B25+B26+B28+B29</f>
        <v>12</v>
      </c>
      <c r="C41" s="153">
        <f>C36+C25+C18+C9</f>
        <v>6</v>
      </c>
      <c r="D41" s="158">
        <f ca="1">SUM(D5:D40)</f>
        <v>18</v>
      </c>
      <c r="E41" s="53"/>
    </row>
    <row r="42" spans="1:5" ht="15" customHeight="1" x14ac:dyDescent="0.25">
      <c r="A42" s="111" t="s">
        <v>226</v>
      </c>
      <c r="B42" s="111"/>
      <c r="C42" s="111"/>
      <c r="D42" s="111"/>
      <c r="E42" s="53"/>
    </row>
  </sheetData>
  <mergeCells count="5">
    <mergeCell ref="A1:D1"/>
    <mergeCell ref="A42:D42"/>
    <mergeCell ref="A2:D2"/>
    <mergeCell ref="A3:A4"/>
    <mergeCell ref="B3:D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9"/>
  <sheetViews>
    <sheetView zoomScale="80" zoomScaleNormal="80" workbookViewId="0">
      <selection activeCell="E18" sqref="E18"/>
    </sheetView>
  </sheetViews>
  <sheetFormatPr baseColWidth="10" defaultColWidth="0" defaultRowHeight="15" x14ac:dyDescent="0.25"/>
  <cols>
    <col min="1" max="1" width="71.140625" style="1" customWidth="1"/>
    <col min="2" max="2" width="25.5703125" style="1" customWidth="1"/>
    <col min="3" max="5" width="11.42578125" style="1" customWidth="1"/>
    <col min="6" max="6" width="19.140625" style="1" hidden="1" customWidth="1"/>
    <col min="7" max="8" width="11.42578125" style="1" hidden="1" customWidth="1"/>
    <col min="9" max="9" width="19.5703125" style="1" hidden="1" customWidth="1"/>
    <col min="10" max="10" width="0" style="1" hidden="1" customWidth="1"/>
    <col min="11" max="16384" width="11.42578125" style="1" hidden="1"/>
  </cols>
  <sheetData>
    <row r="1" spans="1:7" ht="37.5" customHeight="1" x14ac:dyDescent="0.25">
      <c r="A1" s="109" t="s">
        <v>118</v>
      </c>
      <c r="B1" s="109"/>
      <c r="C1" s="4"/>
      <c r="D1" s="4"/>
      <c r="E1" s="4"/>
      <c r="F1" s="4"/>
      <c r="G1" s="4"/>
    </row>
    <row r="2" spans="1:7" ht="29.25" customHeight="1" x14ac:dyDescent="0.25">
      <c r="A2" s="129" t="s">
        <v>133</v>
      </c>
      <c r="B2" s="129"/>
      <c r="C2" s="8"/>
      <c r="D2" s="8"/>
      <c r="E2" s="9"/>
    </row>
    <row r="3" spans="1:7" ht="27.75" customHeight="1" x14ac:dyDescent="0.25">
      <c r="A3" s="159" t="s">
        <v>134</v>
      </c>
      <c r="B3" s="141" t="s">
        <v>50</v>
      </c>
      <c r="C3" s="10"/>
      <c r="D3" s="10"/>
      <c r="E3" s="9"/>
    </row>
    <row r="4" spans="1:7" ht="23.25" customHeight="1" x14ac:dyDescent="0.25">
      <c r="A4" s="160" t="s">
        <v>219</v>
      </c>
      <c r="B4" s="161">
        <v>2</v>
      </c>
      <c r="C4" s="11"/>
      <c r="D4" s="12"/>
      <c r="E4" s="9"/>
    </row>
    <row r="5" spans="1:7" ht="23.25" customHeight="1" x14ac:dyDescent="0.25">
      <c r="A5" s="160" t="s">
        <v>220</v>
      </c>
      <c r="B5" s="161">
        <v>21</v>
      </c>
      <c r="C5" s="11"/>
      <c r="D5" s="12"/>
      <c r="E5" s="9"/>
    </row>
    <row r="6" spans="1:7" ht="23.25" customHeight="1" x14ac:dyDescent="0.25">
      <c r="A6" s="160" t="s">
        <v>53</v>
      </c>
      <c r="B6" s="161">
        <v>2</v>
      </c>
      <c r="C6" s="11"/>
      <c r="D6" s="12"/>
      <c r="E6" s="9"/>
    </row>
    <row r="7" spans="1:7" ht="23.25" customHeight="1" x14ac:dyDescent="0.25">
      <c r="A7" s="159" t="s">
        <v>1</v>
      </c>
      <c r="B7" s="141">
        <f>SUM(B4:B6)</f>
        <v>25</v>
      </c>
      <c r="C7" s="11"/>
      <c r="D7" s="12"/>
      <c r="E7" s="9"/>
    </row>
    <row r="8" spans="1:7" ht="21" customHeight="1" x14ac:dyDescent="0.25">
      <c r="A8" s="112" t="s">
        <v>225</v>
      </c>
      <c r="B8" s="112"/>
      <c r="C8" s="11"/>
      <c r="D8" s="12"/>
      <c r="E8" s="9"/>
    </row>
    <row r="9" spans="1:7" s="9" customFormat="1" ht="27" customHeight="1" x14ac:dyDescent="0.25"/>
    <row r="10" spans="1:7" ht="39" customHeight="1" x14ac:dyDescent="0.25"/>
    <row r="11" spans="1:7" ht="24.75" customHeight="1" x14ac:dyDescent="0.25"/>
    <row r="12" spans="1:7" ht="24.75" customHeight="1" x14ac:dyDescent="0.25"/>
    <row r="13" spans="1:7" ht="21" customHeight="1" x14ac:dyDescent="0.25"/>
    <row r="14" spans="1:7" ht="21" customHeight="1" x14ac:dyDescent="0.25"/>
    <row r="15" spans="1:7" ht="21" customHeight="1" x14ac:dyDescent="0.25"/>
    <row r="16" spans="1:7" ht="21" customHeight="1" x14ac:dyDescent="0.25"/>
    <row r="17" ht="21" customHeight="1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  <row r="22" ht="21" customHeight="1" x14ac:dyDescent="0.25"/>
    <row r="23" ht="21" customHeight="1" x14ac:dyDescent="0.25"/>
    <row r="24" ht="21" customHeight="1" x14ac:dyDescent="0.25"/>
    <row r="25" ht="21" customHeight="1" x14ac:dyDescent="0.25"/>
    <row r="26" ht="21" customHeight="1" x14ac:dyDescent="0.25"/>
    <row r="27" ht="21" customHeight="1" x14ac:dyDescent="0.25"/>
    <row r="28" ht="21" customHeight="1" x14ac:dyDescent="0.25"/>
    <row r="29" ht="21" customHeight="1" x14ac:dyDescent="0.25"/>
    <row r="30" ht="21" customHeight="1" x14ac:dyDescent="0.25"/>
    <row r="31" ht="21" customHeight="1" x14ac:dyDescent="0.25"/>
    <row r="32" ht="21" customHeight="1" x14ac:dyDescent="0.25"/>
    <row r="33" spans="10:10" ht="21" customHeight="1" x14ac:dyDescent="0.25"/>
    <row r="34" spans="10:10" ht="21" customHeight="1" x14ac:dyDescent="0.25"/>
    <row r="35" spans="10:10" ht="23.25" customHeight="1" x14ac:dyDescent="0.25"/>
    <row r="36" spans="10:10" x14ac:dyDescent="0.25">
      <c r="J36" s="9"/>
    </row>
    <row r="37" spans="10:10" x14ac:dyDescent="0.25">
      <c r="J37" s="9"/>
    </row>
    <row r="38" spans="10:10" x14ac:dyDescent="0.25">
      <c r="J38" s="9"/>
    </row>
    <row r="51" ht="15.75" customHeight="1" x14ac:dyDescent="0.25"/>
    <row r="59" ht="15.75" customHeight="1" x14ac:dyDescent="0.25"/>
  </sheetData>
  <mergeCells count="3">
    <mergeCell ref="A2:B2"/>
    <mergeCell ref="A8:B8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EI.08</vt:lpstr>
      <vt:lpstr>EI.09</vt:lpstr>
      <vt:lpstr>EI.10</vt:lpstr>
      <vt:lpstr>E.11</vt:lpstr>
      <vt:lpstr>E.12</vt:lpstr>
      <vt:lpstr>E.13</vt:lpstr>
      <vt:lpstr>E.14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Sonia Luisana Cristo Santos</cp:lastModifiedBy>
  <cp:lastPrinted>2021-02-23T16:43:35Z</cp:lastPrinted>
  <dcterms:created xsi:type="dcterms:W3CDTF">2021-02-01T12:50:48Z</dcterms:created>
  <dcterms:modified xsi:type="dcterms:W3CDTF">2022-05-23T15:07:03Z</dcterms:modified>
</cp:coreProperties>
</file>