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70" i="1"/>
  <c r="C58"/>
  <c r="D58"/>
  <c r="E58"/>
  <c r="F58"/>
  <c r="G58"/>
  <c r="H57"/>
  <c r="I57" s="1"/>
  <c r="I58" s="1"/>
  <c r="H52"/>
  <c r="I52" s="1"/>
  <c r="H51"/>
  <c r="I51" s="1"/>
  <c r="H58" l="1"/>
  <c r="H50"/>
  <c r="I50" s="1"/>
  <c r="H15"/>
  <c r="H16" s="1"/>
  <c r="C67"/>
  <c r="D67"/>
  <c r="E67"/>
  <c r="F67"/>
  <c r="G67"/>
  <c r="C63"/>
  <c r="D63"/>
  <c r="E63"/>
  <c r="F63"/>
  <c r="G63"/>
  <c r="C54"/>
  <c r="D54"/>
  <c r="E54"/>
  <c r="F54"/>
  <c r="G54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6"/>
  <c r="H67" s="1"/>
  <c r="H62"/>
  <c r="I62" s="1"/>
  <c r="I63" s="1"/>
  <c r="H53"/>
  <c r="I53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G70" l="1"/>
  <c r="E70"/>
  <c r="C70"/>
  <c r="F70"/>
  <c r="D70"/>
  <c r="H40"/>
  <c r="I54"/>
  <c r="I46"/>
  <c r="I21"/>
  <c r="H21"/>
  <c r="H46"/>
  <c r="H63"/>
  <c r="I24"/>
  <c r="I25" s="1"/>
  <c r="I32"/>
  <c r="I40" s="1"/>
  <c r="I66"/>
  <c r="I67" s="1"/>
  <c r="H29"/>
  <c r="I15"/>
  <c r="I16" s="1"/>
  <c r="H54"/>
  <c r="H70" s="1"/>
  <c r="I70" l="1"/>
</calcChain>
</file>

<file path=xl/sharedStrings.xml><?xml version="1.0" encoding="utf-8"?>
<sst xmlns="http://schemas.openxmlformats.org/spreadsheetml/2006/main" count="87" uniqueCount="68">
  <si>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</si>
  <si>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</si>
  <si>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</si>
  <si>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</si>
  <si>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</si>
  <si>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</si>
  <si>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</si>
  <si>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</si>
  <si>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</si>
  <si>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</si>
  <si>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</si>
  <si>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</si>
  <si>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</si>
  <si>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</si>
  <si>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</si>
  <si>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</si>
  <si>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</si>
  <si>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</si>
  <si>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</si>
  <si>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</si>
  <si>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</si>
  <si>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</si>
  <si>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</si>
  <si>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</si>
  <si>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</si>
  <si>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</si>
  <si>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</si>
  <si>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</si>
  <si>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</si>
  <si>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</si>
  <si>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</si>
  <si>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</si>
  <si>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</si>
  <si>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</si>
  <si>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</si>
  <si>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</si>
  <si>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</si>
  <si>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</si>
  <si>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</si>
  <si>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</si>
  <si>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</si>
  <si>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</si>
  <si>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</si>
  <si>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</si>
  <si>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</si>
  <si>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</si>
  <si>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</si>
  <si>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</si>
  <si>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</si>
  <si>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</si>
  <si>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</si>
  <si>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</si>
  <si>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</si>
  <si>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</si>
  <si>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</si>
  <si>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</si>
  <si>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</si>
  <si>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</si>
  <si>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</si>
  <si>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</si>
  <si>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</si>
  <si>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ELSA MARIA CASTILLO</t>
  </si>
  <si>
    <t>TECNICO</t>
  </si>
  <si>
    <t>GLADYS GALAN DURAN</t>
  </si>
  <si>
    <t>SUB ENCARGADA</t>
  </si>
  <si>
    <t>DIVISION DE INDICES DE PRECIOS Y ESTADISTICAS COYUNTURALES-ONE</t>
  </si>
  <si>
    <t>CLARA GUILLERMINA LORA</t>
  </si>
  <si>
    <t>Mes de abril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</si>
</sst>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0"/>
  <sheetViews>
    <sheetView showGridLines="0" tabSelected="1" zoomScale="80" zoomScaleNormal="80" zoomScalePageLayoutView="60" workbookViewId="0">
      <pane ySplit="8" topLeftCell="A45" activePane="bottomLeft" state="frozen"/>
      <selection pane="bottomLeft" activeCell="C56" sqref="C56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60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25" t="s">
        <v>1</v>
      </c>
      <c r="B4" s="26"/>
      <c r="C4" s="26"/>
      <c r="D4" s="26"/>
      <c r="E4" s="26"/>
      <c r="F4" s="26"/>
      <c r="G4" s="26"/>
      <c r="H4" s="26"/>
      <c r="I4" s="26"/>
    </row>
    <row r="5" spans="1:9" ht="20.25">
      <c r="A5" s="25" t="s">
        <v>51</v>
      </c>
      <c r="B5" s="26"/>
      <c r="C5" s="26"/>
      <c r="D5" s="26"/>
      <c r="E5" s="26"/>
      <c r="F5" s="26"/>
      <c r="G5" s="26"/>
      <c r="H5" s="26"/>
      <c r="I5" s="26"/>
    </row>
    <row r="6" spans="1:9" ht="21" thickBot="1">
      <c r="A6" s="25" t="s">
        <v>67</v>
      </c>
      <c r="B6" s="26"/>
      <c r="C6" s="26"/>
      <c r="D6" s="26"/>
      <c r="E6" s="26"/>
      <c r="F6" s="26"/>
      <c r="G6" s="26"/>
      <c r="H6" s="26"/>
      <c r="I6" s="26"/>
    </row>
    <row r="7" spans="1:9">
      <c r="A7" s="19" t="s">
        <v>2</v>
      </c>
      <c r="B7" s="21" t="s">
        <v>3</v>
      </c>
      <c r="C7" s="15" t="s">
        <v>4</v>
      </c>
      <c r="D7" s="23" t="s">
        <v>5</v>
      </c>
      <c r="E7" s="15" t="s">
        <v>6</v>
      </c>
      <c r="F7" s="23" t="s">
        <v>7</v>
      </c>
      <c r="G7" s="15" t="s">
        <v>8</v>
      </c>
      <c r="H7" s="15" t="s">
        <v>9</v>
      </c>
      <c r="I7" s="17" t="s">
        <v>10</v>
      </c>
    </row>
    <row r="8" spans="1:9" ht="15.75" thickBot="1">
      <c r="A8" s="20"/>
      <c r="B8" s="22"/>
      <c r="C8" s="16"/>
      <c r="D8" s="24"/>
      <c r="E8" s="16"/>
      <c r="F8" s="24"/>
      <c r="G8" s="16"/>
      <c r="H8" s="16"/>
      <c r="I8" s="18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4" t="s">
        <v>55</v>
      </c>
      <c r="B10" s="14"/>
      <c r="C10" s="14"/>
      <c r="D10" s="14"/>
      <c r="E10" s="14"/>
      <c r="F10" s="14"/>
      <c r="G10" s="14"/>
      <c r="H10" s="14"/>
      <c r="I10" s="14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4" t="s">
        <v>11</v>
      </c>
      <c r="B14" s="14"/>
      <c r="C14" s="14"/>
      <c r="D14" s="14"/>
      <c r="E14" s="14"/>
      <c r="F14" s="14"/>
      <c r="G14" s="14"/>
      <c r="H14" s="14"/>
      <c r="I14" s="14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4" t="s">
        <v>14</v>
      </c>
      <c r="B18" s="14"/>
      <c r="C18" s="14"/>
      <c r="D18" s="14"/>
      <c r="E18" s="14"/>
      <c r="F18" s="14"/>
      <c r="G18" s="14"/>
      <c r="H18" s="14"/>
      <c r="I18" s="14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4" t="s">
        <v>19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4" t="s">
        <v>22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4" t="s">
        <v>24</v>
      </c>
      <c r="B31" s="14"/>
      <c r="C31" s="14"/>
      <c r="D31" s="14"/>
      <c r="E31" s="14"/>
      <c r="F31" s="14"/>
      <c r="G31" s="14"/>
      <c r="H31" s="14"/>
      <c r="I31" s="14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4" t="s">
        <v>36</v>
      </c>
      <c r="B42" s="14"/>
      <c r="C42" s="14"/>
      <c r="D42" s="14"/>
      <c r="E42" s="14"/>
      <c r="F42" s="14"/>
      <c r="G42" s="14"/>
      <c r="H42" s="14"/>
      <c r="I42" s="14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4" t="s">
        <v>40</v>
      </c>
      <c r="B48" s="14"/>
      <c r="C48" s="14"/>
      <c r="D48" s="14"/>
      <c r="E48" s="14"/>
      <c r="F48" s="14"/>
      <c r="G48" s="14"/>
      <c r="H48" s="14"/>
      <c r="I48" s="14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3" si="11">SUM(D49:G49)</f>
        <v>988.32999999999993</v>
      </c>
      <c r="I49" s="1">
        <f t="shared" ref="I49:I53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>
      <c r="A51" t="s">
        <v>61</v>
      </c>
      <c r="B51" t="s">
        <v>62</v>
      </c>
      <c r="C51" s="1">
        <v>12650</v>
      </c>
      <c r="D51" s="1">
        <v>363.06</v>
      </c>
      <c r="E51" s="1">
        <v>0</v>
      </c>
      <c r="F51" s="1">
        <v>384.56</v>
      </c>
      <c r="G51" s="1">
        <v>25</v>
      </c>
      <c r="H51" s="1">
        <f>D51+E51+F51+G51</f>
        <v>772.62</v>
      </c>
      <c r="I51" s="1">
        <f>C51-H51</f>
        <v>11877.38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63</v>
      </c>
      <c r="B52" t="s">
        <v>64</v>
      </c>
      <c r="C52" s="1">
        <v>7455.19</v>
      </c>
      <c r="D52" s="1">
        <v>213.96</v>
      </c>
      <c r="E52" s="1">
        <v>0</v>
      </c>
      <c r="F52" s="1">
        <v>226.64</v>
      </c>
      <c r="G52" s="1">
        <v>25</v>
      </c>
      <c r="H52" s="1">
        <f>D52+E52+F52+G52</f>
        <v>465.6</v>
      </c>
      <c r="I52" s="1">
        <f>C52-H52</f>
        <v>6989.5899999999992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</row>
    <row r="53" spans="1:125">
      <c r="A53" t="s">
        <v>43</v>
      </c>
      <c r="B53" t="s">
        <v>44</v>
      </c>
      <c r="C53" s="1">
        <v>5700.17</v>
      </c>
      <c r="D53" s="1">
        <v>163.59</v>
      </c>
      <c r="E53" s="1">
        <v>0</v>
      </c>
      <c r="F53" s="1">
        <v>173.29</v>
      </c>
      <c r="G53" s="1">
        <v>25</v>
      </c>
      <c r="H53" s="1">
        <f t="shared" si="11"/>
        <v>361.88</v>
      </c>
      <c r="I53" s="1">
        <f t="shared" si="12"/>
        <v>5338.29</v>
      </c>
    </row>
    <row r="54" spans="1:125">
      <c r="A54" s="3" t="s">
        <v>49</v>
      </c>
      <c r="B54" s="3">
        <v>5</v>
      </c>
      <c r="C54" s="4">
        <f>SUM(C49:C53)</f>
        <v>59605.36</v>
      </c>
      <c r="D54" s="4">
        <f>SUM(D49:D53)</f>
        <v>1710.6699999999998</v>
      </c>
      <c r="E54" s="4">
        <f>SUM(E49:E53)</f>
        <v>0</v>
      </c>
      <c r="F54" s="4">
        <f>SUM(F49:F53)</f>
        <v>1812.0099999999998</v>
      </c>
      <c r="G54" s="4">
        <f>SUM(G49:G53)</f>
        <v>1156.6199999999999</v>
      </c>
      <c r="H54" s="4">
        <f>SUM(H49:H53)</f>
        <v>4679.3</v>
      </c>
      <c r="I54" s="4">
        <f>SUM(I49:I53)</f>
        <v>54926.06</v>
      </c>
    </row>
    <row r="55" spans="1:125">
      <c r="C55" s="1"/>
      <c r="D55" s="1"/>
      <c r="E55" s="1"/>
      <c r="F55" s="1"/>
      <c r="G55" s="1"/>
      <c r="H55" s="1"/>
      <c r="I55" s="1"/>
    </row>
    <row r="56" spans="1:125">
      <c r="A56" s="12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</row>
    <row r="57" spans="1:125">
      <c r="A57" t="s">
        <v>66</v>
      </c>
      <c r="B57" t="s">
        <v>18</v>
      </c>
      <c r="C57" s="1">
        <v>14545</v>
      </c>
      <c r="D57" s="1">
        <v>417.44</v>
      </c>
      <c r="E57" s="1">
        <v>0</v>
      </c>
      <c r="F57" s="1">
        <v>442.17</v>
      </c>
      <c r="G57" s="1">
        <v>165</v>
      </c>
      <c r="H57" s="1">
        <f>D57+E57+F57+G57</f>
        <v>1024.6100000000001</v>
      </c>
      <c r="I57" s="1">
        <f>C57-H57</f>
        <v>13520.39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</row>
    <row r="58" spans="1:125">
      <c r="A58" s="3" t="s">
        <v>49</v>
      </c>
      <c r="B58" s="3">
        <v>1</v>
      </c>
      <c r="C58" s="4">
        <f t="shared" ref="C58:I58" si="13">SUM(C57)</f>
        <v>14545</v>
      </c>
      <c r="D58" s="4">
        <f t="shared" si="13"/>
        <v>417.44</v>
      </c>
      <c r="E58" s="4">
        <f t="shared" si="13"/>
        <v>0</v>
      </c>
      <c r="F58" s="4">
        <f t="shared" si="13"/>
        <v>442.17</v>
      </c>
      <c r="G58" s="4">
        <f t="shared" si="13"/>
        <v>165</v>
      </c>
      <c r="H58" s="4">
        <f t="shared" si="13"/>
        <v>1024.6100000000001</v>
      </c>
      <c r="I58" s="4">
        <f t="shared" si="13"/>
        <v>13520.39</v>
      </c>
    </row>
    <row r="59" spans="1:125">
      <c r="C59" s="1"/>
      <c r="D59" s="1"/>
      <c r="E59" s="1"/>
      <c r="F59" s="1"/>
      <c r="G59" s="1"/>
      <c r="H59" s="1"/>
      <c r="I59" s="1"/>
    </row>
    <row r="60" spans="1:125">
      <c r="C60" s="1"/>
      <c r="D60" s="1"/>
      <c r="E60" s="1"/>
      <c r="F60" s="1"/>
      <c r="G60" s="1"/>
      <c r="H60" s="1"/>
      <c r="I60" s="1"/>
    </row>
    <row r="61" spans="1:125">
      <c r="A61" s="14" t="s">
        <v>45</v>
      </c>
      <c r="B61" s="14"/>
      <c r="C61" s="14"/>
      <c r="D61" s="14"/>
      <c r="E61" s="14"/>
      <c r="F61" s="14"/>
      <c r="G61" s="14"/>
      <c r="H61" s="14"/>
      <c r="I61" s="14"/>
    </row>
    <row r="62" spans="1:125">
      <c r="A62" t="s">
        <v>46</v>
      </c>
      <c r="B62" t="s">
        <v>42</v>
      </c>
      <c r="C62" s="1">
        <v>16458.46</v>
      </c>
      <c r="D62" s="1">
        <v>472.36</v>
      </c>
      <c r="E62" s="1">
        <v>0</v>
      </c>
      <c r="F62" s="1">
        <v>500.34</v>
      </c>
      <c r="G62" s="1">
        <v>25</v>
      </c>
      <c r="H62" s="1">
        <f t="shared" ref="H62" si="14">SUM(D62:G62)</f>
        <v>997.7</v>
      </c>
      <c r="I62" s="1">
        <f>+C62-H62</f>
        <v>15460.759999999998</v>
      </c>
    </row>
    <row r="63" spans="1:125">
      <c r="A63" s="3" t="s">
        <v>49</v>
      </c>
      <c r="B63" s="3">
        <v>1</v>
      </c>
      <c r="C63" s="4">
        <f t="shared" ref="C63:I63" si="15">SUM(C62)</f>
        <v>16458.46</v>
      </c>
      <c r="D63" s="4">
        <f t="shared" si="15"/>
        <v>472.36</v>
      </c>
      <c r="E63" s="4">
        <f t="shared" si="15"/>
        <v>0</v>
      </c>
      <c r="F63" s="4">
        <f t="shared" si="15"/>
        <v>500.34</v>
      </c>
      <c r="G63" s="4">
        <f t="shared" si="15"/>
        <v>25</v>
      </c>
      <c r="H63" s="4">
        <f t="shared" si="15"/>
        <v>997.7</v>
      </c>
      <c r="I63" s="4">
        <f t="shared" si="15"/>
        <v>15460.759999999998</v>
      </c>
    </row>
    <row r="64" spans="1:125">
      <c r="C64" s="1"/>
      <c r="D64" s="1"/>
      <c r="E64" s="1"/>
      <c r="F64" s="1"/>
      <c r="G64" s="1"/>
      <c r="H64" s="1"/>
      <c r="I64" s="1"/>
    </row>
    <row r="65" spans="1:9">
      <c r="A65" s="14" t="s">
        <v>47</v>
      </c>
      <c r="B65" s="14"/>
      <c r="C65" s="14"/>
      <c r="D65" s="14"/>
      <c r="E65" s="14"/>
      <c r="F65" s="14"/>
      <c r="G65" s="14"/>
      <c r="H65" s="14"/>
      <c r="I65" s="14"/>
    </row>
    <row r="66" spans="1:9">
      <c r="A66" t="s">
        <v>48</v>
      </c>
      <c r="B66" t="s">
        <v>18</v>
      </c>
      <c r="C66" s="1">
        <v>6080.18</v>
      </c>
      <c r="D66" s="1">
        <v>174.5</v>
      </c>
      <c r="E66" s="1">
        <v>0</v>
      </c>
      <c r="F66" s="1">
        <v>184.84</v>
      </c>
      <c r="G66" s="1">
        <v>25</v>
      </c>
      <c r="H66" s="1">
        <f t="shared" ref="H66" si="16">SUM(D66:G66)</f>
        <v>384.34000000000003</v>
      </c>
      <c r="I66" s="1">
        <f>+C66-H66</f>
        <v>5695.84</v>
      </c>
    </row>
    <row r="67" spans="1:9">
      <c r="A67" s="3" t="s">
        <v>49</v>
      </c>
      <c r="B67" s="3">
        <v>1</v>
      </c>
      <c r="C67" s="4">
        <f t="shared" ref="C67:I67" si="17">SUM(C66)</f>
        <v>6080.18</v>
      </c>
      <c r="D67" s="4">
        <f t="shared" si="17"/>
        <v>174.5</v>
      </c>
      <c r="E67" s="4">
        <f t="shared" si="17"/>
        <v>0</v>
      </c>
      <c r="F67" s="4">
        <f t="shared" si="17"/>
        <v>184.84</v>
      </c>
      <c r="G67" s="4">
        <f t="shared" si="17"/>
        <v>25</v>
      </c>
      <c r="H67" s="4">
        <f t="shared" si="17"/>
        <v>384.34000000000003</v>
      </c>
      <c r="I67" s="4">
        <f t="shared" si="17"/>
        <v>5695.84</v>
      </c>
    </row>
    <row r="68" spans="1:9">
      <c r="C68" s="1"/>
      <c r="D68" s="1"/>
      <c r="E68" s="1"/>
      <c r="F68" s="1"/>
      <c r="G68" s="1"/>
      <c r="H68" s="1"/>
      <c r="I68" s="1"/>
    </row>
    <row r="69" spans="1:9">
      <c r="C69" s="1"/>
      <c r="D69" s="1"/>
      <c r="E69" s="1"/>
      <c r="F69" s="1"/>
      <c r="G69" s="1"/>
      <c r="H69" s="1"/>
      <c r="I69" s="1"/>
    </row>
    <row r="70" spans="1:9" s="5" customFormat="1" ht="24.95" customHeight="1">
      <c r="A70" s="6" t="s">
        <v>52</v>
      </c>
      <c r="B70" s="6">
        <f>+B67+B63+B58+B54+B46+B40+B29+B25+B21+B16+B12</f>
        <v>25</v>
      </c>
      <c r="C70" s="7">
        <f>+C67+C63+C58+C54+C46+C40+C29+C25+C21+C16+C12</f>
        <v>354295.44</v>
      </c>
      <c r="D70" s="7">
        <f>+D67+D63+D58+D54+D46+D40+D29+D25+D21+D16+D12</f>
        <v>10168.26</v>
      </c>
      <c r="E70" s="7">
        <f>+E67+E63+E58+E54+E46+E40+E29+E25+E21+E16+E12</f>
        <v>9490.09</v>
      </c>
      <c r="F70" s="7">
        <f>+F67+F63+F58+F54+F46+F40+F29+F25+F21+F16+F12</f>
        <v>10770.57</v>
      </c>
      <c r="G70" s="7">
        <f>+G67+G63+G58+G54+G46+G40+G29+G25+G21+G16+G12</f>
        <v>2256.62</v>
      </c>
      <c r="H70" s="7">
        <f>+H67+H63+H58+H54+H46+H40+H29+H25+H21+H16+H12</f>
        <v>32685.54</v>
      </c>
      <c r="I70" s="7">
        <f>+I67+I63+I58+I54+I46+I40+I29+I25+I21+I16+I12</f>
        <v>321609.89999999997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61:I61"/>
    <mergeCell ref="A65:I65"/>
  </mergeCells>
  <pageMargins left="0.7" right="0.7" top="0.75" bottom="0.75" header="0.3" footer="0.3"/>
  <pageSetup scale="51" orientation="landscape" r:id="rId1"/>
  <ignoredErrors>
    <ignoredError sqref="H11 H19:H20 H24 H28 H39 H53:I53 H62 H66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2018-04-26T16:09:42Z</dcterms:modified>
</cp:coreProperties>
</file>