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entas por pagar" sheetId="1" r:id="rId1"/>
  </sheets>
  <definedNames>
    <definedName name="_xlnm.Print_Titles" localSheetId="0">'cuentas por pagar'!$1:$9</definedName>
  </definedNames>
  <calcPr fullCalcOnLoad="1"/>
</workbook>
</file>

<file path=xl/sharedStrings.xml><?xml version="1.0" encoding="utf-8"?>
<sst xmlns="http://schemas.openxmlformats.org/spreadsheetml/2006/main" count="194" uniqueCount="139">
  <si>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</si>
  <si>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</si>
  <si>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</si>
  <si>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</si>
  <si>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</si>
  <si>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</si>
  <si>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</si>
  <si>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</si>
  <si>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</si>
  <si>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</si>
  <si>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</si>
  <si>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</si>
  <si>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</si>
  <si>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</si>
  <si>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</si>
  <si>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</si>
  <si>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</si>
  <si>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</si>
  <si>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</si>
  <si>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COMPU-OFFICE DOMINICANA, S.R.L.</t>
  </si>
  <si>
    <t>MINISTERIO DE ECONOMÍA, PLANIFICACIÓN Y DESARROLLO (MEPYD)</t>
  </si>
  <si>
    <t>OFICINA NACIONAL DE ESTADÍSTICA (ONE)</t>
  </si>
  <si>
    <t>COPY MARCA, S.R.L.</t>
  </si>
  <si>
    <t>ANA JULIA LIRIANO SUAREZ</t>
  </si>
  <si>
    <t>A010010011500004102</t>
  </si>
  <si>
    <t xml:space="preserve">ADQUISICION DE REFRIGERIO PARA EL CURSO CONSTRUCCION Y ANALISIS DE INDICADORES CON EFOQUE DE GENERO </t>
  </si>
  <si>
    <t>A010010011500004111</t>
  </si>
  <si>
    <t>REFRIGERIO PARA BRINDIS NAVIDEÑO DE LA ONE</t>
  </si>
  <si>
    <t>A010010011500001609</t>
  </si>
  <si>
    <t>IDENTIFICACIONES CORPORATIVAS, SRL</t>
  </si>
  <si>
    <t>SERVICIO DE REVISION Y MANTENIMIENTO AL SUPRESION INCENDIOS DATA CENTER</t>
  </si>
  <si>
    <t>A010010011500000023</t>
  </si>
  <si>
    <t>LINDA BETHANIA ALBA PORTES</t>
  </si>
  <si>
    <t>PRESENTACION DE BANDA ACUSTICA PARA EL ALMUERZO FUFFET NAVIDEÑO</t>
  </si>
  <si>
    <t>"Año del Desarrollo Agroforestal”</t>
  </si>
  <si>
    <t>003167</t>
  </si>
  <si>
    <t>A010010011500000231</t>
  </si>
  <si>
    <t>ADQUISICION DE TELEFONOS VOIP Y ANALOGICOS PARA USO DE LA ONE</t>
  </si>
  <si>
    <t>A010010011500004138</t>
  </si>
  <si>
    <t>ADQUISICION DE REFRIGERIO PARA 20 FIRMA PARA LA FIRMA DEL CONVENIO ADOEXPO - ONE</t>
  </si>
  <si>
    <t>LIC. ALLAN L. RAMOS</t>
  </si>
  <si>
    <t>H &amp; H SOLUTIONS, SRL</t>
  </si>
  <si>
    <t>500003515</t>
  </si>
  <si>
    <t>MATERIAL GASTABLE PARA USO DE LA ONE</t>
  </si>
  <si>
    <t>A0100100115000001244</t>
  </si>
  <si>
    <t>TRANSPORTE SHEILA SERVICIOS TURISTICOS, S.R.L.</t>
  </si>
  <si>
    <t>SERVICIO DE TRANSPORTE PARA DEPOSITAR OFRENDA EN EL ALTAR D ELA PATRIA.</t>
  </si>
  <si>
    <t>124091</t>
  </si>
  <si>
    <t>A010010011500003222</t>
  </si>
  <si>
    <t>OZAVI RENT A CAR</t>
  </si>
  <si>
    <t>SERVICIO DE ALQUILER DE 2 CAMIONETAS PARA EL LEVANTAMIENTO PRECENSO DE POBLACION Y VIVIENDA, LOS GUANDULES Y LA CIENAGA.</t>
  </si>
  <si>
    <t>RELACION DE FACTURAS PENDIENTES DE PAGO AL 31 DE MARZO DE 2017</t>
  </si>
  <si>
    <t>A010010011500003515</t>
  </si>
  <si>
    <t>A010010011500001244</t>
  </si>
  <si>
    <t>CONTRATO-15-2017</t>
  </si>
  <si>
    <t>ENRIQUE PELAEZ</t>
  </si>
  <si>
    <t>PAGO UNICO CONSULTORIA COMO FACILITADOR INTERNACIONAL PARA LA CAPACITACITACION  DE INDICADORES DE GENERO PARA EL CUMPLIMIENTO DE OBJETIVOS DE DESARROLLO SOSTENIBLE EN LA ONE.</t>
  </si>
  <si>
    <t>CONTRATO-017792</t>
  </si>
  <si>
    <t>ELVIA DINORA OVANDO CARDENAS</t>
  </si>
  <si>
    <t>PAGO UNICO CONSULTORIA PARA LA COORDINACION TECNICA Y LOGISTICA DE LA PASANTIA SOBRE EL SISTEMA DE VIOLENCIA DE GENERO (SINAVIG) DE LA INE EN GUATEMALA</t>
  </si>
  <si>
    <t>17633</t>
  </si>
  <si>
    <t>A010010011500000967</t>
  </si>
  <si>
    <t>PUBLIPLAS, S.A.</t>
  </si>
  <si>
    <t>ADQUISICION BOLIGRAFOS IMPRESOS PARA SER UTILIZADOS COMO MATERIAL DE PROMOCIN EN LA IV SEMANA ECONOMICA Y FINANCIERA DEL BANCO CENTRAL DE LA R.D.</t>
  </si>
  <si>
    <t>232971</t>
  </si>
  <si>
    <t>A010010011500013681</t>
  </si>
  <si>
    <t>ADQUISICION DE BOTONES IMPRESOS PARA SER UTILIZADOS COMO MATERIAL DE PROMOCION EN LA V SEMANA ECONOMICA Y FINANCIERA DEL BANCO CENTRAL DE LA R.D.</t>
  </si>
  <si>
    <t>0017372</t>
  </si>
  <si>
    <t>A010010011500002228</t>
  </si>
  <si>
    <t>UNIDAD TECNOLOGICA DOMINICANA, S.R.L.</t>
  </si>
  <si>
    <t>ADQUISICION DE CINTAS PARA BACK UP LTO-3 ULTRIUM</t>
  </si>
  <si>
    <t>232972</t>
  </si>
  <si>
    <t>A010010011500013682</t>
  </si>
  <si>
    <t>ADQUISICION DE ETIQUETAS ADHESIVAS PARA SER UTILIZADAS COMO MATERIAL DE PROMOCION EN LA V SEMANA ECONOMICA Y FINANCIERA DEL BANCO CENTRAL DE LA R.D.</t>
  </si>
  <si>
    <t>00381365</t>
  </si>
  <si>
    <t>A030030011500002297</t>
  </si>
  <si>
    <t>PRODUCTIVE BUSINESS SOLUTIONS DOMINICANA, S.A.S.</t>
  </si>
  <si>
    <t>ADQUISICION DE IMANGIG UNIT DRUMS PARA LA IMPRESORA XEROX PHASER 7760 ASIGNADA AL DEPTO. DE CARTOGRAFIA.</t>
  </si>
  <si>
    <t>00381370</t>
  </si>
  <si>
    <t>A030030011500002298</t>
  </si>
  <si>
    <t>ADQUISICION DE FUSOR Y CARTUCHO DE CILINDRO PARA LA IMPRESORA ASIGNADA AL DPTO. ADMINISTRATIVO - FINANCIERO.</t>
  </si>
  <si>
    <t>300381365</t>
  </si>
  <si>
    <t>A030030011500002296</t>
  </si>
  <si>
    <t>ADQUISICION DE TONER Y CONTENEDOR DE RESIDUOS PARA IMPRESORA  XEROXPHASER 7500 DT ASIGNADA A LA DIVISION DE PUBLICACIONES.</t>
  </si>
  <si>
    <t>158980</t>
  </si>
  <si>
    <t>A0100100115000002806</t>
  </si>
  <si>
    <t>ANFITRIONES, S.A.S.</t>
  </si>
  <si>
    <t>SERVICIO DE ALQUILER DE UTILERIA PARA REUNION DE SEGUMIENTO DEL PLAN OPERATIVO ANUAL (POA -2017)</t>
  </si>
  <si>
    <t>B-303 0501</t>
  </si>
  <si>
    <t>A0100100115000000327</t>
  </si>
  <si>
    <t>ASISTENCIA AL CONCURSO DE COMPRAS Y CONTRATACIONES DE BIENES Y SERVICIOS, ESTUIDIO, REDACCION E INSTRUMENTACION DE UNA CERTIFICACION NOTARIAL QUE AVALA EL CONCURSO CUMPLIMENTADO.</t>
  </si>
  <si>
    <t>82958</t>
  </si>
  <si>
    <t>A010010011500002401</t>
  </si>
  <si>
    <t>PROLIMPISO, S.R.L.</t>
  </si>
  <si>
    <t>ADQUISICION DE MATERIAL DE LIMPIEZA PARA USO DE LA INSTITUCION</t>
  </si>
  <si>
    <t>A0100100115000000002</t>
  </si>
  <si>
    <t>JOSE ANIBAL BATISTA GALVAN</t>
  </si>
  <si>
    <t>DISEÑO Y SELECCIÓN DE MUESTRA ENHOGAR 2016</t>
  </si>
  <si>
    <t>15553</t>
  </si>
  <si>
    <t>A0100100115000000240</t>
  </si>
  <si>
    <t>GRUPO INSTITTUCIONAL DEL CARIBE</t>
  </si>
  <si>
    <t>ADQUISICION ARTICULOS DE COCIINA PARA USO DE LA INSTITUCION</t>
  </si>
  <si>
    <t>415-0095</t>
  </si>
  <si>
    <t>A0100100115000000695</t>
  </si>
  <si>
    <t>CARLOS MANUEL THEN / COMPUTHEN</t>
  </si>
  <si>
    <t>IMPRESIÓN GAFETES E IDENTIFICADORES DE VEHICULOS</t>
  </si>
  <si>
    <t>415-0097</t>
  </si>
  <si>
    <t>A0100100115000000697</t>
  </si>
  <si>
    <t>IMPRESIÓN DE ETIQUETAS ADHESIVAS PARA EL   LEVANTAMIENTO DEL PRECENSO DE POBLACION Y VIVIENDA, LOS GUANDULES, LA CIENAGA.</t>
  </si>
  <si>
    <t>415-0094</t>
  </si>
  <si>
    <t>A0100100115000000694</t>
  </si>
  <si>
    <t>ADQUUISICION BULTOS PARA EL  PARA EL   LEVANTAMIENTO DEL PRECENSO DE POBLACION Y VIVIENDA, LOS GUANDULES, LA CIENAGA.</t>
  </si>
  <si>
    <t>415-0098</t>
  </si>
  <si>
    <t>A0100100115000000698</t>
  </si>
  <si>
    <t>IMPRESIÓN DE CUEESTIONARIOS Y FORMULARIOS PARA EL   LEVANTAMIENTO DEL PRECENSO DE POBLACION Y VIVIENDA, LOS GUANDULES, LA CIENAGA.</t>
  </si>
  <si>
    <t>415-0096</t>
  </si>
  <si>
    <t>A0100100115000000696</t>
  </si>
  <si>
    <t>IMPRESIÓN Y ENCUADERNACION DEL MANUAL DEL SUPERVISOR PARA EL   LEVANTAMIENTO DEL PRECENSO DE POBLACION Y VIVIENDA, LOS GUANDULES, LA CIENAGA.</t>
  </si>
  <si>
    <t>00254177</t>
  </si>
  <si>
    <t>A0100100115000001894</t>
  </si>
  <si>
    <t>ROSARIO &amp; PICHARDO, S.R.L.</t>
  </si>
  <si>
    <t>ADQUISICION DE UN  BOLETO AEREO CON DESTINO A SAN JOSE, COSTA RICA PARA ASISTIR AL TALLER REGIONAL DE CAPACITACION SOBRE DISEÑO DE ENCUESTAS MICS.</t>
  </si>
  <si>
    <t>82570</t>
  </si>
  <si>
    <t>A010010011500002392</t>
  </si>
  <si>
    <t>ADQUISICION DE PAPEL HIGIENICO PARA USO DE LA INSTITUCION</t>
  </si>
  <si>
    <t>0036</t>
  </si>
  <si>
    <t>A010010011500000036</t>
  </si>
  <si>
    <t>JUAN REYNALDO VENTURA</t>
  </si>
  <si>
    <t>REPARACION DE FOTOCOPIADORA ASIGNADA DEPARTAMENTO CORREPONDENCIA.</t>
  </si>
  <si>
    <t>037</t>
  </si>
  <si>
    <t>A010010011500000037</t>
  </si>
  <si>
    <t>REPARACION DE FOTOCPIADORA ASIGNADA AL DPTO. DE SERVICIOS GENERALES.</t>
  </si>
  <si>
    <t>0038</t>
  </si>
  <si>
    <t>A010010011500000038</t>
  </si>
  <si>
    <t>SERVICIO REPARACION DE FOTOCOPIADORA E IMPRESORA ONE</t>
  </si>
  <si>
    <t>91</t>
  </si>
  <si>
    <t>A0100100115000000153</t>
  </si>
  <si>
    <t>GOMEZ MAGALLANES INGENIERIA &amp; SERVICIOS GENERALES, S.R.L.</t>
  </si>
  <si>
    <t>SERVICIOS DE PLOMERICA PISOS 1, 8 Y 9 DE LA INSTITUCION.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</si>
</sst>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left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171" fontId="43" fillId="0" borderId="10" xfId="47" applyFont="1" applyFill="1" applyBorder="1" applyAlignment="1">
      <alignment vertical="center"/>
    </xf>
    <xf numFmtId="0" fontId="22" fillId="0" borderId="10" xfId="52" applyFont="1" applyFill="1" applyBorder="1" applyAlignment="1">
      <alignment vertical="center" wrapText="1"/>
      <protection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171" fontId="43" fillId="0" borderId="11" xfId="47" applyFont="1" applyFill="1" applyBorder="1" applyAlignment="1">
      <alignment vertical="center"/>
    </xf>
    <xf numFmtId="15" fontId="43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1" fillId="10" borderId="12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10" borderId="14" xfId="0" applyFont="1" applyFill="1" applyBorder="1" applyAlignment="1">
      <alignment horizontal="left"/>
    </xf>
    <xf numFmtId="0" fontId="45" fillId="10" borderId="14" xfId="0" applyFont="1" applyFill="1" applyBorder="1" applyAlignment="1">
      <alignment/>
    </xf>
    <xf numFmtId="0" fontId="45" fillId="10" borderId="14" xfId="0" applyFont="1" applyFill="1" applyBorder="1" applyAlignment="1">
      <alignment horizontal="center"/>
    </xf>
    <xf numFmtId="171" fontId="45" fillId="10" borderId="14" xfId="47" applyFont="1" applyFill="1" applyBorder="1" applyAlignment="1">
      <alignment horizontal="center" vertical="center"/>
    </xf>
    <xf numFmtId="171" fontId="45" fillId="10" borderId="14" xfId="47" applyFont="1" applyFill="1" applyBorder="1" applyAlignment="1">
      <alignment vertical="center"/>
    </xf>
    <xf numFmtId="0" fontId="44" fillId="0" borderId="0" xfId="0" applyFont="1" applyFill="1" applyAlignment="1">
      <alignment horizontal="center"/>
    </xf>
    <xf numFmtId="15" fontId="43" fillId="0" borderId="11" xfId="0" applyNumberFormat="1" applyFont="1" applyFill="1" applyBorder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142875</xdr:rowOff>
    </xdr:from>
    <xdr:to>
      <xdr:col>1</xdr:col>
      <xdr:colOff>1381125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33425"/>
          <a:ext cx="2076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2209800</xdr:colOff>
      <xdr:row>1</xdr:row>
      <xdr:rowOff>361950</xdr:rowOff>
    </xdr:from>
    <xdr:to>
      <xdr:col>3</xdr:col>
      <xdr:colOff>247650</xdr:colOff>
      <xdr:row>4</xdr:row>
      <xdr:rowOff>295275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952500"/>
          <a:ext cx="29718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="40" zoomScaleNormal="40" zoomScalePageLayoutView="0" workbookViewId="0" topLeftCell="A1">
      <selection activeCell="A5" sqref="A5:N5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29.421875" style="1" bestFit="1" customWidth="1"/>
    <col min="10" max="10" width="28.421875" style="7" bestFit="1" customWidth="1"/>
    <col min="11" max="11" width="23.421875" style="7" bestFit="1" customWidth="1"/>
    <col min="12" max="12" width="25.140625" style="7" bestFit="1" customWidth="1"/>
    <col min="13" max="13" width="29.8515625" style="7" bestFit="1" customWidth="1"/>
    <col min="14" max="14" width="27.7109375" style="8" bestFit="1" customWidth="1"/>
    <col min="15" max="16384" width="11.421875" style="1" customWidth="1"/>
  </cols>
  <sheetData>
    <row r="1" spans="1:14" ht="46.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6.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6.5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46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46.5">
      <c r="A5" s="36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46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5.75" thickBot="1"/>
    <row r="9" spans="1:14" s="29" customFormat="1" ht="37.5" customHeight="1" thickBot="1">
      <c r="A9" s="26" t="s">
        <v>0</v>
      </c>
      <c r="B9" s="27" t="s">
        <v>1</v>
      </c>
      <c r="C9" s="27" t="s">
        <v>15</v>
      </c>
      <c r="D9" s="27" t="s">
        <v>2</v>
      </c>
      <c r="E9" s="28" t="s">
        <v>3</v>
      </c>
      <c r="F9" s="27" t="s">
        <v>8</v>
      </c>
      <c r="G9" s="27" t="s">
        <v>5</v>
      </c>
      <c r="H9" s="27" t="s">
        <v>6</v>
      </c>
      <c r="I9" s="27" t="s">
        <v>9</v>
      </c>
      <c r="J9" s="27" t="s">
        <v>10</v>
      </c>
      <c r="K9" s="27" t="s">
        <v>11</v>
      </c>
      <c r="L9" s="27" t="s">
        <v>12</v>
      </c>
      <c r="M9" s="27" t="s">
        <v>13</v>
      </c>
      <c r="N9" s="27" t="s">
        <v>4</v>
      </c>
    </row>
    <row r="10" spans="1:14" s="13" customFormat="1" ht="82.5" customHeight="1" thickTop="1">
      <c r="A10" s="18">
        <v>1</v>
      </c>
      <c r="B10" s="19" t="s">
        <v>16</v>
      </c>
      <c r="C10" s="19" t="s">
        <v>16</v>
      </c>
      <c r="D10" s="20" t="s">
        <v>17</v>
      </c>
      <c r="E10" s="21" t="s">
        <v>18</v>
      </c>
      <c r="F10" s="22" t="s">
        <v>14</v>
      </c>
      <c r="G10" s="37">
        <v>42557</v>
      </c>
      <c r="H10" s="37">
        <v>42557</v>
      </c>
      <c r="I10" s="23">
        <v>0</v>
      </c>
      <c r="J10" s="23">
        <v>0</v>
      </c>
      <c r="K10" s="23">
        <v>0</v>
      </c>
      <c r="L10" s="23">
        <v>0</v>
      </c>
      <c r="M10" s="23">
        <v>34220</v>
      </c>
      <c r="N10" s="23">
        <f>SUM(I10:M10)</f>
        <v>34220</v>
      </c>
    </row>
    <row r="11" spans="1:14" s="13" customFormat="1" ht="82.5" customHeight="1">
      <c r="A11" s="18">
        <v>2</v>
      </c>
      <c r="B11" s="14" t="s">
        <v>125</v>
      </c>
      <c r="C11" s="14" t="s">
        <v>126</v>
      </c>
      <c r="D11" s="17" t="s">
        <v>127</v>
      </c>
      <c r="E11" s="17" t="s">
        <v>128</v>
      </c>
      <c r="F11" s="15" t="s">
        <v>14</v>
      </c>
      <c r="G11" s="24">
        <v>42597</v>
      </c>
      <c r="H11" s="24">
        <v>42597</v>
      </c>
      <c r="I11" s="16">
        <v>0</v>
      </c>
      <c r="J11" s="16">
        <v>0</v>
      </c>
      <c r="K11" s="23">
        <v>0</v>
      </c>
      <c r="L11" s="16">
        <v>0</v>
      </c>
      <c r="M11" s="16">
        <v>40356</v>
      </c>
      <c r="N11" s="16">
        <f>SUM(I11:M11)</f>
        <v>40356</v>
      </c>
    </row>
    <row r="12" spans="1:14" s="13" customFormat="1" ht="82.5" customHeight="1">
      <c r="A12" s="18">
        <v>3</v>
      </c>
      <c r="B12" s="14" t="s">
        <v>129</v>
      </c>
      <c r="C12" s="14" t="s">
        <v>130</v>
      </c>
      <c r="D12" s="17" t="s">
        <v>127</v>
      </c>
      <c r="E12" s="17" t="s">
        <v>131</v>
      </c>
      <c r="F12" s="15" t="s">
        <v>14</v>
      </c>
      <c r="G12" s="24">
        <v>42619</v>
      </c>
      <c r="H12" s="24">
        <v>42619</v>
      </c>
      <c r="I12" s="16">
        <v>0</v>
      </c>
      <c r="J12" s="16">
        <v>0</v>
      </c>
      <c r="K12" s="23">
        <v>0</v>
      </c>
      <c r="L12" s="16">
        <v>0</v>
      </c>
      <c r="M12" s="16">
        <v>9204</v>
      </c>
      <c r="N12" s="16">
        <f>SUM(I12:M12)</f>
        <v>9204</v>
      </c>
    </row>
    <row r="13" spans="1:14" s="13" customFormat="1" ht="82.5" customHeight="1">
      <c r="A13" s="18">
        <v>4</v>
      </c>
      <c r="B13" s="14" t="s">
        <v>132</v>
      </c>
      <c r="C13" s="14" t="s">
        <v>133</v>
      </c>
      <c r="D13" s="17" t="s">
        <v>127</v>
      </c>
      <c r="E13" s="17" t="s">
        <v>134</v>
      </c>
      <c r="F13" s="15" t="s">
        <v>14</v>
      </c>
      <c r="G13" s="24">
        <v>42628</v>
      </c>
      <c r="H13" s="24">
        <v>42628</v>
      </c>
      <c r="I13" s="16">
        <v>0</v>
      </c>
      <c r="J13" s="16">
        <v>0</v>
      </c>
      <c r="K13" s="23">
        <v>0</v>
      </c>
      <c r="L13" s="16">
        <v>0</v>
      </c>
      <c r="M13" s="16">
        <v>11682</v>
      </c>
      <c r="N13" s="16">
        <f>SUM(I13:M13)</f>
        <v>11682</v>
      </c>
    </row>
    <row r="14" spans="1:14" s="13" customFormat="1" ht="82.5" customHeight="1">
      <c r="A14" s="18">
        <v>5</v>
      </c>
      <c r="B14" s="14" t="s">
        <v>135</v>
      </c>
      <c r="C14" s="14" t="s">
        <v>136</v>
      </c>
      <c r="D14" s="17" t="s">
        <v>137</v>
      </c>
      <c r="E14" s="17" t="s">
        <v>138</v>
      </c>
      <c r="F14" s="15" t="s">
        <v>14</v>
      </c>
      <c r="G14" s="38">
        <v>42633</v>
      </c>
      <c r="H14" s="38">
        <v>42633</v>
      </c>
      <c r="I14" s="16">
        <v>0</v>
      </c>
      <c r="J14" s="16">
        <v>0</v>
      </c>
      <c r="K14" s="23">
        <v>0</v>
      </c>
      <c r="L14" s="16">
        <v>0</v>
      </c>
      <c r="M14" s="16">
        <v>43660</v>
      </c>
      <c r="N14" s="16">
        <f>SUM(I14:M14)</f>
        <v>43660</v>
      </c>
    </row>
    <row r="15" spans="1:14" s="13" customFormat="1" ht="82.5" customHeight="1">
      <c r="A15" s="18">
        <v>6</v>
      </c>
      <c r="B15" s="14" t="s">
        <v>24</v>
      </c>
      <c r="C15" s="14" t="s">
        <v>24</v>
      </c>
      <c r="D15" s="17" t="s">
        <v>23</v>
      </c>
      <c r="E15" s="17" t="s">
        <v>25</v>
      </c>
      <c r="F15" s="16" t="s">
        <v>14</v>
      </c>
      <c r="G15" s="38">
        <v>42709</v>
      </c>
      <c r="H15" s="38">
        <v>42719</v>
      </c>
      <c r="I15" s="16">
        <v>0</v>
      </c>
      <c r="J15" s="16">
        <v>0</v>
      </c>
      <c r="K15" s="16">
        <v>0</v>
      </c>
      <c r="L15" s="16">
        <v>56965.68</v>
      </c>
      <c r="M15" s="16">
        <v>0</v>
      </c>
      <c r="N15" s="16">
        <f>SUM(I15:M15)</f>
        <v>56965.68</v>
      </c>
    </row>
    <row r="16" spans="1:14" s="13" customFormat="1" ht="82.5" customHeight="1">
      <c r="A16" s="18">
        <v>7</v>
      </c>
      <c r="B16" s="14" t="s">
        <v>26</v>
      </c>
      <c r="C16" s="14" t="s">
        <v>26</v>
      </c>
      <c r="D16" s="17" t="s">
        <v>23</v>
      </c>
      <c r="E16" s="17" t="s">
        <v>27</v>
      </c>
      <c r="F16" s="15" t="s">
        <v>14</v>
      </c>
      <c r="G16" s="38">
        <v>42723</v>
      </c>
      <c r="H16" s="38">
        <v>42726</v>
      </c>
      <c r="I16" s="16">
        <v>0</v>
      </c>
      <c r="J16" s="16">
        <v>0</v>
      </c>
      <c r="K16" s="16">
        <v>0</v>
      </c>
      <c r="L16" s="16">
        <v>96737.82</v>
      </c>
      <c r="M16" s="16">
        <v>0</v>
      </c>
      <c r="N16" s="16">
        <f>SUM(I16:M16)</f>
        <v>96737.82</v>
      </c>
    </row>
    <row r="17" spans="1:14" s="13" customFormat="1" ht="111" customHeight="1">
      <c r="A17" s="18">
        <v>8</v>
      </c>
      <c r="B17" s="14" t="s">
        <v>28</v>
      </c>
      <c r="C17" s="14" t="s">
        <v>28</v>
      </c>
      <c r="D17" s="17" t="s">
        <v>29</v>
      </c>
      <c r="E17" s="17" t="s">
        <v>30</v>
      </c>
      <c r="F17" s="15" t="s">
        <v>14</v>
      </c>
      <c r="G17" s="38">
        <v>42732</v>
      </c>
      <c r="H17" s="38">
        <v>42738</v>
      </c>
      <c r="I17" s="16">
        <v>0</v>
      </c>
      <c r="J17" s="16">
        <v>0</v>
      </c>
      <c r="K17" s="16">
        <v>0</v>
      </c>
      <c r="L17" s="16">
        <v>18762</v>
      </c>
      <c r="M17" s="16">
        <v>0</v>
      </c>
      <c r="N17" s="16">
        <f>SUM(I17:M17)</f>
        <v>18762</v>
      </c>
    </row>
    <row r="18" spans="1:14" s="13" customFormat="1" ht="93.75" customHeight="1">
      <c r="A18" s="18">
        <v>9</v>
      </c>
      <c r="B18" s="14" t="s">
        <v>31</v>
      </c>
      <c r="C18" s="14" t="s">
        <v>31</v>
      </c>
      <c r="D18" s="17" t="s">
        <v>32</v>
      </c>
      <c r="E18" s="17" t="s">
        <v>33</v>
      </c>
      <c r="F18" s="15" t="s">
        <v>14</v>
      </c>
      <c r="G18" s="38">
        <v>42732</v>
      </c>
      <c r="H18" s="38">
        <v>42738</v>
      </c>
      <c r="I18" s="16">
        <v>0</v>
      </c>
      <c r="J18" s="16">
        <v>0</v>
      </c>
      <c r="K18" s="16">
        <v>0</v>
      </c>
      <c r="L18" s="16">
        <v>125000</v>
      </c>
      <c r="M18" s="16">
        <v>0</v>
      </c>
      <c r="N18" s="16">
        <f>SUM(I18:M18)</f>
        <v>125000</v>
      </c>
    </row>
    <row r="19" spans="1:14" s="13" customFormat="1" ht="88.5" customHeight="1">
      <c r="A19" s="18">
        <v>10</v>
      </c>
      <c r="B19" s="14" t="s">
        <v>35</v>
      </c>
      <c r="C19" s="14" t="s">
        <v>36</v>
      </c>
      <c r="D19" s="21" t="s">
        <v>41</v>
      </c>
      <c r="E19" s="21" t="s">
        <v>37</v>
      </c>
      <c r="F19" s="15" t="s">
        <v>14</v>
      </c>
      <c r="G19" s="38">
        <v>42746</v>
      </c>
      <c r="H19" s="38">
        <v>42746</v>
      </c>
      <c r="I19" s="16">
        <v>0</v>
      </c>
      <c r="J19" s="16">
        <v>0</v>
      </c>
      <c r="K19" s="16">
        <v>27017.61</v>
      </c>
      <c r="L19" s="16">
        <v>0</v>
      </c>
      <c r="M19" s="16">
        <v>0</v>
      </c>
      <c r="N19" s="16">
        <f>SUM(I19:M19)</f>
        <v>27017.61</v>
      </c>
    </row>
    <row r="20" spans="1:14" s="13" customFormat="1" ht="88.5" customHeight="1">
      <c r="A20" s="18">
        <v>11</v>
      </c>
      <c r="B20" s="14" t="s">
        <v>38</v>
      </c>
      <c r="C20" s="14" t="s">
        <v>38</v>
      </c>
      <c r="D20" s="21" t="s">
        <v>23</v>
      </c>
      <c r="E20" s="21" t="s">
        <v>39</v>
      </c>
      <c r="F20" s="15" t="s">
        <v>14</v>
      </c>
      <c r="G20" s="38">
        <v>42759</v>
      </c>
      <c r="H20" s="38">
        <v>42759</v>
      </c>
      <c r="I20" s="16">
        <v>0</v>
      </c>
      <c r="J20" s="16">
        <v>0</v>
      </c>
      <c r="K20" s="16">
        <v>7770.3</v>
      </c>
      <c r="L20" s="16">
        <v>0</v>
      </c>
      <c r="M20" s="16">
        <v>0</v>
      </c>
      <c r="N20" s="16">
        <f>SUM(I20:M20)</f>
        <v>7770.3</v>
      </c>
    </row>
    <row r="21" spans="1:14" s="13" customFormat="1" ht="88.5" customHeight="1">
      <c r="A21" s="18">
        <v>12</v>
      </c>
      <c r="B21" s="14" t="s">
        <v>88</v>
      </c>
      <c r="C21" s="14" t="s">
        <v>89</v>
      </c>
      <c r="D21" s="21" t="s">
        <v>40</v>
      </c>
      <c r="E21" s="21" t="s">
        <v>90</v>
      </c>
      <c r="F21" s="15" t="s">
        <v>14</v>
      </c>
      <c r="G21" s="38">
        <v>42740</v>
      </c>
      <c r="H21" s="38">
        <v>42767</v>
      </c>
      <c r="I21" s="16">
        <v>0</v>
      </c>
      <c r="J21" s="16">
        <v>12000</v>
      </c>
      <c r="K21" s="16">
        <v>0</v>
      </c>
      <c r="L21" s="16">
        <v>0</v>
      </c>
      <c r="M21" s="16">
        <v>0</v>
      </c>
      <c r="N21" s="16">
        <f>SUM(I21:M21)</f>
        <v>12000</v>
      </c>
    </row>
    <row r="22" spans="1:14" s="13" customFormat="1" ht="88.5" customHeight="1">
      <c r="A22" s="18">
        <v>13</v>
      </c>
      <c r="B22" s="14" t="s">
        <v>47</v>
      </c>
      <c r="C22" s="14" t="s">
        <v>48</v>
      </c>
      <c r="D22" s="21" t="s">
        <v>49</v>
      </c>
      <c r="E22" s="21" t="s">
        <v>50</v>
      </c>
      <c r="F22" s="15" t="s">
        <v>14</v>
      </c>
      <c r="G22" s="38">
        <v>42777</v>
      </c>
      <c r="H22" s="38">
        <v>42777</v>
      </c>
      <c r="I22" s="16">
        <v>0</v>
      </c>
      <c r="J22" s="16">
        <v>45120.27</v>
      </c>
      <c r="K22" s="16">
        <v>0</v>
      </c>
      <c r="L22" s="16">
        <v>0</v>
      </c>
      <c r="M22" s="16">
        <v>0</v>
      </c>
      <c r="N22" s="16">
        <f>SUM(I22:M22)</f>
        <v>45120.27</v>
      </c>
    </row>
    <row r="23" spans="1:14" s="13" customFormat="1" ht="88.5" customHeight="1">
      <c r="A23" s="18">
        <v>14</v>
      </c>
      <c r="B23" s="14" t="s">
        <v>42</v>
      </c>
      <c r="C23" s="14" t="s">
        <v>52</v>
      </c>
      <c r="D23" s="21" t="s">
        <v>19</v>
      </c>
      <c r="E23" s="21" t="s">
        <v>43</v>
      </c>
      <c r="F23" s="15" t="s">
        <v>14</v>
      </c>
      <c r="G23" s="38">
        <v>42779</v>
      </c>
      <c r="H23" s="38">
        <v>42779</v>
      </c>
      <c r="I23" s="16">
        <v>0</v>
      </c>
      <c r="J23" s="16">
        <v>86393.7</v>
      </c>
      <c r="K23" s="16">
        <v>0</v>
      </c>
      <c r="L23" s="16">
        <v>0</v>
      </c>
      <c r="M23" s="16">
        <v>0</v>
      </c>
      <c r="N23" s="16">
        <f>SUM(I23:M23)</f>
        <v>86393.7</v>
      </c>
    </row>
    <row r="24" spans="1:14" s="13" customFormat="1" ht="88.5" customHeight="1">
      <c r="A24" s="18">
        <v>15</v>
      </c>
      <c r="B24" s="14" t="s">
        <v>44</v>
      </c>
      <c r="C24" s="14" t="s">
        <v>53</v>
      </c>
      <c r="D24" s="21" t="s">
        <v>45</v>
      </c>
      <c r="E24" s="21" t="s">
        <v>46</v>
      </c>
      <c r="F24" s="15" t="s">
        <v>14</v>
      </c>
      <c r="G24" s="38">
        <v>42779</v>
      </c>
      <c r="H24" s="38">
        <v>42779</v>
      </c>
      <c r="I24" s="16">
        <v>0</v>
      </c>
      <c r="J24" s="16">
        <v>7000</v>
      </c>
      <c r="K24" s="16">
        <v>0</v>
      </c>
      <c r="L24" s="16">
        <v>0</v>
      </c>
      <c r="M24" s="16">
        <v>0</v>
      </c>
      <c r="N24" s="16">
        <f>SUM(I24:M24)</f>
        <v>7000</v>
      </c>
    </row>
    <row r="25" spans="1:14" s="13" customFormat="1" ht="88.5" customHeight="1">
      <c r="A25" s="18">
        <v>16</v>
      </c>
      <c r="B25" s="14" t="s">
        <v>54</v>
      </c>
      <c r="C25" s="14" t="s">
        <v>54</v>
      </c>
      <c r="D25" s="21" t="s">
        <v>55</v>
      </c>
      <c r="E25" s="21" t="s">
        <v>56</v>
      </c>
      <c r="F25" s="15" t="s">
        <v>14</v>
      </c>
      <c r="G25" s="38">
        <v>42779</v>
      </c>
      <c r="H25" s="38">
        <v>42779</v>
      </c>
      <c r="I25" s="16">
        <v>352263</v>
      </c>
      <c r="J25" s="16">
        <v>0</v>
      </c>
      <c r="K25" s="16">
        <v>0</v>
      </c>
      <c r="L25" s="16">
        <v>0</v>
      </c>
      <c r="M25" s="16">
        <v>0</v>
      </c>
      <c r="N25" s="16">
        <f>SUM(I25:M25)</f>
        <v>352263</v>
      </c>
    </row>
    <row r="26" spans="1:14" s="13" customFormat="1" ht="88.5" customHeight="1">
      <c r="A26" s="18">
        <v>17</v>
      </c>
      <c r="B26" s="14" t="s">
        <v>57</v>
      </c>
      <c r="C26" s="14" t="s">
        <v>57</v>
      </c>
      <c r="D26" s="21" t="s">
        <v>58</v>
      </c>
      <c r="E26" s="21" t="s">
        <v>59</v>
      </c>
      <c r="F26" s="15" t="s">
        <v>14</v>
      </c>
      <c r="G26" s="38">
        <v>42779</v>
      </c>
      <c r="H26" s="38">
        <v>42779</v>
      </c>
      <c r="I26" s="16">
        <v>93936.8</v>
      </c>
      <c r="J26" s="16">
        <v>0</v>
      </c>
      <c r="K26" s="16">
        <v>0</v>
      </c>
      <c r="L26" s="16">
        <v>0</v>
      </c>
      <c r="M26" s="16">
        <v>0</v>
      </c>
      <c r="N26" s="16">
        <f>SUM(I26:M26)</f>
        <v>93936.8</v>
      </c>
    </row>
    <row r="27" spans="1:14" s="13" customFormat="1" ht="96" customHeight="1">
      <c r="A27" s="18">
        <v>18</v>
      </c>
      <c r="B27" s="14" t="s">
        <v>84</v>
      </c>
      <c r="C27" s="14" t="s">
        <v>85</v>
      </c>
      <c r="D27" s="21" t="s">
        <v>86</v>
      </c>
      <c r="E27" s="21" t="s">
        <v>87</v>
      </c>
      <c r="F27" s="15" t="s">
        <v>14</v>
      </c>
      <c r="G27" s="38">
        <v>42797</v>
      </c>
      <c r="H27" s="38">
        <v>42797</v>
      </c>
      <c r="I27" s="16">
        <v>5221.5</v>
      </c>
      <c r="J27" s="16">
        <v>0</v>
      </c>
      <c r="K27" s="16">
        <v>0</v>
      </c>
      <c r="L27" s="16">
        <v>0</v>
      </c>
      <c r="M27" s="16">
        <v>0</v>
      </c>
      <c r="N27" s="16">
        <f>SUM(I27:M27)</f>
        <v>5221.5</v>
      </c>
    </row>
    <row r="28" spans="1:14" s="13" customFormat="1" ht="99.75" customHeight="1">
      <c r="A28" s="18">
        <v>19</v>
      </c>
      <c r="B28" s="14" t="s">
        <v>122</v>
      </c>
      <c r="C28" s="14" t="s">
        <v>123</v>
      </c>
      <c r="D28" s="21" t="s">
        <v>93</v>
      </c>
      <c r="E28" s="21" t="s">
        <v>124</v>
      </c>
      <c r="F28" s="15" t="s">
        <v>14</v>
      </c>
      <c r="G28" s="38">
        <v>42801</v>
      </c>
      <c r="H28" s="38">
        <v>42801</v>
      </c>
      <c r="I28" s="16">
        <v>120256.16</v>
      </c>
      <c r="J28" s="16">
        <v>0</v>
      </c>
      <c r="K28" s="16">
        <v>0</v>
      </c>
      <c r="L28" s="16">
        <v>0</v>
      </c>
      <c r="M28" s="16">
        <v>0</v>
      </c>
      <c r="N28" s="16">
        <f>SUM(I28:M28)</f>
        <v>120256.16</v>
      </c>
    </row>
    <row r="29" spans="1:14" s="13" customFormat="1" ht="101.25" customHeight="1">
      <c r="A29" s="18">
        <v>20</v>
      </c>
      <c r="B29" s="14" t="s">
        <v>118</v>
      </c>
      <c r="C29" s="14" t="s">
        <v>119</v>
      </c>
      <c r="D29" s="21" t="s">
        <v>120</v>
      </c>
      <c r="E29" s="21" t="s">
        <v>121</v>
      </c>
      <c r="F29" s="15" t="s">
        <v>14</v>
      </c>
      <c r="G29" s="38">
        <v>42805</v>
      </c>
      <c r="H29" s="38">
        <v>42805</v>
      </c>
      <c r="I29" s="16">
        <v>38900</v>
      </c>
      <c r="J29" s="16">
        <v>0</v>
      </c>
      <c r="K29" s="16">
        <v>0</v>
      </c>
      <c r="L29" s="16">
        <v>0</v>
      </c>
      <c r="M29" s="16">
        <v>0</v>
      </c>
      <c r="N29" s="16">
        <f>SUM(I29:M29)</f>
        <v>38900</v>
      </c>
    </row>
    <row r="30" spans="1:14" s="13" customFormat="1" ht="82.5" customHeight="1">
      <c r="A30" s="18">
        <v>21</v>
      </c>
      <c r="B30" s="14" t="s">
        <v>102</v>
      </c>
      <c r="C30" s="14" t="s">
        <v>103</v>
      </c>
      <c r="D30" s="21" t="s">
        <v>104</v>
      </c>
      <c r="E30" s="21" t="s">
        <v>105</v>
      </c>
      <c r="F30" s="15" t="s">
        <v>14</v>
      </c>
      <c r="G30" s="38">
        <v>42811</v>
      </c>
      <c r="H30" s="38">
        <v>42811</v>
      </c>
      <c r="I30" s="16">
        <v>18172</v>
      </c>
      <c r="J30" s="16">
        <v>0</v>
      </c>
      <c r="K30" s="16">
        <v>0</v>
      </c>
      <c r="L30" s="16">
        <v>0</v>
      </c>
      <c r="M30" s="16">
        <v>0</v>
      </c>
      <c r="N30" s="16">
        <f>SUM(I30:M30)</f>
        <v>18172</v>
      </c>
    </row>
    <row r="31" spans="1:14" s="13" customFormat="1" ht="82.5" customHeight="1">
      <c r="A31" s="18">
        <v>22</v>
      </c>
      <c r="B31" s="14" t="s">
        <v>106</v>
      </c>
      <c r="C31" s="14" t="s">
        <v>107</v>
      </c>
      <c r="D31" s="21" t="s">
        <v>104</v>
      </c>
      <c r="E31" s="21" t="s">
        <v>108</v>
      </c>
      <c r="F31" s="15" t="s">
        <v>14</v>
      </c>
      <c r="G31" s="38">
        <v>42811</v>
      </c>
      <c r="H31" s="38">
        <v>42811</v>
      </c>
      <c r="I31" s="16">
        <v>58410</v>
      </c>
      <c r="J31" s="16">
        <v>0</v>
      </c>
      <c r="K31" s="16">
        <v>0</v>
      </c>
      <c r="L31" s="16">
        <v>0</v>
      </c>
      <c r="M31" s="16">
        <v>0</v>
      </c>
      <c r="N31" s="16">
        <f>SUM(I31:M31)</f>
        <v>58410</v>
      </c>
    </row>
    <row r="32" spans="1:14" s="13" customFormat="1" ht="96" customHeight="1">
      <c r="A32" s="18">
        <v>23</v>
      </c>
      <c r="B32" s="14" t="s">
        <v>109</v>
      </c>
      <c r="C32" s="14" t="s">
        <v>110</v>
      </c>
      <c r="D32" s="21" t="s">
        <v>104</v>
      </c>
      <c r="E32" s="21" t="s">
        <v>111</v>
      </c>
      <c r="F32" s="15" t="s">
        <v>14</v>
      </c>
      <c r="G32" s="38">
        <v>42811</v>
      </c>
      <c r="H32" s="38">
        <v>42811</v>
      </c>
      <c r="I32" s="16">
        <v>44250</v>
      </c>
      <c r="J32" s="16">
        <v>0</v>
      </c>
      <c r="K32" s="16">
        <v>0</v>
      </c>
      <c r="L32" s="16">
        <v>0</v>
      </c>
      <c r="M32" s="16">
        <v>0</v>
      </c>
      <c r="N32" s="16">
        <f>SUM(I32:M32)</f>
        <v>44250</v>
      </c>
    </row>
    <row r="33" spans="1:14" s="13" customFormat="1" ht="82.5" customHeight="1">
      <c r="A33" s="18">
        <v>24</v>
      </c>
      <c r="B33" s="14" t="s">
        <v>112</v>
      </c>
      <c r="C33" s="14" t="s">
        <v>113</v>
      </c>
      <c r="D33" s="21" t="s">
        <v>104</v>
      </c>
      <c r="E33" s="21" t="s">
        <v>114</v>
      </c>
      <c r="F33" s="15" t="s">
        <v>14</v>
      </c>
      <c r="G33" s="38">
        <v>42811</v>
      </c>
      <c r="H33" s="38">
        <v>42811</v>
      </c>
      <c r="I33" s="16">
        <v>566754</v>
      </c>
      <c r="J33" s="16">
        <v>0</v>
      </c>
      <c r="K33" s="16">
        <v>0</v>
      </c>
      <c r="L33" s="16">
        <v>0</v>
      </c>
      <c r="M33" s="16">
        <v>0</v>
      </c>
      <c r="N33" s="16">
        <f>SUM(I33:M33)</f>
        <v>566754</v>
      </c>
    </row>
    <row r="34" spans="1:14" s="13" customFormat="1" ht="82.5" customHeight="1">
      <c r="A34" s="18">
        <v>25</v>
      </c>
      <c r="B34" s="14" t="s">
        <v>115</v>
      </c>
      <c r="C34" s="14" t="s">
        <v>116</v>
      </c>
      <c r="D34" s="21" t="s">
        <v>104</v>
      </c>
      <c r="E34" s="21" t="s">
        <v>117</v>
      </c>
      <c r="F34" s="15" t="s">
        <v>14</v>
      </c>
      <c r="G34" s="38">
        <v>42811</v>
      </c>
      <c r="H34" s="38">
        <v>42811</v>
      </c>
      <c r="I34" s="16">
        <v>18437.5</v>
      </c>
      <c r="J34" s="16">
        <v>0</v>
      </c>
      <c r="K34" s="16">
        <v>0</v>
      </c>
      <c r="L34" s="16">
        <v>0</v>
      </c>
      <c r="M34" s="16">
        <v>0</v>
      </c>
      <c r="N34" s="16">
        <f>SUM(I34:M34)</f>
        <v>18437.5</v>
      </c>
    </row>
    <row r="35" spans="1:14" s="13" customFormat="1" ht="82.5" customHeight="1">
      <c r="A35" s="18">
        <v>26</v>
      </c>
      <c r="B35" s="14" t="s">
        <v>91</v>
      </c>
      <c r="C35" s="14" t="s">
        <v>92</v>
      </c>
      <c r="D35" s="21" t="s">
        <v>93</v>
      </c>
      <c r="E35" s="21" t="s">
        <v>94</v>
      </c>
      <c r="F35" s="15" t="s">
        <v>14</v>
      </c>
      <c r="G35" s="38">
        <v>42814</v>
      </c>
      <c r="H35" s="38">
        <v>42814</v>
      </c>
      <c r="I35" s="16">
        <v>23948.34</v>
      </c>
      <c r="J35" s="16">
        <v>0</v>
      </c>
      <c r="K35" s="16">
        <v>0</v>
      </c>
      <c r="L35" s="16">
        <v>0</v>
      </c>
      <c r="M35" s="16">
        <v>0</v>
      </c>
      <c r="N35" s="16">
        <f>SUM(I35:M35)</f>
        <v>23948.34</v>
      </c>
    </row>
    <row r="36" spans="1:14" s="13" customFormat="1" ht="82.5" customHeight="1">
      <c r="A36" s="18">
        <v>27</v>
      </c>
      <c r="B36" s="14" t="s">
        <v>74</v>
      </c>
      <c r="C36" s="14" t="s">
        <v>75</v>
      </c>
      <c r="D36" s="21" t="s">
        <v>76</v>
      </c>
      <c r="E36" s="21" t="s">
        <v>77</v>
      </c>
      <c r="F36" s="15" t="s">
        <v>14</v>
      </c>
      <c r="G36" s="38">
        <v>42817</v>
      </c>
      <c r="H36" s="38">
        <v>42818</v>
      </c>
      <c r="I36" s="16">
        <v>27494</v>
      </c>
      <c r="J36" s="16">
        <v>0</v>
      </c>
      <c r="K36" s="16">
        <v>0</v>
      </c>
      <c r="L36" s="16">
        <v>0</v>
      </c>
      <c r="M36" s="16">
        <v>0</v>
      </c>
      <c r="N36" s="16">
        <f>SUM(I36:M36)</f>
        <v>27494</v>
      </c>
    </row>
    <row r="37" spans="1:14" s="13" customFormat="1" ht="82.5" customHeight="1">
      <c r="A37" s="18">
        <v>28</v>
      </c>
      <c r="B37" s="14" t="s">
        <v>78</v>
      </c>
      <c r="C37" s="14" t="s">
        <v>79</v>
      </c>
      <c r="D37" s="21" t="s">
        <v>76</v>
      </c>
      <c r="E37" s="21" t="s">
        <v>80</v>
      </c>
      <c r="F37" s="15" t="s">
        <v>14</v>
      </c>
      <c r="G37" s="38">
        <v>42817</v>
      </c>
      <c r="H37" s="38">
        <v>42818</v>
      </c>
      <c r="I37" s="16">
        <v>49088</v>
      </c>
      <c r="J37" s="16">
        <v>0</v>
      </c>
      <c r="K37" s="16">
        <v>0</v>
      </c>
      <c r="L37" s="16">
        <v>0</v>
      </c>
      <c r="M37" s="16">
        <v>0</v>
      </c>
      <c r="N37" s="16">
        <f>SUM(I37:M37)</f>
        <v>49088</v>
      </c>
    </row>
    <row r="38" spans="1:14" s="13" customFormat="1" ht="82.5" customHeight="1">
      <c r="A38" s="18">
        <v>29</v>
      </c>
      <c r="B38" s="14" t="s">
        <v>81</v>
      </c>
      <c r="C38" s="14" t="s">
        <v>82</v>
      </c>
      <c r="D38" s="21" t="s">
        <v>76</v>
      </c>
      <c r="E38" s="21" t="s">
        <v>83</v>
      </c>
      <c r="F38" s="15" t="s">
        <v>14</v>
      </c>
      <c r="G38" s="38">
        <v>42817</v>
      </c>
      <c r="H38" s="38">
        <v>42818</v>
      </c>
      <c r="I38" s="16">
        <v>105964</v>
      </c>
      <c r="J38" s="16">
        <v>0</v>
      </c>
      <c r="K38" s="16">
        <v>0</v>
      </c>
      <c r="L38" s="16">
        <v>0</v>
      </c>
      <c r="M38" s="16">
        <v>0</v>
      </c>
      <c r="N38" s="16">
        <f>SUM(I38:M38)</f>
        <v>105964</v>
      </c>
    </row>
    <row r="39" spans="1:14" s="13" customFormat="1" ht="82.5" customHeight="1">
      <c r="A39" s="18">
        <v>30</v>
      </c>
      <c r="B39" s="14" t="s">
        <v>60</v>
      </c>
      <c r="C39" s="14" t="s">
        <v>61</v>
      </c>
      <c r="D39" s="21" t="s">
        <v>62</v>
      </c>
      <c r="E39" s="21" t="s">
        <v>63</v>
      </c>
      <c r="F39" s="15" t="s">
        <v>14</v>
      </c>
      <c r="G39" s="38">
        <v>42818</v>
      </c>
      <c r="H39" s="38">
        <v>42818</v>
      </c>
      <c r="I39" s="16">
        <v>12980</v>
      </c>
      <c r="J39" s="16">
        <v>0</v>
      </c>
      <c r="K39" s="16">
        <v>0</v>
      </c>
      <c r="L39" s="16">
        <v>0</v>
      </c>
      <c r="M39" s="16">
        <v>0</v>
      </c>
      <c r="N39" s="16">
        <f>SUM(I39:M39)</f>
        <v>12980</v>
      </c>
    </row>
    <row r="40" spans="1:14" s="13" customFormat="1" ht="82.5" customHeight="1">
      <c r="A40" s="18">
        <v>31</v>
      </c>
      <c r="B40" s="14" t="s">
        <v>64</v>
      </c>
      <c r="C40" s="14" t="s">
        <v>65</v>
      </c>
      <c r="D40" s="21" t="s">
        <v>22</v>
      </c>
      <c r="E40" s="21" t="s">
        <v>66</v>
      </c>
      <c r="F40" s="15" t="s">
        <v>14</v>
      </c>
      <c r="G40" s="38">
        <v>42818</v>
      </c>
      <c r="H40" s="38">
        <v>42818</v>
      </c>
      <c r="I40" s="16">
        <v>10620</v>
      </c>
      <c r="J40" s="16">
        <v>0</v>
      </c>
      <c r="K40" s="16">
        <v>0</v>
      </c>
      <c r="L40" s="16">
        <v>0</v>
      </c>
      <c r="M40" s="16">
        <v>0</v>
      </c>
      <c r="N40" s="16">
        <f>SUM(I40:M40)</f>
        <v>10620</v>
      </c>
    </row>
    <row r="41" spans="1:14" s="13" customFormat="1" ht="82.5" customHeight="1">
      <c r="A41" s="18">
        <v>32</v>
      </c>
      <c r="B41" s="14" t="s">
        <v>71</v>
      </c>
      <c r="C41" s="14" t="s">
        <v>72</v>
      </c>
      <c r="D41" s="21" t="s">
        <v>22</v>
      </c>
      <c r="E41" s="21" t="s">
        <v>73</v>
      </c>
      <c r="F41" s="15" t="s">
        <v>14</v>
      </c>
      <c r="G41" s="38">
        <v>42818</v>
      </c>
      <c r="H41" s="38">
        <v>42818</v>
      </c>
      <c r="I41" s="16">
        <v>3894</v>
      </c>
      <c r="J41" s="16">
        <v>0</v>
      </c>
      <c r="K41" s="16">
        <v>0</v>
      </c>
      <c r="L41" s="16">
        <v>0</v>
      </c>
      <c r="M41" s="16">
        <v>0</v>
      </c>
      <c r="N41" s="16">
        <f>SUM(I41:M41)</f>
        <v>3894</v>
      </c>
    </row>
    <row r="42" spans="1:14" s="13" customFormat="1" ht="82.5" customHeight="1">
      <c r="A42" s="18">
        <v>33</v>
      </c>
      <c r="B42" s="14" t="s">
        <v>95</v>
      </c>
      <c r="C42" s="14" t="s">
        <v>95</v>
      </c>
      <c r="D42" s="21" t="s">
        <v>96</v>
      </c>
      <c r="E42" s="21" t="s">
        <v>97</v>
      </c>
      <c r="F42" s="15" t="s">
        <v>14</v>
      </c>
      <c r="G42" s="38">
        <v>42821</v>
      </c>
      <c r="H42" s="38">
        <v>42821</v>
      </c>
      <c r="I42" s="16">
        <v>600000</v>
      </c>
      <c r="J42" s="16">
        <v>0</v>
      </c>
      <c r="K42" s="16">
        <v>0</v>
      </c>
      <c r="L42" s="16">
        <v>0</v>
      </c>
      <c r="M42" s="16">
        <v>0</v>
      </c>
      <c r="N42" s="16">
        <f>SUM(I42:M42)</f>
        <v>600000</v>
      </c>
    </row>
    <row r="43" spans="1:14" s="13" customFormat="1" ht="82.5" customHeight="1">
      <c r="A43" s="18">
        <v>34</v>
      </c>
      <c r="B43" s="14" t="s">
        <v>67</v>
      </c>
      <c r="C43" s="14" t="s">
        <v>68</v>
      </c>
      <c r="D43" s="21" t="s">
        <v>69</v>
      </c>
      <c r="E43" s="21" t="s">
        <v>70</v>
      </c>
      <c r="F43" s="15" t="s">
        <v>14</v>
      </c>
      <c r="G43" s="38">
        <v>42823</v>
      </c>
      <c r="H43" s="38">
        <v>42823</v>
      </c>
      <c r="I43" s="16">
        <v>76818</v>
      </c>
      <c r="J43" s="16">
        <v>0</v>
      </c>
      <c r="K43" s="16">
        <v>0</v>
      </c>
      <c r="L43" s="16">
        <v>0</v>
      </c>
      <c r="M43" s="16">
        <v>0</v>
      </c>
      <c r="N43" s="16">
        <f>SUM(I43:M43)</f>
        <v>76818</v>
      </c>
    </row>
    <row r="44" spans="1:14" s="13" customFormat="1" ht="82.5" customHeight="1">
      <c r="A44" s="18">
        <v>35</v>
      </c>
      <c r="B44" s="14" t="s">
        <v>98</v>
      </c>
      <c r="C44" s="14" t="s">
        <v>99</v>
      </c>
      <c r="D44" s="21" t="s">
        <v>100</v>
      </c>
      <c r="E44" s="21" t="s">
        <v>101</v>
      </c>
      <c r="F44" s="15" t="s">
        <v>14</v>
      </c>
      <c r="G44" s="38">
        <v>42824</v>
      </c>
      <c r="H44" s="38">
        <v>42824</v>
      </c>
      <c r="I44" s="16">
        <v>104357.26</v>
      </c>
      <c r="J44" s="16">
        <v>0</v>
      </c>
      <c r="K44" s="16">
        <v>0</v>
      </c>
      <c r="L44" s="16">
        <v>0</v>
      </c>
      <c r="M44" s="16">
        <v>0</v>
      </c>
      <c r="N44" s="16">
        <f>SUM(I44:M44)</f>
        <v>104357.26</v>
      </c>
    </row>
    <row r="45" spans="1:14" s="25" customFormat="1" ht="36.75" customHeight="1" thickBot="1">
      <c r="A45" s="31" t="s">
        <v>7</v>
      </c>
      <c r="B45" s="31"/>
      <c r="C45" s="32"/>
      <c r="D45" s="32"/>
      <c r="E45" s="33"/>
      <c r="F45" s="32"/>
      <c r="G45" s="33"/>
      <c r="H45" s="34"/>
      <c r="I45" s="35">
        <f aca="true" t="shared" si="0" ref="I45:N45">SUM(I10:I44)</f>
        <v>2331764.5599999996</v>
      </c>
      <c r="J45" s="35">
        <f t="shared" si="0"/>
        <v>150513.97</v>
      </c>
      <c r="K45" s="35">
        <f t="shared" si="0"/>
        <v>34787.91</v>
      </c>
      <c r="L45" s="35">
        <f t="shared" si="0"/>
        <v>297465.5</v>
      </c>
      <c r="M45" s="35">
        <f t="shared" si="0"/>
        <v>139122</v>
      </c>
      <c r="N45" s="35">
        <f t="shared" si="0"/>
        <v>2953653.9399999995</v>
      </c>
    </row>
    <row r="46" spans="1:14" ht="15.75" thickTop="1">
      <c r="A46" s="5"/>
      <c r="B46" s="6"/>
      <c r="C46" s="6"/>
      <c r="D46" s="2"/>
      <c r="E46" s="2"/>
      <c r="F46" s="5"/>
      <c r="G46" s="5"/>
      <c r="H46" s="5"/>
      <c r="I46" s="2"/>
      <c r="J46" s="9"/>
      <c r="K46" s="9"/>
      <c r="L46" s="9"/>
      <c r="M46" s="9"/>
      <c r="N46" s="11"/>
    </row>
    <row r="47" spans="1:14" ht="15">
      <c r="A47" s="5"/>
      <c r="B47" s="6"/>
      <c r="C47" s="6"/>
      <c r="D47" s="2"/>
      <c r="E47" s="2"/>
      <c r="F47" s="5"/>
      <c r="G47" s="5"/>
      <c r="H47" s="5"/>
      <c r="I47" s="2"/>
      <c r="J47" s="10"/>
      <c r="K47" s="10"/>
      <c r="L47" s="10"/>
      <c r="M47" s="10"/>
      <c r="N47" s="11"/>
    </row>
    <row r="48" spans="1:14" ht="15">
      <c r="A48" s="5"/>
      <c r="B48" s="6"/>
      <c r="C48" s="6"/>
      <c r="D48" s="2"/>
      <c r="E48" s="2"/>
      <c r="F48" s="5"/>
      <c r="G48" s="5"/>
      <c r="H48" s="5"/>
      <c r="I48" s="2"/>
      <c r="J48" s="10"/>
      <c r="K48" s="10"/>
      <c r="L48" s="10"/>
      <c r="M48" s="10"/>
      <c r="N48" s="11"/>
    </row>
    <row r="49" spans="1:14" ht="15">
      <c r="A49" s="5"/>
      <c r="B49" s="6"/>
      <c r="C49" s="6"/>
      <c r="D49" s="2"/>
      <c r="E49" s="2"/>
      <c r="F49" s="5"/>
      <c r="G49" s="5"/>
      <c r="H49" s="5"/>
      <c r="I49" s="2"/>
      <c r="J49" s="10"/>
      <c r="K49" s="10"/>
      <c r="L49" s="10"/>
      <c r="M49" s="10"/>
      <c r="N49" s="11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2017-04-06T20:57:45Z</dcterms:modified>
  <cp:category/>
  <cp:version/>
  <cp:contentType/>
  <cp:contentStatus/>
</cp:coreProperties>
</file>