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7995" activeTab="0"/>
  </bookViews>
  <sheets>
    <sheet name="cuentas por pagar" sheetId="1" r:id="rId1"/>
  </sheets>
  <definedNames>
    <definedName name="_xlnm._FilterDatabase" localSheetId="0" hidden="1">'cuentas por pagar'!$A$8:$O$44</definedName>
    <definedName name="_xlnm.Print_Titles" localSheetId="0">'cuentas por pagar'!$1:$8</definedName>
  </definedNames>
  <calcPr fullCalcOnLoad="1"/>
</workbook>
</file>

<file path=xl/sharedStrings.xml><?xml version="1.0" encoding="utf-8"?>
<sst xmlns="http://schemas.openxmlformats.org/spreadsheetml/2006/main" count="194" uniqueCount="141">
  <si>
    <t>CANT.</t>
  </si>
  <si>
    <t>FACTURA NUM.</t>
  </si>
  <si>
    <t>PROVEEDOR</t>
  </si>
  <si>
    <t>CONCEPTO</t>
  </si>
  <si>
    <t>MONTO</t>
  </si>
  <si>
    <t>CONDICION PAGO</t>
  </si>
  <si>
    <t>FECHA FACTURA</t>
  </si>
  <si>
    <t>FECHA RECIBIDA</t>
  </si>
  <si>
    <t>Total</t>
  </si>
  <si>
    <t>CONDICION DE PAGO</t>
  </si>
  <si>
    <t>0-30</t>
  </si>
  <si>
    <t>31-60</t>
  </si>
  <si>
    <t>61-90</t>
  </si>
  <si>
    <t>91-120</t>
  </si>
  <si>
    <t>MAS 120 DIAS</t>
  </si>
  <si>
    <t>CREDITO</t>
  </si>
  <si>
    <t>A010010011500000004</t>
  </si>
  <si>
    <t>MARTIN JOSE SANTOS CASADO</t>
  </si>
  <si>
    <t>30% MODULO DE GESTION Y ADM. E INST. PARA USUARIO</t>
  </si>
  <si>
    <t>A010010011500002105</t>
  </si>
  <si>
    <t>INVERPLATA, S.A .</t>
  </si>
  <si>
    <t>REFRIGERIO Y ALMUERZO PARA 35 PERSONAS</t>
  </si>
  <si>
    <t>PROLIMPISO, S.R.L.</t>
  </si>
  <si>
    <t>OD DOMINICANA CORP</t>
  </si>
  <si>
    <t>1500002044</t>
  </si>
  <si>
    <t>ADQUISICION TRITURADORA USO INSTITUCION</t>
  </si>
  <si>
    <t>BAROLI TECNOLOGIES, S.R.L.</t>
  </si>
  <si>
    <t>0010001</t>
  </si>
  <si>
    <t>CHARLISTA EVENTO DIA INTERNACIONAL DE LA MUJER</t>
  </si>
  <si>
    <t>AMECHE COMUNICACIONES</t>
  </si>
  <si>
    <t>NCF</t>
  </si>
  <si>
    <t>A010010011500002044</t>
  </si>
  <si>
    <t>A010010011500000001</t>
  </si>
  <si>
    <t>UNIDAD TECNOLOGICA DOMINICANA, S.R.L.</t>
  </si>
  <si>
    <t>PRODUCTIVE BUSINESS SOLUTIONS DOMINCANA, S.A.S</t>
  </si>
  <si>
    <t>ADQUISICION CILINDRO PARA IMPRESORA</t>
  </si>
  <si>
    <t>2001</t>
  </si>
  <si>
    <t>A030030011500002001</t>
  </si>
  <si>
    <t>A010010011500000006</t>
  </si>
  <si>
    <t>CENTRO AUTOMOTRIZ BURGOS, S.R.L.</t>
  </si>
  <si>
    <t>REPARACION CAMIONETA INSTITUCION</t>
  </si>
  <si>
    <t>3134</t>
  </si>
  <si>
    <t>A010010011500000126</t>
  </si>
  <si>
    <t>215</t>
  </si>
  <si>
    <t>A010010011500000163</t>
  </si>
  <si>
    <t>SERVICE GROUP S&amp;F, S.R.L.</t>
  </si>
  <si>
    <t>ADQUISICION DE ARTICULOS DE COCINA Y FERRETEROS PARA INSTITUCION</t>
  </si>
  <si>
    <t>00013522</t>
  </si>
  <si>
    <t>A010010011500003609</t>
  </si>
  <si>
    <t>INSTITUTO TECNOLOGICO DE SANTO DOMINGO (INTEC)</t>
  </si>
  <si>
    <t>MAESTRIA EN CIENCIAS AMBIENTALES</t>
  </si>
  <si>
    <t>150</t>
  </si>
  <si>
    <t>A010010011500000162</t>
  </si>
  <si>
    <t>ADQUISICION DE ARTICULOS DE COCINA PARA LA INSTITUCION</t>
  </si>
  <si>
    <t>A020020011500003307</t>
  </si>
  <si>
    <t>CENTRO CUESTA NACIONAL, S.A.S.</t>
  </si>
  <si>
    <t>ADQUISICION BONOS PARA DIA DE LA SECRETARIA</t>
  </si>
  <si>
    <t>FG-000080</t>
  </si>
  <si>
    <t>A010010011500000134</t>
  </si>
  <si>
    <t>ADQUISICION DE TELEFONOS IP PARA LA INSTITUCION</t>
  </si>
  <si>
    <t>00002169</t>
  </si>
  <si>
    <t>A010010011500002169</t>
  </si>
  <si>
    <t>00002168</t>
  </si>
  <si>
    <t>A010010011500002168</t>
  </si>
  <si>
    <t>CONSUMO ADICIONAL DE 50 PERSONAS DELA CELEBRACION XXXV ENCUENTRO INTERINSTITUCIONAL.</t>
  </si>
  <si>
    <t>RESERVACION PARA 250 PERSONAS CELEBRACION XXXV ENCUENTRO INTERINSTITUCIONAL</t>
  </si>
  <si>
    <t>00004</t>
  </si>
  <si>
    <t>0016950</t>
  </si>
  <si>
    <t>A010010011500002027</t>
  </si>
  <si>
    <t>ADQUISICION, INSTALACION Y PUESTA EN FUNCIONAMIENTO DE UPS 40 KW Y BATERIAS UBICADO EN LA SEDE CENTRAL DE LA ONE.</t>
  </si>
  <si>
    <t>0001/16</t>
  </si>
  <si>
    <t>LIC. JULIA MIGUELINA HASBUN MARTINEZ</t>
  </si>
  <si>
    <t>CONSULTORIA PARA LA COORDINACION GENERAL PARA EL DESARROLLO Y PUESTA EN MARCHA DEL SISTEMA DE ESTADISTICAS E INDICADORES DE VIOLENCIA DE GENERO (SINEVIG)</t>
  </si>
  <si>
    <t>0026</t>
  </si>
  <si>
    <t>UNIVERSIDAD AUTONOMA DE SANTO DOMINGO (UASD)</t>
  </si>
  <si>
    <t>0013521</t>
  </si>
  <si>
    <t>A010010011500003608</t>
  </si>
  <si>
    <t>RELACION DE FACTURAS PENDIENTES DE PAGO AL 31 DE MAYO DE 2016</t>
  </si>
  <si>
    <t>A010010011500003910</t>
  </si>
  <si>
    <t>ANA JULIA LIRIANO SUAREZ</t>
  </si>
  <si>
    <t>ADQUISICION REFRIGERIO Y PRESENTACION ARTISTICA DIA DE LAS MADRES</t>
  </si>
  <si>
    <t>69</t>
  </si>
  <si>
    <t>A010010011500000131</t>
  </si>
  <si>
    <t>GOMEZ MAGALLANES INGENIERIA &amp; SERVICIOS GENERALES, S.R.L.</t>
  </si>
  <si>
    <t>REPARACION AIRE ACONDICIONADO DPTO. RECURSOS HUMANOS</t>
  </si>
  <si>
    <t>BEN RAM 888, S.R.L.</t>
  </si>
  <si>
    <t>201605-01</t>
  </si>
  <si>
    <t>SOFTEM, S.R.L.</t>
  </si>
  <si>
    <t>RENOVACION DE SOPORTE Y MANTENIMIENTO DE 15 LICENCIAS DELPHO.</t>
  </si>
  <si>
    <t>00248963</t>
  </si>
  <si>
    <t>A010010011500001641</t>
  </si>
  <si>
    <t>ROSARIO &amp; PICHARDO, S.R.L.</t>
  </si>
  <si>
    <t>ADQUISICION PARA BOLETO AEREO PARA ASISTIR EN EL SEMINARIO INTERNACIONAL LA PERSPECTIVA DE GENERO EN LAS ESTRATEGIAS AGROPECUARIAS Y REGISTROS NACIONALES DE LA AGRICULTURA FAMILIAR EN AMERICA LATINA Y EL CARIBE.  CELEBRADO EN BRAZIL</t>
  </si>
  <si>
    <t>000002</t>
  </si>
  <si>
    <t>A010010011500000002</t>
  </si>
  <si>
    <t>CESAR ALONZO VARGAS PEÑA</t>
  </si>
  <si>
    <t>SERVICIO DE INTERCONEXION DE CABLES ELECTRICOS.</t>
  </si>
  <si>
    <t>100478</t>
  </si>
  <si>
    <t>A010010011500000116</t>
  </si>
  <si>
    <t>ANDRISON UREÑA PERALTA</t>
  </si>
  <si>
    <t>REPARACION DE IMPRESORA HP LASER JET P4014, SERIE NO. CNDX337240</t>
  </si>
  <si>
    <t>00004018</t>
  </si>
  <si>
    <t>A090030041500002125</t>
  </si>
  <si>
    <t>PONTIFICIA UNIVERSIDAD CATOLICA MADRE Y MAESTRA</t>
  </si>
  <si>
    <t>MAESTRIA EN DERECHO ADMINISTRATIVO.  BENEFICIADO WANDY TEJADA.</t>
  </si>
  <si>
    <t>000006</t>
  </si>
  <si>
    <t>000007</t>
  </si>
  <si>
    <t>A010010011500000007</t>
  </si>
  <si>
    <t>100% MOTOR TRADUCCION DE LA PAGINA WEB</t>
  </si>
  <si>
    <t>500000045</t>
  </si>
  <si>
    <t>A010010011500000045</t>
  </si>
  <si>
    <t>TRANSCRIPCION DE AUDIO DEL XXXIV ENCUENTRO INTERINSTITUCIONAL SOBRE EL SISTEMA ESTADISTICO NACIONAL REALIZADO EN FECHA JUEVES 14 DE ABRIL DE 2016 HOTEL CROWNE PLAZA.</t>
  </si>
  <si>
    <t>72838</t>
  </si>
  <si>
    <t>ADQUISICION PAPEL HIGIENICO PARA LA INSTITUCION</t>
  </si>
  <si>
    <t>0027</t>
  </si>
  <si>
    <t>P010010011502487251</t>
  </si>
  <si>
    <t>P010010011502487250</t>
  </si>
  <si>
    <t>75% QUINTO MODULO MAESTRIA EN DISEÑO Y ANALISIS ESTADISTICO DE INVESTIGACIONES, PROMOCION.  BENEFICIAIO EMMANUEL DAVID GATON PEÑA.</t>
  </si>
  <si>
    <t>75% CUARTO MODULO MAESTRIA EN DISEÑO Y ANALISIS ESTADISTICO DE INVESTIGACIONES, PROMOCION.  BENEFICIAIO EMMANUEL DAVID GATON PEÑA.</t>
  </si>
  <si>
    <t>70027</t>
  </si>
  <si>
    <t>A010010011500000023</t>
  </si>
  <si>
    <t>DANIEL ANTONIO ACOSTA GRULLON</t>
  </si>
  <si>
    <t>SERVICIO DE DIAGNOSTICO Y MANTENIMIENTO DE UPS EN LA INSTITUCION</t>
  </si>
  <si>
    <t>7955</t>
  </si>
  <si>
    <t>A010010011500001810</t>
  </si>
  <si>
    <t>SOLUDIVER, S.R.L.</t>
  </si>
  <si>
    <t>ADQUISICION DE TONER PARA LA ONE</t>
  </si>
  <si>
    <t>00248692</t>
  </si>
  <si>
    <t>A010010011500001633</t>
  </si>
  <si>
    <t>COMPRA BOLETO AEREO CONSULTORA GRISELDA CHARLO PARA DAR ASISTENCIA EN EL DISEÑO E IMPLEMENTACION DE LA ENAE 2016.</t>
  </si>
  <si>
    <t>00002183</t>
  </si>
  <si>
    <t>A010010011500002183</t>
  </si>
  <si>
    <t>SERVICIO DE CATERING PARA LA PRESENTACION DEL PRECENSO AGROPECUARIO</t>
  </si>
  <si>
    <t>00002178</t>
  </si>
  <si>
    <t>A010010011500002178</t>
  </si>
  <si>
    <t>ALMUERZO PARA 45 PERSONAS PARA EL DIA DE LA SECRETARIA</t>
  </si>
  <si>
    <t>00002184</t>
  </si>
  <si>
    <t>A010010011500002184</t>
  </si>
  <si>
    <t>ADICIONAL EN LA PRESENTACION DE RESULTADOS PRECENSO AGROPECUARIO</t>
  </si>
  <si>
    <t>MINISTERIO DE ECONOMÍA, PLANIFICACIÓN Y DESARROLLO (MEPYD)</t>
  </si>
  <si>
    <t>OFICINA NACIONAL DE ESTADÍSTICA (ONE)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</si>
</sst>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* #,##0_);_(* \(#,##0\);_(* &quot;-&quot;_);_(@_)"/>
    <numFmt numFmtId="170" formatCode="_(&quot;RD$&quot;* #,##0.00_);_(&quot;RD$&quot;* \(#,##0.00\);_(&quot;RD$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dd/mm/yyyy;@"/>
    <numFmt numFmtId="181" formatCode="mmm\-yyyy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0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double"/>
    </border>
    <border>
      <left>
        <color indexed="63"/>
      </left>
      <right>
        <color indexed="63"/>
      </right>
      <top style="thin"/>
      <bottom style="double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1">
    <xf numFmtId="0" fontId="0" fillId="0" borderId="0" xfId="0" applyFont="1" applyAlignment="1">
      <alignment/>
    </xf>
    <xf numFmtId="0" fontId="19" fillId="0" borderId="10" xfId="51" applyFont="1" applyFill="1" applyBorder="1" applyAlignment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41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42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19" fillId="0" borderId="10" xfId="51" applyFont="1" applyFill="1" applyBorder="1" applyAlignment="1">
      <alignment horizontal="center" vertical="center" wrapText="1"/>
      <protection/>
    </xf>
    <xf numFmtId="171" fontId="0" fillId="0" borderId="0" xfId="46" applyFont="1" applyFill="1" applyAlignment="1">
      <alignment/>
    </xf>
    <xf numFmtId="171" fontId="0" fillId="0" borderId="0" xfId="46" applyFont="1" applyFill="1" applyAlignment="1">
      <alignment vertical="center"/>
    </xf>
    <xf numFmtId="171" fontId="0" fillId="0" borderId="11" xfId="46" applyFont="1" applyFill="1" applyBorder="1" applyAlignment="1">
      <alignment vertical="center"/>
    </xf>
    <xf numFmtId="171" fontId="0" fillId="0" borderId="0" xfId="46" applyFont="1" applyFill="1" applyBorder="1" applyAlignment="1">
      <alignment/>
    </xf>
    <xf numFmtId="171" fontId="0" fillId="0" borderId="0" xfId="46" applyFont="1" applyFill="1" applyAlignment="1">
      <alignment vertical="center"/>
    </xf>
    <xf numFmtId="49" fontId="0" fillId="0" borderId="11" xfId="0" applyNumberFormat="1" applyFill="1" applyBorder="1" applyAlignment="1">
      <alignment horizontal="left" vertical="center"/>
    </xf>
    <xf numFmtId="0" fontId="0" fillId="0" borderId="10" xfId="0" applyFill="1" applyBorder="1" applyAlignment="1">
      <alignment vertical="center" wrapText="1"/>
    </xf>
    <xf numFmtId="171" fontId="0" fillId="0" borderId="0" xfId="46" applyFont="1" applyFill="1" applyBorder="1" applyAlignment="1">
      <alignment/>
    </xf>
    <xf numFmtId="15" fontId="0" fillId="0" borderId="11" xfId="0" applyNumberFormat="1" applyFont="1" applyFill="1" applyBorder="1" applyAlignment="1">
      <alignment vertical="center"/>
    </xf>
    <xf numFmtId="15" fontId="0" fillId="0" borderId="11" xfId="0" applyNumberFormat="1" applyFill="1" applyBorder="1" applyAlignment="1">
      <alignment vertic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vertical="center" wrapText="1"/>
    </xf>
    <xf numFmtId="0" fontId="19" fillId="0" borderId="11" xfId="51" applyFont="1" applyFill="1" applyBorder="1" applyAlignment="1">
      <alignment horizontal="center" vertical="center" wrapText="1"/>
      <protection/>
    </xf>
    <xf numFmtId="171" fontId="0" fillId="0" borderId="0" xfId="46" applyFont="1" applyFill="1" applyAlignment="1">
      <alignment vertical="center"/>
    </xf>
    <xf numFmtId="0" fontId="40" fillId="10" borderId="13" xfId="0" applyFont="1" applyFill="1" applyBorder="1" applyAlignment="1">
      <alignment horizontal="center" vertical="center"/>
    </xf>
    <xf numFmtId="0" fontId="40" fillId="10" borderId="14" xfId="0" applyFont="1" applyFill="1" applyBorder="1" applyAlignment="1">
      <alignment horizontal="center" vertical="center"/>
    </xf>
    <xf numFmtId="0" fontId="40" fillId="10" borderId="14" xfId="0" applyFont="1" applyFill="1" applyBorder="1" applyAlignment="1">
      <alignment horizontal="center" vertical="center" wrapText="1"/>
    </xf>
    <xf numFmtId="0" fontId="0" fillId="10" borderId="11" xfId="0" applyFont="1" applyFill="1" applyBorder="1" applyAlignment="1">
      <alignment horizontal="center"/>
    </xf>
    <xf numFmtId="0" fontId="40" fillId="10" borderId="15" xfId="0" applyFont="1" applyFill="1" applyBorder="1" applyAlignment="1">
      <alignment horizontal="left"/>
    </xf>
    <xf numFmtId="0" fontId="40" fillId="10" borderId="15" xfId="0" applyFont="1" applyFill="1" applyBorder="1" applyAlignment="1">
      <alignment/>
    </xf>
    <xf numFmtId="0" fontId="40" fillId="10" borderId="15" xfId="0" applyFont="1" applyFill="1" applyBorder="1" applyAlignment="1">
      <alignment horizontal="center"/>
    </xf>
    <xf numFmtId="171" fontId="40" fillId="10" borderId="15" xfId="46" applyFont="1" applyFill="1" applyBorder="1" applyAlignment="1">
      <alignment vertical="center"/>
    </xf>
    <xf numFmtId="0" fontId="0" fillId="10" borderId="15" xfId="0" applyFont="1" applyFill="1" applyBorder="1" applyAlignment="1">
      <alignment/>
    </xf>
    <xf numFmtId="0" fontId="43" fillId="0" borderId="0" xfId="0" applyFont="1" applyFill="1" applyAlignment="1">
      <alignment horizontal="center"/>
    </xf>
    <xf numFmtId="0" fontId="44" fillId="0" borderId="0" xfId="0" applyFont="1" applyFill="1" applyAlignment="1">
      <alignment horizontal="center"/>
    </xf>
    <xf numFmtId="0" fontId="43" fillId="0" borderId="0" xfId="0" applyFont="1" applyFill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3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381000</xdr:colOff>
      <xdr:row>0</xdr:row>
      <xdr:rowOff>257175</xdr:rowOff>
    </xdr:from>
    <xdr:to>
      <xdr:col>1</xdr:col>
      <xdr:colOff>1295400</xdr:colOff>
      <xdr:row>4</xdr:row>
      <xdr:rowOff>152400</xdr:rowOff>
    </xdr:to>
    <xdr:pic>
      <xdr:nvPicPr>
        <xdr:cNvPr id="1" name="1 Imagen" descr="ESCUDO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" y="257175"/>
          <a:ext cx="9144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352425</xdr:colOff>
      <xdr:row>1</xdr:row>
      <xdr:rowOff>38100</xdr:rowOff>
    </xdr:from>
    <xdr:to>
      <xdr:col>2</xdr:col>
      <xdr:colOff>1581150</xdr:colOff>
      <xdr:row>4</xdr:row>
      <xdr:rowOff>9525</xdr:rowOff>
    </xdr:to>
    <xdr:pic>
      <xdr:nvPicPr>
        <xdr:cNvPr id="2" name="2 Imagen" descr="logo oficial de la ON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66975" y="371475"/>
          <a:ext cx="12287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6"/>
  <sheetViews>
    <sheetView showGridLines="0" tabSelected="1" zoomScale="60" zoomScaleNormal="60" zoomScalePageLayoutView="0" workbookViewId="0" topLeftCell="A1">
      <pane ySplit="8" topLeftCell="A32" activePane="bottomLeft" state="frozen"/>
      <selection pane="topLeft" activeCell="A1" sqref="A1"/>
      <selection pane="bottomLeft" activeCell="E35" sqref="E35"/>
    </sheetView>
  </sheetViews>
  <sheetFormatPr defaultColWidth="11.421875" defaultRowHeight="15"/>
  <cols>
    <col min="1" max="1" width="6.7109375" style="4" customWidth="1"/>
    <col min="2" max="2" width="25.00390625" style="5" customWidth="1"/>
    <col min="3" max="3" width="28.8515625" style="5" customWidth="1"/>
    <col min="4" max="4" width="56.421875" style="2" customWidth="1"/>
    <col min="5" max="5" width="61.140625" style="2" customWidth="1"/>
    <col min="6" max="6" width="20.7109375" style="4" customWidth="1"/>
    <col min="7" max="9" width="20.7109375" style="2" customWidth="1"/>
    <col min="10" max="13" width="20.7109375" style="15" customWidth="1"/>
    <col min="14" max="14" width="18.8515625" style="16" bestFit="1" customWidth="1"/>
    <col min="15" max="15" width="12.00390625" style="9" hidden="1" customWidth="1"/>
    <col min="16" max="16384" width="11.421875" style="2" customWidth="1"/>
  </cols>
  <sheetData>
    <row r="1" spans="1:15" ht="26.25">
      <c r="A1" s="39" t="s">
        <v>139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5" ht="21">
      <c r="A2" s="40" t="s">
        <v>140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3:15" ht="15">
      <c r="C3" s="2"/>
      <c r="E3" s="4"/>
      <c r="F3" s="2"/>
      <c r="I3" s="15"/>
      <c r="M3" s="28"/>
      <c r="N3" s="9"/>
      <c r="O3" s="2"/>
    </row>
    <row r="4" spans="1:15" ht="21">
      <c r="A4" s="40" t="s">
        <v>77</v>
      </c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</row>
    <row r="5" spans="1:15" ht="21">
      <c r="A5" s="38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ht="2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</row>
    <row r="7" ht="15.75" thickBot="1">
      <c r="O7" s="10"/>
    </row>
    <row r="8" spans="1:15" s="12" customFormat="1" ht="18.75" customHeight="1" thickBot="1">
      <c r="A8" s="29" t="s">
        <v>0</v>
      </c>
      <c r="B8" s="30" t="s">
        <v>1</v>
      </c>
      <c r="C8" s="30" t="s">
        <v>30</v>
      </c>
      <c r="D8" s="30" t="s">
        <v>2</v>
      </c>
      <c r="E8" s="31" t="s">
        <v>3</v>
      </c>
      <c r="F8" s="30" t="s">
        <v>9</v>
      </c>
      <c r="G8" s="30" t="s">
        <v>6</v>
      </c>
      <c r="H8" s="30" t="s">
        <v>7</v>
      </c>
      <c r="I8" s="30" t="s">
        <v>10</v>
      </c>
      <c r="J8" s="30" t="s">
        <v>11</v>
      </c>
      <c r="K8" s="30" t="s">
        <v>12</v>
      </c>
      <c r="L8" s="30" t="s">
        <v>13</v>
      </c>
      <c r="M8" s="30" t="s">
        <v>14</v>
      </c>
      <c r="N8" s="30" t="s">
        <v>4</v>
      </c>
      <c r="O8" s="30" t="s">
        <v>5</v>
      </c>
    </row>
    <row r="9" spans="1:15" s="12" customFormat="1" ht="15.75" thickTop="1">
      <c r="A9" s="8">
        <v>1</v>
      </c>
      <c r="B9" s="20" t="s">
        <v>66</v>
      </c>
      <c r="C9" s="20" t="s">
        <v>16</v>
      </c>
      <c r="D9" s="21" t="s">
        <v>17</v>
      </c>
      <c r="E9" s="1" t="s">
        <v>18</v>
      </c>
      <c r="F9" s="14" t="s">
        <v>15</v>
      </c>
      <c r="G9" s="23">
        <v>42397</v>
      </c>
      <c r="H9" s="23">
        <v>42408</v>
      </c>
      <c r="I9" s="17">
        <v>0</v>
      </c>
      <c r="J9" s="17">
        <v>0</v>
      </c>
      <c r="K9" s="17">
        <v>0</v>
      </c>
      <c r="L9" s="17">
        <v>0</v>
      </c>
      <c r="M9" s="17">
        <v>202500</v>
      </c>
      <c r="N9" s="17">
        <f>SUM(I9:M9)</f>
        <v>202500</v>
      </c>
      <c r="O9" s="13"/>
    </row>
    <row r="10" spans="1:15" s="12" customFormat="1" ht="15">
      <c r="A10" s="8">
        <v>2</v>
      </c>
      <c r="B10" s="20" t="s">
        <v>19</v>
      </c>
      <c r="C10" s="20" t="s">
        <v>19</v>
      </c>
      <c r="D10" s="26" t="s">
        <v>20</v>
      </c>
      <c r="E10" s="1" t="s">
        <v>21</v>
      </c>
      <c r="F10" s="14" t="s">
        <v>15</v>
      </c>
      <c r="G10" s="23">
        <v>42417</v>
      </c>
      <c r="H10" s="24">
        <v>42417</v>
      </c>
      <c r="I10" s="17">
        <v>0</v>
      </c>
      <c r="J10" s="17">
        <v>0</v>
      </c>
      <c r="K10" s="17">
        <v>0</v>
      </c>
      <c r="L10" s="17">
        <v>107545</v>
      </c>
      <c r="M10" s="17">
        <v>0</v>
      </c>
      <c r="N10" s="17">
        <f aca="true" t="shared" si="0" ref="N10:N39">SUM(I10:M10)</f>
        <v>107545</v>
      </c>
      <c r="O10" s="13"/>
    </row>
    <row r="11" spans="1:15" s="12" customFormat="1" ht="15">
      <c r="A11" s="8">
        <v>3</v>
      </c>
      <c r="B11" s="20" t="s">
        <v>24</v>
      </c>
      <c r="C11" s="20" t="s">
        <v>31</v>
      </c>
      <c r="D11" s="26" t="s">
        <v>23</v>
      </c>
      <c r="E11" s="1" t="s">
        <v>25</v>
      </c>
      <c r="F11" s="27" t="s">
        <v>15</v>
      </c>
      <c r="G11" s="23">
        <v>42459</v>
      </c>
      <c r="H11" s="23">
        <v>42459</v>
      </c>
      <c r="I11" s="17">
        <v>0</v>
      </c>
      <c r="J11" s="17">
        <v>0</v>
      </c>
      <c r="K11" s="17">
        <v>10502</v>
      </c>
      <c r="L11" s="17">
        <v>0</v>
      </c>
      <c r="M11" s="17">
        <v>0</v>
      </c>
      <c r="N11" s="17">
        <f t="shared" si="0"/>
        <v>10502</v>
      </c>
      <c r="O11" s="25"/>
    </row>
    <row r="12" spans="1:15" s="12" customFormat="1" ht="15">
      <c r="A12" s="8">
        <v>4</v>
      </c>
      <c r="B12" s="20" t="s">
        <v>27</v>
      </c>
      <c r="C12" s="20" t="s">
        <v>32</v>
      </c>
      <c r="D12" s="26" t="s">
        <v>85</v>
      </c>
      <c r="E12" s="1" t="s">
        <v>28</v>
      </c>
      <c r="F12" s="27" t="s">
        <v>15</v>
      </c>
      <c r="G12" s="23">
        <v>42433</v>
      </c>
      <c r="H12" s="23">
        <v>42433</v>
      </c>
      <c r="I12" s="17">
        <v>0</v>
      </c>
      <c r="J12" s="17">
        <v>0</v>
      </c>
      <c r="K12" s="17">
        <v>13500</v>
      </c>
      <c r="L12" s="17">
        <v>0</v>
      </c>
      <c r="M12" s="17">
        <v>0</v>
      </c>
      <c r="N12" s="17">
        <f t="shared" si="0"/>
        <v>13500</v>
      </c>
      <c r="O12" s="25"/>
    </row>
    <row r="13" spans="1:15" s="12" customFormat="1" ht="15">
      <c r="A13" s="8">
        <v>5</v>
      </c>
      <c r="B13" s="20" t="s">
        <v>36</v>
      </c>
      <c r="C13" s="20" t="s">
        <v>37</v>
      </c>
      <c r="D13" s="26" t="s">
        <v>34</v>
      </c>
      <c r="E13" s="1" t="s">
        <v>35</v>
      </c>
      <c r="F13" s="27" t="s">
        <v>15</v>
      </c>
      <c r="G13" s="23">
        <v>42474</v>
      </c>
      <c r="H13" s="23">
        <v>42474</v>
      </c>
      <c r="I13" s="17">
        <v>0</v>
      </c>
      <c r="J13" s="17">
        <v>15340</v>
      </c>
      <c r="K13" s="17">
        <v>0</v>
      </c>
      <c r="L13" s="17">
        <v>0</v>
      </c>
      <c r="M13" s="17">
        <v>0</v>
      </c>
      <c r="N13" s="17">
        <f t="shared" si="0"/>
        <v>15340</v>
      </c>
      <c r="O13" s="25"/>
    </row>
    <row r="14" spans="1:15" s="12" customFormat="1" ht="15">
      <c r="A14" s="8">
        <v>6</v>
      </c>
      <c r="B14" s="20" t="s">
        <v>41</v>
      </c>
      <c r="C14" s="20" t="s">
        <v>42</v>
      </c>
      <c r="D14" s="26" t="s">
        <v>39</v>
      </c>
      <c r="E14" s="1" t="s">
        <v>40</v>
      </c>
      <c r="F14" s="27" t="s">
        <v>15</v>
      </c>
      <c r="G14" s="23">
        <v>42486</v>
      </c>
      <c r="H14" s="23">
        <v>42486</v>
      </c>
      <c r="I14" s="17">
        <v>0</v>
      </c>
      <c r="J14" s="17">
        <v>7670</v>
      </c>
      <c r="K14" s="17">
        <v>0</v>
      </c>
      <c r="L14" s="17">
        <v>0</v>
      </c>
      <c r="M14" s="17">
        <v>0</v>
      </c>
      <c r="N14" s="17">
        <f t="shared" si="0"/>
        <v>7670</v>
      </c>
      <c r="O14" s="25"/>
    </row>
    <row r="15" spans="1:15" s="12" customFormat="1" ht="30">
      <c r="A15" s="8">
        <v>7</v>
      </c>
      <c r="B15" s="20" t="s">
        <v>43</v>
      </c>
      <c r="C15" s="20" t="s">
        <v>44</v>
      </c>
      <c r="D15" s="26" t="s">
        <v>45</v>
      </c>
      <c r="E15" s="1" t="s">
        <v>46</v>
      </c>
      <c r="F15" s="27" t="s">
        <v>15</v>
      </c>
      <c r="G15" s="23">
        <v>42487</v>
      </c>
      <c r="H15" s="23">
        <v>42487</v>
      </c>
      <c r="I15" s="17">
        <v>0</v>
      </c>
      <c r="J15" s="17">
        <v>84405.4</v>
      </c>
      <c r="K15" s="17">
        <v>0</v>
      </c>
      <c r="L15" s="17">
        <v>0</v>
      </c>
      <c r="M15" s="17">
        <v>0</v>
      </c>
      <c r="N15" s="17">
        <f t="shared" si="0"/>
        <v>84405.4</v>
      </c>
      <c r="O15" s="25"/>
    </row>
    <row r="16" spans="1:15" s="12" customFormat="1" ht="15">
      <c r="A16" s="8">
        <v>8</v>
      </c>
      <c r="B16" s="20" t="s">
        <v>47</v>
      </c>
      <c r="C16" s="20" t="s">
        <v>48</v>
      </c>
      <c r="D16" s="26" t="s">
        <v>49</v>
      </c>
      <c r="E16" s="1" t="s">
        <v>50</v>
      </c>
      <c r="F16" s="27" t="s">
        <v>15</v>
      </c>
      <c r="G16" s="23">
        <v>42443</v>
      </c>
      <c r="H16" s="23">
        <v>42478</v>
      </c>
      <c r="I16" s="17">
        <v>0</v>
      </c>
      <c r="J16" s="17">
        <v>13987.5</v>
      </c>
      <c r="K16" s="17">
        <v>0</v>
      </c>
      <c r="L16" s="17">
        <v>0</v>
      </c>
      <c r="M16" s="17">
        <v>0</v>
      </c>
      <c r="N16" s="17">
        <f t="shared" si="0"/>
        <v>13987.5</v>
      </c>
      <c r="O16" s="25"/>
    </row>
    <row r="17" spans="1:15" s="12" customFormat="1" ht="15">
      <c r="A17" s="8">
        <v>9</v>
      </c>
      <c r="B17" s="20" t="s">
        <v>75</v>
      </c>
      <c r="C17" s="20" t="s">
        <v>76</v>
      </c>
      <c r="D17" s="26" t="s">
        <v>49</v>
      </c>
      <c r="E17" s="1" t="s">
        <v>50</v>
      </c>
      <c r="F17" s="27" t="s">
        <v>15</v>
      </c>
      <c r="G17" s="23">
        <v>42443</v>
      </c>
      <c r="H17" s="23">
        <v>42478</v>
      </c>
      <c r="I17" s="17">
        <v>0</v>
      </c>
      <c r="J17" s="17">
        <v>53137.5</v>
      </c>
      <c r="K17" s="17"/>
      <c r="L17" s="17"/>
      <c r="M17" s="17"/>
      <c r="N17" s="17">
        <f t="shared" si="0"/>
        <v>53137.5</v>
      </c>
      <c r="O17" s="25"/>
    </row>
    <row r="18" spans="1:15" s="12" customFormat="1" ht="15">
      <c r="A18" s="8">
        <v>10</v>
      </c>
      <c r="B18" s="20" t="s">
        <v>51</v>
      </c>
      <c r="C18" s="20" t="s">
        <v>52</v>
      </c>
      <c r="D18" s="26" t="s">
        <v>45</v>
      </c>
      <c r="E18" s="1" t="s">
        <v>53</v>
      </c>
      <c r="F18" s="27" t="s">
        <v>15</v>
      </c>
      <c r="G18" s="23">
        <v>42485</v>
      </c>
      <c r="H18" s="23">
        <v>42485</v>
      </c>
      <c r="I18" s="17">
        <v>0</v>
      </c>
      <c r="J18" s="17">
        <v>73311.04</v>
      </c>
      <c r="K18" s="17">
        <v>0</v>
      </c>
      <c r="L18" s="17">
        <v>0</v>
      </c>
      <c r="M18" s="17">
        <v>0</v>
      </c>
      <c r="N18" s="17">
        <f t="shared" si="0"/>
        <v>73311.04</v>
      </c>
      <c r="O18" s="25"/>
    </row>
    <row r="19" spans="1:15" s="12" customFormat="1" ht="15">
      <c r="A19" s="8">
        <v>11</v>
      </c>
      <c r="B19" s="20" t="s">
        <v>54</v>
      </c>
      <c r="C19" s="20" t="s">
        <v>54</v>
      </c>
      <c r="D19" s="26" t="s">
        <v>55</v>
      </c>
      <c r="E19" s="1" t="s">
        <v>56</v>
      </c>
      <c r="F19" s="27" t="s">
        <v>15</v>
      </c>
      <c r="G19" s="23">
        <v>42485</v>
      </c>
      <c r="H19" s="23">
        <v>42485</v>
      </c>
      <c r="I19" s="17">
        <v>0</v>
      </c>
      <c r="J19" s="17">
        <v>150000</v>
      </c>
      <c r="K19" s="17">
        <v>0</v>
      </c>
      <c r="L19" s="17">
        <v>0</v>
      </c>
      <c r="M19" s="17">
        <v>0</v>
      </c>
      <c r="N19" s="17">
        <f t="shared" si="0"/>
        <v>150000</v>
      </c>
      <c r="O19" s="25"/>
    </row>
    <row r="20" spans="1:15" s="12" customFormat="1" ht="15">
      <c r="A20" s="8">
        <v>12</v>
      </c>
      <c r="B20" s="20" t="s">
        <v>57</v>
      </c>
      <c r="C20" s="20" t="s">
        <v>58</v>
      </c>
      <c r="D20" s="26" t="s">
        <v>26</v>
      </c>
      <c r="E20" s="1" t="s">
        <v>59</v>
      </c>
      <c r="F20" s="27" t="s">
        <v>15</v>
      </c>
      <c r="G20" s="23">
        <v>42482</v>
      </c>
      <c r="H20" s="23">
        <v>42482</v>
      </c>
      <c r="I20" s="17">
        <v>0</v>
      </c>
      <c r="J20" s="17">
        <v>41300</v>
      </c>
      <c r="K20" s="17">
        <v>0</v>
      </c>
      <c r="L20" s="17">
        <v>0</v>
      </c>
      <c r="M20" s="17">
        <v>0</v>
      </c>
      <c r="N20" s="17">
        <f t="shared" si="0"/>
        <v>41300</v>
      </c>
      <c r="O20" s="25"/>
    </row>
    <row r="21" spans="1:15" s="12" customFormat="1" ht="30">
      <c r="A21" s="8">
        <v>13</v>
      </c>
      <c r="B21" s="20" t="s">
        <v>60</v>
      </c>
      <c r="C21" s="20" t="s">
        <v>61</v>
      </c>
      <c r="D21" s="26" t="s">
        <v>20</v>
      </c>
      <c r="E21" s="1" t="s">
        <v>65</v>
      </c>
      <c r="F21" s="27" t="s">
        <v>15</v>
      </c>
      <c r="G21" s="23">
        <v>42479</v>
      </c>
      <c r="H21" s="23">
        <v>42479</v>
      </c>
      <c r="I21" s="17">
        <v>0</v>
      </c>
      <c r="J21" s="17">
        <v>258050</v>
      </c>
      <c r="K21" s="17">
        <v>0</v>
      </c>
      <c r="L21" s="17">
        <v>0</v>
      </c>
      <c r="M21" s="17">
        <v>0</v>
      </c>
      <c r="N21" s="17">
        <f t="shared" si="0"/>
        <v>258050</v>
      </c>
      <c r="O21" s="25"/>
    </row>
    <row r="22" spans="1:15" s="12" customFormat="1" ht="30">
      <c r="A22" s="8">
        <v>14</v>
      </c>
      <c r="B22" s="20" t="s">
        <v>62</v>
      </c>
      <c r="C22" s="20" t="s">
        <v>63</v>
      </c>
      <c r="D22" s="26" t="s">
        <v>20</v>
      </c>
      <c r="E22" s="1" t="s">
        <v>64</v>
      </c>
      <c r="F22" s="27" t="s">
        <v>15</v>
      </c>
      <c r="G22" s="23">
        <v>42479</v>
      </c>
      <c r="H22" s="23">
        <v>42479</v>
      </c>
      <c r="I22" s="17">
        <v>0</v>
      </c>
      <c r="J22" s="17">
        <v>35840</v>
      </c>
      <c r="K22" s="17">
        <v>0</v>
      </c>
      <c r="L22" s="17">
        <v>0</v>
      </c>
      <c r="M22" s="17">
        <v>0</v>
      </c>
      <c r="N22" s="17">
        <f t="shared" si="0"/>
        <v>35840</v>
      </c>
      <c r="O22" s="25"/>
    </row>
    <row r="23" spans="1:15" s="12" customFormat="1" ht="30">
      <c r="A23" s="8">
        <v>15</v>
      </c>
      <c r="B23" s="20" t="s">
        <v>67</v>
      </c>
      <c r="C23" s="20" t="s">
        <v>68</v>
      </c>
      <c r="D23" s="26" t="s">
        <v>33</v>
      </c>
      <c r="E23" s="1" t="s">
        <v>69</v>
      </c>
      <c r="F23" s="27" t="s">
        <v>15</v>
      </c>
      <c r="G23" s="23">
        <v>42478</v>
      </c>
      <c r="H23" s="23">
        <v>42478</v>
      </c>
      <c r="I23" s="17">
        <v>0</v>
      </c>
      <c r="J23" s="17">
        <v>1302870</v>
      </c>
      <c r="K23" s="17">
        <v>0</v>
      </c>
      <c r="L23" s="17">
        <v>0</v>
      </c>
      <c r="M23" s="17">
        <v>0</v>
      </c>
      <c r="N23" s="17">
        <f t="shared" si="0"/>
        <v>1302870</v>
      </c>
      <c r="O23" s="25"/>
    </row>
    <row r="24" spans="1:15" s="12" customFormat="1" ht="45">
      <c r="A24" s="8">
        <v>16</v>
      </c>
      <c r="B24" s="20" t="s">
        <v>70</v>
      </c>
      <c r="C24" s="20" t="s">
        <v>38</v>
      </c>
      <c r="D24" s="26" t="s">
        <v>71</v>
      </c>
      <c r="E24" s="1" t="s">
        <v>72</v>
      </c>
      <c r="F24" s="27" t="s">
        <v>15</v>
      </c>
      <c r="G24" s="23">
        <v>42471</v>
      </c>
      <c r="H24" s="23">
        <v>42471</v>
      </c>
      <c r="I24" s="17">
        <v>0</v>
      </c>
      <c r="J24" s="17">
        <v>175788</v>
      </c>
      <c r="K24" s="17">
        <v>0</v>
      </c>
      <c r="L24" s="17">
        <v>0</v>
      </c>
      <c r="M24" s="17">
        <v>0</v>
      </c>
      <c r="N24" s="17">
        <f t="shared" si="0"/>
        <v>175788</v>
      </c>
      <c r="O24" s="25"/>
    </row>
    <row r="25" spans="1:15" s="12" customFormat="1" ht="30">
      <c r="A25" s="8">
        <v>17</v>
      </c>
      <c r="B25" s="20" t="s">
        <v>78</v>
      </c>
      <c r="C25" s="20" t="s">
        <v>78</v>
      </c>
      <c r="D25" s="26" t="s">
        <v>79</v>
      </c>
      <c r="E25" s="1" t="s">
        <v>80</v>
      </c>
      <c r="F25" s="27" t="s">
        <v>15</v>
      </c>
      <c r="G25" s="23">
        <v>42514</v>
      </c>
      <c r="H25" s="23">
        <v>42514</v>
      </c>
      <c r="I25" s="17">
        <v>85195.76</v>
      </c>
      <c r="J25" s="17">
        <v>0</v>
      </c>
      <c r="K25" s="17">
        <v>0</v>
      </c>
      <c r="L25" s="17">
        <v>0</v>
      </c>
      <c r="M25" s="17">
        <v>0</v>
      </c>
      <c r="N25" s="17">
        <f t="shared" si="0"/>
        <v>85195.76</v>
      </c>
      <c r="O25" s="25"/>
    </row>
    <row r="26" spans="1:15" s="12" customFormat="1" ht="30">
      <c r="A26" s="8">
        <v>18</v>
      </c>
      <c r="B26" s="20" t="s">
        <v>81</v>
      </c>
      <c r="C26" s="20" t="s">
        <v>82</v>
      </c>
      <c r="D26" s="26" t="s">
        <v>83</v>
      </c>
      <c r="E26" s="1" t="s">
        <v>84</v>
      </c>
      <c r="F26" s="27" t="s">
        <v>15</v>
      </c>
      <c r="G26" s="23">
        <v>42503</v>
      </c>
      <c r="H26" s="23">
        <v>42503</v>
      </c>
      <c r="I26" s="17">
        <v>51802</v>
      </c>
      <c r="J26" s="17">
        <v>0</v>
      </c>
      <c r="K26" s="17">
        <v>0</v>
      </c>
      <c r="L26" s="17">
        <v>0</v>
      </c>
      <c r="M26" s="17">
        <v>0</v>
      </c>
      <c r="N26" s="17">
        <f t="shared" si="0"/>
        <v>51802</v>
      </c>
      <c r="O26" s="25"/>
    </row>
    <row r="27" spans="1:15" s="12" customFormat="1" ht="30">
      <c r="A27" s="8">
        <v>19</v>
      </c>
      <c r="B27" s="20" t="s">
        <v>86</v>
      </c>
      <c r="C27" s="20" t="s">
        <v>16</v>
      </c>
      <c r="D27" s="26" t="s">
        <v>87</v>
      </c>
      <c r="E27" s="1" t="s">
        <v>88</v>
      </c>
      <c r="F27" s="27" t="s">
        <v>15</v>
      </c>
      <c r="G27" s="23">
        <v>42496</v>
      </c>
      <c r="H27" s="23">
        <v>42496</v>
      </c>
      <c r="I27" s="17">
        <v>373147.86</v>
      </c>
      <c r="J27" s="17">
        <v>0</v>
      </c>
      <c r="K27" s="17">
        <v>0</v>
      </c>
      <c r="L27" s="17">
        <v>0</v>
      </c>
      <c r="M27" s="17">
        <v>0</v>
      </c>
      <c r="N27" s="17">
        <f t="shared" si="0"/>
        <v>373147.86</v>
      </c>
      <c r="O27" s="25"/>
    </row>
    <row r="28" spans="1:15" s="12" customFormat="1" ht="60">
      <c r="A28" s="8">
        <v>20</v>
      </c>
      <c r="B28" s="20" t="s">
        <v>89</v>
      </c>
      <c r="C28" s="20" t="s">
        <v>90</v>
      </c>
      <c r="D28" s="26" t="s">
        <v>91</v>
      </c>
      <c r="E28" s="1" t="s">
        <v>92</v>
      </c>
      <c r="F28" s="27" t="s">
        <v>15</v>
      </c>
      <c r="G28" s="23">
        <v>42503</v>
      </c>
      <c r="H28" s="23">
        <v>42503</v>
      </c>
      <c r="I28" s="17">
        <v>98900</v>
      </c>
      <c r="J28" s="17">
        <v>0</v>
      </c>
      <c r="K28" s="17">
        <v>0</v>
      </c>
      <c r="L28" s="17">
        <v>0</v>
      </c>
      <c r="M28" s="17">
        <v>0</v>
      </c>
      <c r="N28" s="17">
        <f t="shared" si="0"/>
        <v>98900</v>
      </c>
      <c r="O28" s="25"/>
    </row>
    <row r="29" spans="1:15" s="12" customFormat="1" ht="15">
      <c r="A29" s="8">
        <v>21</v>
      </c>
      <c r="B29" s="20" t="s">
        <v>93</v>
      </c>
      <c r="C29" s="20" t="s">
        <v>94</v>
      </c>
      <c r="D29" s="26" t="s">
        <v>95</v>
      </c>
      <c r="E29" s="1" t="s">
        <v>96</v>
      </c>
      <c r="F29" s="27" t="s">
        <v>15</v>
      </c>
      <c r="G29" s="23">
        <v>42508</v>
      </c>
      <c r="H29" s="23">
        <v>42508</v>
      </c>
      <c r="I29" s="17">
        <v>17700</v>
      </c>
      <c r="J29" s="17">
        <v>0</v>
      </c>
      <c r="K29" s="17">
        <v>0</v>
      </c>
      <c r="L29" s="17">
        <v>0</v>
      </c>
      <c r="M29" s="17">
        <v>0</v>
      </c>
      <c r="N29" s="17">
        <f t="shared" si="0"/>
        <v>17700</v>
      </c>
      <c r="O29" s="25"/>
    </row>
    <row r="30" spans="1:15" s="12" customFormat="1" ht="30">
      <c r="A30" s="8">
        <v>22</v>
      </c>
      <c r="B30" s="20" t="s">
        <v>97</v>
      </c>
      <c r="C30" s="20" t="s">
        <v>98</v>
      </c>
      <c r="D30" s="26" t="s">
        <v>99</v>
      </c>
      <c r="E30" s="1" t="s">
        <v>100</v>
      </c>
      <c r="F30" s="27" t="s">
        <v>15</v>
      </c>
      <c r="G30" s="23">
        <v>42520</v>
      </c>
      <c r="H30" s="23">
        <v>42520</v>
      </c>
      <c r="I30" s="17">
        <v>13275</v>
      </c>
      <c r="J30" s="17">
        <v>0</v>
      </c>
      <c r="K30" s="17">
        <v>0</v>
      </c>
      <c r="L30" s="17">
        <v>0</v>
      </c>
      <c r="M30" s="17">
        <v>0</v>
      </c>
      <c r="N30" s="17">
        <f t="shared" si="0"/>
        <v>13275</v>
      </c>
      <c r="O30" s="25"/>
    </row>
    <row r="31" spans="1:15" s="12" customFormat="1" ht="30">
      <c r="A31" s="8">
        <v>23</v>
      </c>
      <c r="B31" s="20" t="s">
        <v>101</v>
      </c>
      <c r="C31" s="20" t="s">
        <v>102</v>
      </c>
      <c r="D31" s="26" t="s">
        <v>103</v>
      </c>
      <c r="E31" s="1" t="s">
        <v>104</v>
      </c>
      <c r="F31" s="27" t="s">
        <v>15</v>
      </c>
      <c r="G31" s="23">
        <v>42422</v>
      </c>
      <c r="H31" s="23">
        <v>42424</v>
      </c>
      <c r="I31" s="17">
        <v>55500</v>
      </c>
      <c r="J31" s="17">
        <v>0</v>
      </c>
      <c r="K31" s="17">
        <v>0</v>
      </c>
      <c r="L31" s="17">
        <v>0</v>
      </c>
      <c r="M31" s="17">
        <v>0</v>
      </c>
      <c r="N31" s="17">
        <f t="shared" si="0"/>
        <v>55500</v>
      </c>
      <c r="O31" s="25"/>
    </row>
    <row r="32" spans="1:15" s="12" customFormat="1" ht="15">
      <c r="A32" s="8">
        <v>24</v>
      </c>
      <c r="B32" s="20" t="s">
        <v>105</v>
      </c>
      <c r="C32" s="20" t="s">
        <v>38</v>
      </c>
      <c r="D32" s="21" t="s">
        <v>17</v>
      </c>
      <c r="E32" s="1" t="s">
        <v>18</v>
      </c>
      <c r="F32" s="14" t="s">
        <v>15</v>
      </c>
      <c r="G32" s="23">
        <v>42479</v>
      </c>
      <c r="H32" s="23">
        <v>42515</v>
      </c>
      <c r="I32" s="17">
        <v>202500</v>
      </c>
      <c r="J32" s="17">
        <v>0</v>
      </c>
      <c r="K32" s="17">
        <v>0</v>
      </c>
      <c r="L32" s="17">
        <v>0</v>
      </c>
      <c r="M32" s="17">
        <v>0</v>
      </c>
      <c r="N32" s="17">
        <f t="shared" si="0"/>
        <v>202500</v>
      </c>
      <c r="O32" s="25"/>
    </row>
    <row r="33" spans="1:15" s="12" customFormat="1" ht="15">
      <c r="A33" s="8">
        <v>25</v>
      </c>
      <c r="B33" s="20" t="s">
        <v>106</v>
      </c>
      <c r="C33" s="20" t="s">
        <v>107</v>
      </c>
      <c r="D33" s="21" t="s">
        <v>17</v>
      </c>
      <c r="E33" s="1" t="s">
        <v>108</v>
      </c>
      <c r="F33" s="27" t="s">
        <v>15</v>
      </c>
      <c r="G33" s="23">
        <v>42479</v>
      </c>
      <c r="H33" s="23">
        <v>42515</v>
      </c>
      <c r="I33" s="17">
        <v>121000</v>
      </c>
      <c r="J33" s="17">
        <v>0</v>
      </c>
      <c r="K33" s="17">
        <v>0</v>
      </c>
      <c r="L33" s="17">
        <v>0</v>
      </c>
      <c r="M33" s="17">
        <v>0</v>
      </c>
      <c r="N33" s="17">
        <f t="shared" si="0"/>
        <v>121000</v>
      </c>
      <c r="O33" s="25"/>
    </row>
    <row r="34" spans="1:15" s="12" customFormat="1" ht="60">
      <c r="A34" s="8">
        <v>26</v>
      </c>
      <c r="B34" s="20" t="s">
        <v>109</v>
      </c>
      <c r="C34" s="20" t="s">
        <v>110</v>
      </c>
      <c r="D34" s="26" t="s">
        <v>29</v>
      </c>
      <c r="E34" s="1" t="s">
        <v>111</v>
      </c>
      <c r="F34" s="14" t="s">
        <v>15</v>
      </c>
      <c r="G34" s="23">
        <v>42503</v>
      </c>
      <c r="H34" s="23">
        <v>42503</v>
      </c>
      <c r="I34" s="17">
        <v>41700</v>
      </c>
      <c r="J34" s="17">
        <v>0</v>
      </c>
      <c r="K34" s="17">
        <v>0</v>
      </c>
      <c r="L34" s="17">
        <v>41700</v>
      </c>
      <c r="M34" s="17">
        <v>0</v>
      </c>
      <c r="N34" s="17">
        <f t="shared" si="0"/>
        <v>83400</v>
      </c>
      <c r="O34" s="13"/>
    </row>
    <row r="35" spans="1:15" s="12" customFormat="1" ht="15">
      <c r="A35" s="8">
        <v>27</v>
      </c>
      <c r="B35" s="20" t="s">
        <v>112</v>
      </c>
      <c r="C35" s="20" t="s">
        <v>110</v>
      </c>
      <c r="D35" s="26" t="s">
        <v>22</v>
      </c>
      <c r="E35" s="1" t="s">
        <v>113</v>
      </c>
      <c r="F35" s="27" t="s">
        <v>15</v>
      </c>
      <c r="G35" s="23">
        <v>42495</v>
      </c>
      <c r="H35" s="23">
        <v>42496</v>
      </c>
      <c r="I35" s="17">
        <v>97243.8</v>
      </c>
      <c r="J35" s="17">
        <v>0</v>
      </c>
      <c r="K35" s="17">
        <v>0</v>
      </c>
      <c r="L35" s="17">
        <v>0</v>
      </c>
      <c r="M35" s="17">
        <v>0</v>
      </c>
      <c r="N35" s="17">
        <f t="shared" si="0"/>
        <v>97243.8</v>
      </c>
      <c r="O35" s="25"/>
    </row>
    <row r="36" spans="1:15" s="12" customFormat="1" ht="45">
      <c r="A36" s="8">
        <v>28</v>
      </c>
      <c r="B36" s="20" t="s">
        <v>114</v>
      </c>
      <c r="C36" s="20" t="s">
        <v>115</v>
      </c>
      <c r="D36" s="26" t="s">
        <v>74</v>
      </c>
      <c r="E36" s="1" t="s">
        <v>117</v>
      </c>
      <c r="F36" s="27" t="s">
        <v>15</v>
      </c>
      <c r="G36" s="23">
        <v>42465</v>
      </c>
      <c r="H36" s="23">
        <v>42503</v>
      </c>
      <c r="I36" s="17">
        <v>7125</v>
      </c>
      <c r="J36" s="17">
        <v>0</v>
      </c>
      <c r="K36" s="17">
        <v>0</v>
      </c>
      <c r="L36" s="17">
        <v>0</v>
      </c>
      <c r="M36" s="17">
        <v>0</v>
      </c>
      <c r="N36" s="17">
        <f t="shared" si="0"/>
        <v>7125</v>
      </c>
      <c r="O36" s="25"/>
    </row>
    <row r="37" spans="1:15" s="12" customFormat="1" ht="45">
      <c r="A37" s="8">
        <v>29</v>
      </c>
      <c r="B37" s="20" t="s">
        <v>73</v>
      </c>
      <c r="C37" s="20" t="s">
        <v>116</v>
      </c>
      <c r="D37" s="26" t="s">
        <v>74</v>
      </c>
      <c r="E37" s="1" t="s">
        <v>118</v>
      </c>
      <c r="F37" s="27" t="s">
        <v>15</v>
      </c>
      <c r="G37" s="23">
        <v>42465</v>
      </c>
      <c r="H37" s="23">
        <v>42503</v>
      </c>
      <c r="I37" s="17">
        <v>8250</v>
      </c>
      <c r="J37" s="17">
        <v>0</v>
      </c>
      <c r="K37" s="17">
        <v>0</v>
      </c>
      <c r="L37" s="17">
        <v>0</v>
      </c>
      <c r="M37" s="17">
        <v>0</v>
      </c>
      <c r="N37" s="17">
        <f t="shared" si="0"/>
        <v>8250</v>
      </c>
      <c r="O37" s="25"/>
    </row>
    <row r="38" spans="1:15" s="12" customFormat="1" ht="30">
      <c r="A38" s="8">
        <v>30</v>
      </c>
      <c r="B38" s="20" t="s">
        <v>119</v>
      </c>
      <c r="C38" s="20" t="s">
        <v>120</v>
      </c>
      <c r="D38" s="26" t="s">
        <v>121</v>
      </c>
      <c r="E38" s="1" t="s">
        <v>122</v>
      </c>
      <c r="F38" s="27" t="s">
        <v>15</v>
      </c>
      <c r="G38" s="23">
        <v>42495</v>
      </c>
      <c r="H38" s="23">
        <v>42495</v>
      </c>
      <c r="I38" s="17">
        <v>96488.6</v>
      </c>
      <c r="J38" s="17">
        <v>0</v>
      </c>
      <c r="K38" s="17">
        <v>0</v>
      </c>
      <c r="L38" s="17">
        <v>0</v>
      </c>
      <c r="M38" s="17">
        <v>0</v>
      </c>
      <c r="N38" s="17">
        <f t="shared" si="0"/>
        <v>96488.6</v>
      </c>
      <c r="O38" s="25"/>
    </row>
    <row r="39" spans="1:15" s="12" customFormat="1" ht="15">
      <c r="A39" s="8">
        <v>31</v>
      </c>
      <c r="B39" s="20" t="s">
        <v>123</v>
      </c>
      <c r="C39" s="20" t="s">
        <v>124</v>
      </c>
      <c r="D39" s="26" t="s">
        <v>125</v>
      </c>
      <c r="E39" s="1" t="s">
        <v>126</v>
      </c>
      <c r="F39" s="27" t="s">
        <v>15</v>
      </c>
      <c r="G39" s="23">
        <v>42496</v>
      </c>
      <c r="H39" s="23">
        <v>42496</v>
      </c>
      <c r="I39" s="17">
        <v>130980</v>
      </c>
      <c r="J39" s="17">
        <v>0</v>
      </c>
      <c r="K39" s="17">
        <v>0</v>
      </c>
      <c r="L39" s="17">
        <v>0</v>
      </c>
      <c r="M39" s="17">
        <v>0</v>
      </c>
      <c r="N39" s="17">
        <f t="shared" si="0"/>
        <v>130980</v>
      </c>
      <c r="O39" s="25"/>
    </row>
    <row r="40" spans="1:15" s="12" customFormat="1" ht="45">
      <c r="A40" s="8">
        <v>31</v>
      </c>
      <c r="B40" s="20" t="s">
        <v>127</v>
      </c>
      <c r="C40" s="20" t="s">
        <v>128</v>
      </c>
      <c r="D40" s="26" t="s">
        <v>91</v>
      </c>
      <c r="E40" s="1" t="s">
        <v>129</v>
      </c>
      <c r="F40" s="27" t="s">
        <v>15</v>
      </c>
      <c r="G40" s="23">
        <v>42489</v>
      </c>
      <c r="H40" s="23">
        <v>42496</v>
      </c>
      <c r="I40" s="17">
        <v>56900</v>
      </c>
      <c r="J40" s="17">
        <v>0</v>
      </c>
      <c r="K40" s="17">
        <v>0</v>
      </c>
      <c r="L40" s="17">
        <v>0</v>
      </c>
      <c r="M40" s="17">
        <v>0</v>
      </c>
      <c r="N40" s="17">
        <f>SUM(I40:M40)</f>
        <v>56900</v>
      </c>
      <c r="O40" s="25"/>
    </row>
    <row r="41" spans="1:15" s="12" customFormat="1" ht="30">
      <c r="A41" s="8">
        <v>31</v>
      </c>
      <c r="B41" s="20" t="s">
        <v>130</v>
      </c>
      <c r="C41" s="20" t="s">
        <v>131</v>
      </c>
      <c r="D41" s="26" t="s">
        <v>20</v>
      </c>
      <c r="E41" s="1" t="s">
        <v>132</v>
      </c>
      <c r="F41" s="27" t="s">
        <v>15</v>
      </c>
      <c r="G41" s="23">
        <v>42489</v>
      </c>
      <c r="H41" s="23">
        <v>42492</v>
      </c>
      <c r="I41" s="17">
        <v>133664</v>
      </c>
      <c r="J41" s="17">
        <v>0</v>
      </c>
      <c r="K41" s="17">
        <v>0</v>
      </c>
      <c r="L41" s="17">
        <v>0</v>
      </c>
      <c r="M41" s="17">
        <v>0</v>
      </c>
      <c r="N41" s="17">
        <f>SUM(I41:M41)</f>
        <v>133664</v>
      </c>
      <c r="O41" s="25"/>
    </row>
    <row r="42" spans="1:15" s="12" customFormat="1" ht="15">
      <c r="A42" s="8">
        <v>31</v>
      </c>
      <c r="B42" s="20" t="s">
        <v>133</v>
      </c>
      <c r="C42" s="20" t="s">
        <v>134</v>
      </c>
      <c r="D42" s="26" t="s">
        <v>20</v>
      </c>
      <c r="E42" s="1" t="s">
        <v>135</v>
      </c>
      <c r="F42" s="27" t="s">
        <v>15</v>
      </c>
      <c r="G42" s="23">
        <v>42485</v>
      </c>
      <c r="H42" s="23">
        <v>42492</v>
      </c>
      <c r="I42" s="17">
        <v>97056</v>
      </c>
      <c r="J42" s="17">
        <v>0</v>
      </c>
      <c r="K42" s="17">
        <v>0</v>
      </c>
      <c r="L42" s="17">
        <v>0</v>
      </c>
      <c r="M42" s="17">
        <v>0</v>
      </c>
      <c r="N42" s="17">
        <f>SUM(I42:M42)</f>
        <v>97056</v>
      </c>
      <c r="O42" s="25"/>
    </row>
    <row r="43" spans="1:15" s="12" customFormat="1" ht="30">
      <c r="A43" s="8">
        <v>31</v>
      </c>
      <c r="B43" s="20" t="s">
        <v>136</v>
      </c>
      <c r="C43" s="20" t="s">
        <v>137</v>
      </c>
      <c r="D43" s="26" t="s">
        <v>20</v>
      </c>
      <c r="E43" s="1" t="s">
        <v>138</v>
      </c>
      <c r="F43" s="27" t="s">
        <v>15</v>
      </c>
      <c r="G43" s="23">
        <v>42489</v>
      </c>
      <c r="H43" s="23">
        <v>42492</v>
      </c>
      <c r="I43" s="17">
        <v>17110</v>
      </c>
      <c r="J43" s="17">
        <v>0</v>
      </c>
      <c r="K43" s="17">
        <v>0</v>
      </c>
      <c r="L43" s="17">
        <v>0</v>
      </c>
      <c r="M43" s="17">
        <v>0</v>
      </c>
      <c r="N43" s="17">
        <f>SUM(I43:M43)</f>
        <v>17110</v>
      </c>
      <c r="O43" s="25"/>
    </row>
    <row r="44" spans="1:15" ht="15.75" thickBot="1">
      <c r="A44" s="32" t="s">
        <v>8</v>
      </c>
      <c r="B44" s="33"/>
      <c r="C44" s="34"/>
      <c r="D44" s="34"/>
      <c r="E44" s="35"/>
      <c r="F44" s="34"/>
      <c r="G44" s="34"/>
      <c r="H44" s="36"/>
      <c r="I44" s="36">
        <f aca="true" t="shared" si="1" ref="I44:N44">SUM(I9:I43)</f>
        <v>1705538.0200000003</v>
      </c>
      <c r="J44" s="36">
        <f t="shared" si="1"/>
        <v>2211699.44</v>
      </c>
      <c r="K44" s="36">
        <f t="shared" si="1"/>
        <v>24002</v>
      </c>
      <c r="L44" s="36">
        <f t="shared" si="1"/>
        <v>149245</v>
      </c>
      <c r="M44" s="36">
        <f t="shared" si="1"/>
        <v>202500</v>
      </c>
      <c r="N44" s="36">
        <f t="shared" si="1"/>
        <v>4292984.459999999</v>
      </c>
      <c r="O44" s="37"/>
    </row>
    <row r="45" spans="1:15" ht="15.75" thickTop="1">
      <c r="A45" s="6"/>
      <c r="B45" s="7"/>
      <c r="C45" s="7"/>
      <c r="D45" s="3"/>
      <c r="E45" s="3"/>
      <c r="F45" s="6"/>
      <c r="G45" s="3"/>
      <c r="H45" s="3"/>
      <c r="I45" s="3"/>
      <c r="J45" s="18"/>
      <c r="K45" s="18"/>
      <c r="L45" s="18"/>
      <c r="M45" s="18"/>
      <c r="N45" s="28"/>
      <c r="O45" s="11"/>
    </row>
    <row r="46" spans="1:15" ht="15">
      <c r="A46" s="6"/>
      <c r="B46" s="7"/>
      <c r="C46" s="7"/>
      <c r="D46" s="3"/>
      <c r="E46" s="3"/>
      <c r="F46" s="6"/>
      <c r="G46" s="3"/>
      <c r="H46" s="3"/>
      <c r="I46" s="22"/>
      <c r="J46" s="18"/>
      <c r="K46" s="18"/>
      <c r="L46" s="18"/>
      <c r="M46" s="18"/>
      <c r="N46" s="19"/>
      <c r="O46" s="11"/>
    </row>
  </sheetData>
  <sheetProtection/>
  <autoFilter ref="A8:O44"/>
  <mergeCells count="3">
    <mergeCell ref="A1:O1"/>
    <mergeCell ref="A2:O2"/>
    <mergeCell ref="A4:O4"/>
  </mergeCells>
  <printOptions horizontalCentered="1"/>
  <pageMargins left="0.15748031496062992" right="0.15748031496062992" top="0.4330708661417323" bottom="0.15748031496062992" header="0.2755905511811024" footer="0.15748031496062992"/>
  <pageSetup fitToHeight="1" fitToWidth="1" horizontalDpi="600" verticalDpi="600" orientation="landscape" paperSize="5" scale="4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crosado</dc:creator>
  <cp:keywords/>
  <dc:description/>
  <cp:lastModifiedBy>marien.mendez</cp:lastModifiedBy>
  <cp:lastPrinted>2016-06-03T15:49:24Z</cp:lastPrinted>
  <dcterms:created xsi:type="dcterms:W3CDTF">2013-06-04T22:03:57Z</dcterms:created>
  <dcterms:modified xsi:type="dcterms:W3CDTF">2016-10-14T15:00:01Z</dcterms:modified>
  <cp:category/>
  <cp:version/>
  <cp:contentType/>
  <cp:contentStatus/>
</cp:coreProperties>
</file>