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AGO DE FACTURA PROVEEDORES\REPORTES DE PAGO PROVEEDOR SIGEF\REPORTE PAGO PROVEDOR 2022\PRESENTACION PORTAL EXCELL 2022\"/>
    </mc:Choice>
  </mc:AlternateContent>
  <xr:revisionPtr revIDLastSave="0" documentId="8_{8864AF88-331B-4301-AF1E-A017F3686673}" xr6:coauthVersionLast="47" xr6:coauthVersionMax="47" xr10:uidLastSave="{00000000-0000-0000-0000-000000000000}"/>
  <bookViews>
    <workbookView xWindow="-120" yWindow="-120" windowWidth="29040" windowHeight="15840" xr2:uid="{CF6E4292-B14D-43F9-A4FD-7E7417215B97}"/>
  </bookViews>
  <sheets>
    <sheet name="PAGO FACT. PROVEEDOR MAR 22" sheetId="2" r:id="rId1"/>
    <sheet name="Hoja1" sheetId="1" r:id="rId2"/>
  </sheets>
  <definedNames>
    <definedName name="_xlnm.Print_Area" localSheetId="0">'PAGO FACT. PROVEEDOR MAR 22'!$B$1:$L$65</definedName>
    <definedName name="_xlnm.Print_Titles" localSheetId="0">'PAGO FACT. PROVEEDOR MAR 22'!$1:$7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8" i="2" l="1"/>
  <c r="J58" i="2" s="1"/>
  <c r="N58" i="2" s="1"/>
</calcChain>
</file>

<file path=xl/sharedStrings.xml><?xml version="1.0" encoding="utf-8"?>
<sst xmlns="http://schemas.openxmlformats.org/spreadsheetml/2006/main" count="309" uniqueCount="235">
  <si>
    <t>OFICINA NACIONAL DE ESTADÍSTICA (ONE)</t>
  </si>
  <si>
    <t>RELACIÓN DE PAGO DE FACTURAS  PROVEEDORES DURANTE EL MES DE MARZO DEL 2022</t>
  </si>
  <si>
    <t>NO. LIB.</t>
  </si>
  <si>
    <t>CANT.</t>
  </si>
  <si>
    <t>PROVEEDOR</t>
  </si>
  <si>
    <t>RNC</t>
  </si>
  <si>
    <t>CONCEPTO</t>
  </si>
  <si>
    <t>FACTURA NO. (NCF)</t>
  </si>
  <si>
    <t>FECHA FACTURA</t>
  </si>
  <si>
    <t>MONTO FACTURADO</t>
  </si>
  <si>
    <t>FECHA FIN FACTURA</t>
  </si>
  <si>
    <t>MONTO PAGADO A LA FECHA</t>
  </si>
  <si>
    <t>MONTO PENDIENTE</t>
  </si>
  <si>
    <t>ESTADO</t>
  </si>
  <si>
    <t>364</t>
  </si>
  <si>
    <t>COMPANIA DOMINICANA DE TELEFONOS C POR A</t>
  </si>
  <si>
    <t>101001577</t>
  </si>
  <si>
    <t>PAGO SERVICIO DE 15 LINEAS DE INTERNET DE 10 GB, PARA USO EN EL LEVANTAMIENTO CARTOGRAFICO DEL CENSO NACIONAL DE POBLACION Y VIVIENDA, CORRESP. A LOS MESES DE ENERO Y FEBRERO 2022, SEGUN SOLICITUD Y FACTURAS ANEXAS.</t>
  </si>
  <si>
    <t>B1500162568</t>
  </si>
  <si>
    <t>Completo</t>
  </si>
  <si>
    <t>615</t>
  </si>
  <si>
    <t>PAGO SERVICIO DE 15 LINEAS DE INTERNET DE 10GB, PARA USO EN EL LEVANTAMIENTO CARTOGRAFICO DEL CENSO NACIONAL DE POBLACION Y VIVIENDA, CORRESPONDIENTE AL MES DE MARZO 2022, SEGUN SOLICITUD Y FACTURA ANEXA.</t>
  </si>
  <si>
    <t>B1500165282</t>
  </si>
  <si>
    <t>652</t>
  </si>
  <si>
    <t>PAGO SERVICIO TELEFONICO (FLOTAS) PARA USO DE LA INSTITUCION, CORRESPONDIENTE A LOS NCF: B1500164362 Y B1500164365 RESPECTIVAMENTE, CORRESP.  AL MES DE MARZO 2022, SEGUN SOLICITUD Y FACTURAS ANEXAS.</t>
  </si>
  <si>
    <t>B1500164362  B1500164365</t>
  </si>
  <si>
    <t>363</t>
  </si>
  <si>
    <t>PAGO SERVICIO TELEFONICO E INTERNET, PARA USO DE LA INSTITUCION, CORRESPONDIENTE A LOS NCF: B1500161636 Y B1500161623, RESPECTIVAMENTE, CORRESP. AL MES DE FEBRERO 2022, SEGUN SOLICITUD Y FACTURAS ANEXAS.</t>
  </si>
  <si>
    <t>B1500161623</t>
  </si>
  <si>
    <t>651</t>
  </si>
  <si>
    <t>PAGO SERVICIO TELEFONICO E INTERNET, PARA USO DE LA INSTITUCION, CORRESPONDIENTE A LOS NCFB1500164350 Y B1500164363 RESPECTIVAMENTE, CORRESPONDIENTE AL MES DE MARZO 2022, SEGUN SOLICITUD Y FACTURAS ANEXAS.</t>
  </si>
  <si>
    <t>B1500164350   B1500164363</t>
  </si>
  <si>
    <t>28/03/2022   28/03/2022</t>
  </si>
  <si>
    <t>361</t>
  </si>
  <si>
    <t>PAGO SERVICIO TELEFONICOS (FLOTAS) PARA USO DE LA INSTITUCION, CORRESPONDIENTE A LOS NCF:B1500161635 Y B1500161638 RESPECTIVAMENTE, CORRESP.  AL MES DE FEBRERO 2022, SEGUN SOLICITUD Y FACTURAS ANEXAS</t>
  </si>
  <si>
    <t>B1500161635   B1500161638</t>
  </si>
  <si>
    <t>28/02/2022   28/02/2022</t>
  </si>
  <si>
    <t>16/03/2022      16/03/2022</t>
  </si>
  <si>
    <t>375</t>
  </si>
  <si>
    <t>Editora Listin Diario, SA</t>
  </si>
  <si>
    <t>101014334</t>
  </si>
  <si>
    <t>PAGO RENOVACION DE SUSCRIPCION DEL PERIODICO (LISTIN DIARIO), DESDE EL PERIODO 16/02/2022 HASTA 15/02/2023, SEGUN ORDEN ONE-2022-00016 Y FACTURA ANEXA.</t>
  </si>
  <si>
    <t>B1500006333</t>
  </si>
  <si>
    <t>511</t>
  </si>
  <si>
    <t>PAGO SERVICIO DE PUBLICACION EN PERIODICO (LISTIN DIARIO) DE CIRCULACION NACIONAL PARA EL LLAMADO DE CONVOCATORIA  A PROCESO DE EXCEP. SITUACION DE URGENCIA, PARA ADQ. DE EQUIPOS TECNOLOGICOS PARA USO EN EL X CNPV-2022, SEGUN O/S ONE-2022-00030 Y FACT. AN</t>
  </si>
  <si>
    <t>B1500006596</t>
  </si>
  <si>
    <t>510</t>
  </si>
  <si>
    <t>Editora Hoy, SAS</t>
  </si>
  <si>
    <t>101098376</t>
  </si>
  <si>
    <t>PAGO SERVICIO DE PUBLICACION EN PERIODICO (EDITORA HOY) DE CIRCULACION NACIONAL PARA EL LLAMADO DE CONVOCATORIA  A PROCESO DE EXCEPCION SITUACION DE URGENCIA, PARA ADQ. DE EQUIPOS TECNOLOGICOS PARA USO EN EL X CNPV-2022, SEGUN O/S ONE-2022-00031 Y FACT. A</t>
  </si>
  <si>
    <t>B1500004843</t>
  </si>
  <si>
    <t>452</t>
  </si>
  <si>
    <t>Comercial Payan, SRL</t>
  </si>
  <si>
    <t>101108053</t>
  </si>
  <si>
    <t>PAGO ALQUILER DE DOS LOCALES UBICADOS EN EL SECTOR DON BOSCO, PARA ALMACENAMIENTO DE DOCUMENTOS Y MATERIALES PARA LA INSTITUCION, CORRESPONDIENTE AL MES DE MARZO 2022, SEGUN SOLICITUD, CONTRATO Y FACTURA ANEXA.</t>
  </si>
  <si>
    <t>B1500002583</t>
  </si>
  <si>
    <t>518</t>
  </si>
  <si>
    <t>Altice Dominicana, SA</t>
  </si>
  <si>
    <t>101618787</t>
  </si>
  <si>
    <t>PAGO SERVICIO DE INTERNET PREMIUM PLUS 100 MBPS-10MBPS PARA USO DE LA INSTITUCION, CORRESPONDIENTE AL MES DE MARZO 2022, SEGUN SOLICITUD Y FACTURA ANEXA.</t>
  </si>
  <si>
    <t>B1500038298</t>
  </si>
  <si>
    <t>571</t>
  </si>
  <si>
    <t>MAPFRE Salud ARS, S.A.</t>
  </si>
  <si>
    <t>101761581</t>
  </si>
  <si>
    <t>PAGO SERVICIO DE SALUD (MAPFRE SALUD COMPLEMENTARIO) PARA EL PERSONAL DE ESTA INSTITUCION, CORRESPONDIENTE AL MES DE ABRIL 2022, SEGUN SOLICITUD PAGO Y FACTURA ANEXA.</t>
  </si>
  <si>
    <t>B1500002587</t>
  </si>
  <si>
    <t>06/04/2022.</t>
  </si>
  <si>
    <t>536</t>
  </si>
  <si>
    <t>PAGO SERVICIO DE SALUD (MAPFRE SALUD COMPLEMENTARIO) PARA EL PERSONAL DE ESTA INSTITUCION, CORRESPONDIENTE AL MES DE MARZO 2022, SEGUN SOLICITUD PAGO Y FACTURA ANEXA.</t>
  </si>
  <si>
    <t>B1500002523</t>
  </si>
  <si>
    <t>376</t>
  </si>
  <si>
    <t>EMPRESA DISTRIBUIDORA DE ELECTRICIDAD DEL ESTE S A</t>
  </si>
  <si>
    <t>101820217</t>
  </si>
  <si>
    <t>PAGO SERVICIO DE ENERGIA ELECTRICA DE LA INSTITUCION, SEDE ONE, EQUIPOS TECNOLOGICOS, ELECTRODOMESTICOS, LUMINARIAS Y LOCAL ALQUILADO, AL MES DE FEBRERO 2022, SEGUN SOLICITUD Y FACTURAS ANEXAS.</t>
  </si>
  <si>
    <t>B1500191985    B1500193371   B1500193495</t>
  </si>
  <si>
    <t>17/02/2022   18/02/2022    18/02/2022</t>
  </si>
  <si>
    <t>650</t>
  </si>
  <si>
    <t>PAGO SERVICIO DE ENERGIA ELECTRICA DE LA INSTITUCION, SEDE ONE, EQUIPOS TECNOLOGICOS, ELECTRODOMESTICOS, LUMINARIAS Y LOCAL ALQUILADO, CORRESP.  AL MES DE MARZO 2022, SEGUN SOLICITUD Y FACTURAS ANEXAS.</t>
  </si>
  <si>
    <t>B1500197068   B1500197122    B1500199216</t>
  </si>
  <si>
    <t>18/03/2022   18/03/2022   21/03/2022</t>
  </si>
  <si>
    <t>485</t>
  </si>
  <si>
    <t>Columbus Networks Dominicana, S.A</t>
  </si>
  <si>
    <t>101855681</t>
  </si>
  <si>
    <t>PAGO SERVICIO DE SEGURIDAD PERIMETRAL PARA EL FORTALECIMIENTO DE LA INFRAESTRUCTURA DE LAS TELECOMUNICACIONES EN LA INSTITUCION, CORRESPONDIENTE AL MES DE MARZO 2022, SEGUN SOLICITUD,CONTRATO Y FACTURA ANEXA.</t>
  </si>
  <si>
    <t>B1500003221</t>
  </si>
  <si>
    <t>683</t>
  </si>
  <si>
    <t>Offitek, SRL</t>
  </si>
  <si>
    <t>101893931</t>
  </si>
  <si>
    <t>PAGO ADQUISICION DE MATERIAL GASTABLE DE OFICINAS PARA USO DEL DPTO. DE PLANIFICACION Y DESARROLLO, SEGUN OC-ONE-2022-00051 Y FACTURA ANEXA.</t>
  </si>
  <si>
    <t>B1500004186</t>
  </si>
  <si>
    <t>488</t>
  </si>
  <si>
    <t>HUMANO SEGUROS S A</t>
  </si>
  <si>
    <t>102017174</t>
  </si>
  <si>
    <t>PAGO SERVICIO DE SALUD (HUMANO COMPLEMENTARIO) PARA EL PERSONAL DE ESTA INSTITUCION, CORRESPONDIENTE AL MES DE MARZO 2022, SEGUN SOLICITUD Y FACTURA ANEXA.</t>
  </si>
  <si>
    <t>B1500022434</t>
  </si>
  <si>
    <t>completo</t>
  </si>
  <si>
    <t>657</t>
  </si>
  <si>
    <t>Cecomsa, SRL</t>
  </si>
  <si>
    <t>102316163</t>
  </si>
  <si>
    <t>1ER. PAGO DEL 20% POR CONCEPTO DE AVANCE CONTRATO BS-0003654-2022, POR  SERVICIOS DE ALMACENAMIENTO EN LA NUBE ( CENTRO DE DATOS PRINCIPAL) PARA SER UTILIZADOS EN EL X CNPV 2022,  SEGUN SOLICITUD PAGO Y FACTURA ANEXA.</t>
  </si>
  <si>
    <t>B1500013204</t>
  </si>
  <si>
    <t>628</t>
  </si>
  <si>
    <t>PAGO ADQUISICION DE EQUIPOS TECNOLOGICOS PARA DIFERENTES AREAS DE LA INSTITUCION Y PARA EL X CENSO NACIONAL DE POBLACION Y VIVIENDA 2022, SEGUN SOLICITUD PAGO, CONTRATO Y FACTURA ANEXA.</t>
  </si>
  <si>
    <t>B1500013544</t>
  </si>
  <si>
    <t>666</t>
  </si>
  <si>
    <t>PROLIMPISO S A</t>
  </si>
  <si>
    <t>122013644</t>
  </si>
  <si>
    <t>PAGO ADQUISICION DE INSUMOS DE LIMPIEZA Y MATERIAL DE PROTECCION PARA USO DE LA INSTITUCION, SEGUN OC-ONE-2022-00059 Y FACTURA  ANEXA</t>
  </si>
  <si>
    <t>B1500000829</t>
  </si>
  <si>
    <t>681</t>
  </si>
  <si>
    <t>Uxmal Comercial, SRL</t>
  </si>
  <si>
    <t>130027196</t>
  </si>
  <si>
    <t>PAGO ADQUISICION DE 20 AUDIFONOS AISLANTES DE SONIDO USB, H390, PARA LA ENHOGAR 2022, SEGUN OC-ONE-2022-0046 Y FACTURA ANEXA.</t>
  </si>
  <si>
    <t>B1500000214</t>
  </si>
  <si>
    <t>461</t>
  </si>
  <si>
    <t>C VEN TECHNOLOGIES, SRL</t>
  </si>
  <si>
    <t>130135525</t>
  </si>
  <si>
    <t>PAGO SERVICIO DE COMPUTACION EN LA NUBE PARA EL FORTALECIMIENTO DE LA PLATAFORMA TECNOLOGICA DE LA INSTITUCION, CORRESPONDIENTE AL MES DE FEBRERO 2022, SEGUN CONTRATO Y FACTURA ANEXA.</t>
  </si>
  <si>
    <t>B1500000106</t>
  </si>
  <si>
    <t>664</t>
  </si>
  <si>
    <t>Sunix Petroleum, SRL</t>
  </si>
  <si>
    <t>130192731</t>
  </si>
  <si>
    <t>PAGO ADQUISICION DE TICKETS DE COMBUSTIBLE PARA USO EN EL PROYECTO ENHOGAR 2022, SEGUN OC-ONE-2022-00037 Y FACTURA ANEXA.</t>
  </si>
  <si>
    <t>B1500077690</t>
  </si>
  <si>
    <t>458</t>
  </si>
  <si>
    <t>Canario Diesel, SRL</t>
  </si>
  <si>
    <t>130239959</t>
  </si>
  <si>
    <t>PAGO ADQUISICION DE GASOIL OPTIMO PARA SER UTILIZADO EN LA PLANTA ELECTRICA DE LA INSTITUCION MARCA OLIMPIA CATERPILAR, MODELO GEH220, SEGUN O/C ONE-2022-00025 Y FACTURA ANEXA.</t>
  </si>
  <si>
    <t>685</t>
  </si>
  <si>
    <t>Grupo Astro, SRL</t>
  </si>
  <si>
    <t>130570592</t>
  </si>
  <si>
    <t>PAGO SERVICIO DE IMPRESION DE MAPAS PARA EL ROE, SEGUN O/C ONE-2022-00044 Y FACTURA ANEXA.</t>
  </si>
  <si>
    <t>B1500005492</t>
  </si>
  <si>
    <t>427</t>
  </si>
  <si>
    <t>Cros Publicidad, SRL</t>
  </si>
  <si>
    <t>130592659</t>
  </si>
  <si>
    <t>PAGO ADQUISICION DE BANDERITAS DOMINICANAS EN PAPEL, PARA SER DISTRIBUIDAS AL PERSONAL CON MOTIVO DEL MES DE LA PATRIA, SEGUN OC ONE-2022-00028 Y FACTURA ANEXA.</t>
  </si>
  <si>
    <t>B1500000604</t>
  </si>
  <si>
    <t>686</t>
  </si>
  <si>
    <t>Inversiones Tejeda Valera Inteval, SRL</t>
  </si>
  <si>
    <t>130738582</t>
  </si>
  <si>
    <t>PAGO ADQUISICION DE 55 CAJAS DE SOBRES BLANCO ESTANDAR Y 150 PAQUETES DE VASOS DESECHABLES BIODEGRADABLES DE 4 OZ., SEGUN OC-ONE-2022-00054 Y FACTURA ANEXA.</t>
  </si>
  <si>
    <t>B1500000363</t>
  </si>
  <si>
    <t>668</t>
  </si>
  <si>
    <t>Casa Jarabacoa, SRL</t>
  </si>
  <si>
    <t>130792641</t>
  </si>
  <si>
    <t>PAGO ADQUISICION DE 12 CAJAS DE MASCARILLAS KN 95 NEGRA PARA USO DEL DEPARTAMENTO DE ARTICULACIONES DEL SISTEMA ESTATADISTICO NACIONAL, SEGUN OC-ONE-2022-00060 Y FACTURA  ANEXA.</t>
  </si>
  <si>
    <t>B1500001393</t>
  </si>
  <si>
    <t>525</t>
  </si>
  <si>
    <t>Abastecimientos Comerciales FJJ, SRL</t>
  </si>
  <si>
    <t>130855773</t>
  </si>
  <si>
    <t>PAGO ADQUISICION DE CAJAS DE MASCARILLA DESECHABLES REFERENCIA FFP2-95, PARA SER UTILIZADAS EN LA ENCUESTA ENHOGAR-2022, SEGUN O/C ONE-2022-00033 Y FACTURA ANEXA.</t>
  </si>
  <si>
    <t>B1500000359</t>
  </si>
  <si>
    <t>675</t>
  </si>
  <si>
    <t>Suplidora Reysa, EIRL</t>
  </si>
  <si>
    <t>130887594</t>
  </si>
  <si>
    <t>PAGO ADQUISICION DE INSUMOS (GALLETAS, AZUCAR, SEMILLAS DE CAJUIL, CREMORA, TOALLITAS HUMEDAS, FILTRO PARA MAQUINA COLADORA DE CAFE, PARA USO DE LA INSTITUCION, SEGUN OC-ONE-2022-00064 Y FACTURA ANEXA</t>
  </si>
  <si>
    <t>B1500000464</t>
  </si>
  <si>
    <t>526</t>
  </si>
  <si>
    <t>PAGO ADQUISICION DE INSUMOS DE HIGIENE PARA SER UTILIZADO POR EL PERSONAL QUE PARTICIPARA EN EL PROYECTO ENHOGAR 2022, DPTO. ENCUESTAS, SEGUN OC-ONE-2022-00032 Y FACTURA ANEXA.</t>
  </si>
  <si>
    <t>B1500000460</t>
  </si>
  <si>
    <t>673</t>
  </si>
  <si>
    <t>PAGO COMPRA DE 6 GALONES DE ALCOHOL AL 70% PARA USO DEL DEPARTAMENTO DE ARTICULACION DEL SISTEMA ESTADISTICO NACIONAL, SEGUN OC-ONE-2022-00061 Y FACTURA  ANEXA.</t>
  </si>
  <si>
    <t>B1500000463</t>
  </si>
  <si>
    <t>595</t>
  </si>
  <si>
    <t>Evelmar Comercial, SRL</t>
  </si>
  <si>
    <t>130891648</t>
  </si>
  <si>
    <t>PAGO ADQUISICION DE 225 MOCHILAS DE TELA CON AZA DE VARIOS COMPARTIMIENTOS, PARA LA ENHOGAR 2022, SEGUN OC-ONE-2022-00041 Y FACTURA ANEXA.</t>
  </si>
  <si>
    <t>B1500000307</t>
  </si>
  <si>
    <t>453</t>
  </si>
  <si>
    <t>Empresas Macangel, SRL</t>
  </si>
  <si>
    <t>131065899</t>
  </si>
  <si>
    <t>PAGO SERVICIO DE REFRIGERIO AL PERSONAL DE LA INSTITUCION PARA VIERNES TEMATICO FEBRERO 2022, SEGUN OS-ONE-2022-00019 Y FACTURA ANEXA.</t>
  </si>
  <si>
    <t>B1500000260</t>
  </si>
  <si>
    <t>07/02/*2022</t>
  </si>
  <si>
    <t>624</t>
  </si>
  <si>
    <t>Dento Media, SRL</t>
  </si>
  <si>
    <t>131133703</t>
  </si>
  <si>
    <t>PAGO ADQUISICION  DE 75 CAJAS DE MASCARILLAS DESECHABLES Y 250 FRASCOS CON ATOMIZADOR DE PISTOLA DE 8 ONZAS, PARA SER UTILIZADOS EN EL PROYECTO ENHOGAR 2022, SEGUN OC-ONE-2022-00034 Y FACTURA ANEXA.</t>
  </si>
  <si>
    <t>B1500000144</t>
  </si>
  <si>
    <t>403</t>
  </si>
  <si>
    <t>PA CATERING, SRL</t>
  </si>
  <si>
    <t>131155091</t>
  </si>
  <si>
    <t>PAGO BRINDIS DE FRIO FRIO SABORES VARIADOS PARA 400 PERSONAS PARA EL PERSONAL DE LA INSTITUCION EL 25/02/2022, SEGUN O/S ONE-2022-00029 Y FACTURA ANEXA.</t>
  </si>
  <si>
    <t>B1500001952</t>
  </si>
  <si>
    <t>480</t>
  </si>
  <si>
    <t>PAGO SERVICIO DE BRINDIS DE FRUTAS VARIADAS EMPACADA, PARA EL PERSONAL DE LA ONE, MOTIVO DE VIERNES TEMATICO DEL MES DE MARZO 2022, SEGUN O/S ONE-2022-00035 Y FACTURA ANEXA.</t>
  </si>
  <si>
    <t>B1500001970</t>
  </si>
  <si>
    <t>691</t>
  </si>
  <si>
    <t>Centroxpert STE, SRL</t>
  </si>
  <si>
    <t>131202772</t>
  </si>
  <si>
    <t>PAGO ADQUISICION  DE 30 CARGADORES MOVIL AGILER (POWER BANK) USB PARA LA ENCUESTA ENHOGAR 2022, SEGUN OC-ONE-2022-00047 Y FACTURA ANEXA.</t>
  </si>
  <si>
    <t>B1500000979</t>
  </si>
  <si>
    <t>679</t>
  </si>
  <si>
    <t>ALL Office Solutions TS, SRL</t>
  </si>
  <si>
    <t>131211224</t>
  </si>
  <si>
    <t>PAGO ADQUISICION DE MATERIAL GASTABLE DE OFICINAS PARA USO DPTO. PLANIFICACION Y DESARROLLO, SEGUN OC-ONE-2022-00050 Y FACTURA ANEXA.</t>
  </si>
  <si>
    <t>B1500001148</t>
  </si>
  <si>
    <t>677</t>
  </si>
  <si>
    <t>Ramirez &amp; Mojica Envoy Pack Courier Express, SRL</t>
  </si>
  <si>
    <t>131505635</t>
  </si>
  <si>
    <t>PAGO COMPRA 30 REGLETAS  PROTECTOR FORZA 6 SALIDAS Y 10 CARGADORES DUAL USB PARA TABLETAS, PARA SER UTILIZADOS EN ENHOGAR 2022, SEGUN OC-ONE-2022-00065 Y FACTURA ANEXA.</t>
  </si>
  <si>
    <t>B1500000953</t>
  </si>
  <si>
    <t>496</t>
  </si>
  <si>
    <t>D Anali, SRL</t>
  </si>
  <si>
    <t>131716512</t>
  </si>
  <si>
    <t>PAGO SERVICIO DE ALIMENTACION (CATERING) PARA DOS TALLERES DE INTEGRACION QUE SE REALIZARON EN EL JARDIN BOTANICO, SEGUN OS-ONE-2022-00018 Y FACTURA ANEXA.</t>
  </si>
  <si>
    <t>B1500000771</t>
  </si>
  <si>
    <t>689</t>
  </si>
  <si>
    <t>Velez Import, SRL</t>
  </si>
  <si>
    <t>131719945</t>
  </si>
  <si>
    <t>PAGO MATERIALES GASTABLES PARA EL LEVANTAMIENTO DE ENCUESTAS DE ESTA INSTITUCION, SEGUN O/C ONE-2022-00055 Y FACTURA ANEXA.</t>
  </si>
  <si>
    <t>B1500000355</t>
  </si>
  <si>
    <t>529</t>
  </si>
  <si>
    <t>Simbel,SRL</t>
  </si>
  <si>
    <t>132218401</t>
  </si>
  <si>
    <t>PAGO ADQUISICION DE 62 CAJAS DE BARRA DE MARCAR (TIZAS) EN CERA PARA  SER UTILIZADAS EN LOS TRABAJOS DE LEVANTAMIENTO CARTOGRAFICO CON MIRAS AL X CNPV 2022, SEGUN OC-ONE-2022-00045 Y FACTURA ANEXA.</t>
  </si>
  <si>
    <t>B1500000078</t>
  </si>
  <si>
    <t>470</t>
  </si>
  <si>
    <t>CORPORACION DEL ACUEDUCTO Y ALCANTARILLADO DE SANTO DOMINGO</t>
  </si>
  <si>
    <t>401037272</t>
  </si>
  <si>
    <t>PAGO SERVICIO DE AGUA POTABLE PARA USO DE LA INSTITUCION, CORRESPONDIENTE AL MES DE MARZO 2022, SEGUN SOLICITUD PAGO Y FACTURA ANEXA.</t>
  </si>
  <si>
    <t>B1500090096</t>
  </si>
  <si>
    <t>649</t>
  </si>
  <si>
    <t>SEGURO NACIONAL DE SALUD</t>
  </si>
  <si>
    <t>401516454</t>
  </si>
  <si>
    <t>PAGO SERVICIO DE SALUD (SENASA COMPLEMENTARIO) PARA EL PERSONAL DE ESTA INSTITUCION, CORRESPONDIENTE AL MES DE ABRIL 2022, SEGUN SOLICITUD Y FACTURA ANEXA.</t>
  </si>
  <si>
    <t>B1500006016</t>
  </si>
  <si>
    <t>489</t>
  </si>
  <si>
    <t>PAGO SERVICIO DE SALUD (SENASA COMPLEMENTARIO) PARA EL PERSONAL DE ESTA INSTITUCION, CORRESPONDIENTE AL MES DE FEBRERO 2022, SEGUN SOLICITUD Y FACTURA ANEXA.</t>
  </si>
  <si>
    <t>B1500005819</t>
  </si>
  <si>
    <t>490</t>
  </si>
  <si>
    <t>PAGO SERVICIO DE SALUD (SENASA COMPLEMENTARIO) PARA EL PERSONAL DE ESTA INSTITUCION, CORRESPONDIENTE AL MES DE MARZO 2022, SEGUN SOLICITUD Y FACTURA ANEXA.</t>
  </si>
  <si>
    <t>B1500005844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</si>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</sst>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/>
    <xf numFmtId="43" fontId="0" fillId="2" borderId="0" xfId="1" applyFont="1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0" fillId="2" borderId="7" xfId="0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 wrapText="1"/>
    </xf>
    <xf numFmtId="0" fontId="4" fillId="2" borderId="7" xfId="0" applyFont="1" applyFill="1" applyBorder="1" applyAlignment="1">
      <alignment horizontal="center" vertical="center" wrapText="1"/>
    </xf>
    <xf numFmtId="15" fontId="3" fillId="0" borderId="7" xfId="2" applyNumberFormat="1" applyFont="1" applyBorder="1" applyAlignment="1">
      <alignment horizontal="center"/>
    </xf>
    <xf numFmtId="43" fontId="3" fillId="0" borderId="0" xfId="1" applyFont="1" applyAlignment="1">
      <alignment horizontal="right"/>
    </xf>
    <xf numFmtId="43" fontId="3" fillId="0" borderId="7" xfId="3" applyFont="1" applyBorder="1" applyAlignment="1">
      <alignment horizontal="right"/>
    </xf>
    <xf numFmtId="0" fontId="0" fillId="2" borderId="8" xfId="1" applyNumberFormat="1" applyFont="1" applyFill="1" applyBorder="1" applyAlignment="1">
      <alignment horizontal="center" vertical="center"/>
    </xf>
    <xf numFmtId="0" fontId="0" fillId="2" borderId="7" xfId="1" applyNumberFormat="1" applyFont="1" applyFill="1" applyBorder="1"/>
    <xf numFmtId="0" fontId="0" fillId="2" borderId="3" xfId="0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15" fontId="3" fillId="0" borderId="3" xfId="2" applyNumberFormat="1" applyFont="1" applyBorder="1" applyAlignment="1">
      <alignment horizontal="center"/>
    </xf>
    <xf numFmtId="43" fontId="3" fillId="0" borderId="3" xfId="1" applyFont="1" applyBorder="1" applyAlignment="1">
      <alignment horizontal="right"/>
    </xf>
    <xf numFmtId="43" fontId="3" fillId="0" borderId="3" xfId="3" applyFont="1" applyBorder="1" applyAlignment="1">
      <alignment horizontal="right"/>
    </xf>
    <xf numFmtId="0" fontId="0" fillId="2" borderId="10" xfId="1" applyNumberFormat="1" applyFont="1" applyFill="1" applyBorder="1" applyAlignment="1">
      <alignment horizontal="center" vertical="center"/>
    </xf>
    <xf numFmtId="0" fontId="0" fillId="2" borderId="3" xfId="1" applyNumberFormat="1" applyFont="1" applyFill="1" applyBorder="1"/>
    <xf numFmtId="49" fontId="3" fillId="0" borderId="11" xfId="0" applyNumberFormat="1" applyFont="1" applyBorder="1" applyAlignment="1">
      <alignment horizontal="left"/>
    </xf>
    <xf numFmtId="15" fontId="3" fillId="0" borderId="3" xfId="2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0" fontId="4" fillId="2" borderId="12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0" fontId="0" fillId="2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3" fontId="3" fillId="0" borderId="10" xfId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4" fillId="2" borderId="11" xfId="0" applyFont="1" applyFill="1" applyBorder="1" applyAlignment="1">
      <alignment horizontal="center" vertical="center" wrapText="1"/>
    </xf>
    <xf numFmtId="15" fontId="3" fillId="0" borderId="11" xfId="2" applyNumberFormat="1" applyFont="1" applyBorder="1" applyAlignment="1">
      <alignment horizontal="center"/>
    </xf>
    <xf numFmtId="43" fontId="3" fillId="0" borderId="11" xfId="3" applyFont="1" applyBorder="1" applyAlignment="1">
      <alignment horizontal="right"/>
    </xf>
    <xf numFmtId="0" fontId="0" fillId="2" borderId="0" xfId="1" applyNumberFormat="1" applyFont="1" applyFill="1" applyBorder="1" applyAlignment="1">
      <alignment horizontal="center" vertical="center"/>
    </xf>
    <xf numFmtId="0" fontId="0" fillId="2" borderId="11" xfId="1" applyNumberFormat="1" applyFont="1" applyFill="1" applyBorder="1"/>
    <xf numFmtId="43" fontId="3" fillId="0" borderId="7" xfId="1" applyFont="1" applyBorder="1" applyAlignment="1">
      <alignment horizontal="right"/>
    </xf>
    <xf numFmtId="43" fontId="3" fillId="0" borderId="12" xfId="1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 wrapText="1"/>
    </xf>
    <xf numFmtId="43" fontId="3" fillId="0" borderId="13" xfId="1" applyFont="1" applyBorder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3" xfId="1" applyNumberFormat="1" applyFont="1" applyFill="1" applyBorder="1" applyAlignment="1">
      <alignment horizontal="center" vertical="center"/>
    </xf>
    <xf numFmtId="0" fontId="0" fillId="2" borderId="4" xfId="1" applyNumberFormat="1" applyFont="1" applyFill="1" applyBorder="1"/>
    <xf numFmtId="0" fontId="0" fillId="2" borderId="11" xfId="1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/>
    <xf numFmtId="0" fontId="4" fillId="0" borderId="11" xfId="0" applyFont="1" applyBorder="1" applyAlignment="1">
      <alignment horizontal="center" vertical="center" wrapText="1"/>
    </xf>
    <xf numFmtId="43" fontId="3" fillId="0" borderId="12" xfId="3" applyFont="1" applyBorder="1" applyAlignment="1">
      <alignment horizontal="right"/>
    </xf>
    <xf numFmtId="0" fontId="0" fillId="2" borderId="12" xfId="1" applyNumberFormat="1" applyFont="1" applyFill="1" applyBorder="1" applyAlignment="1">
      <alignment horizontal="center" vertical="center"/>
    </xf>
    <xf numFmtId="0" fontId="0" fillId="2" borderId="17" xfId="1" applyNumberFormat="1" applyFont="1" applyFill="1" applyBorder="1"/>
    <xf numFmtId="43" fontId="3" fillId="0" borderId="4" xfId="1" applyFont="1" applyBorder="1" applyAlignment="1">
      <alignment horizontal="right"/>
    </xf>
    <xf numFmtId="0" fontId="0" fillId="2" borderId="7" xfId="1" applyNumberFormat="1" applyFont="1" applyFill="1" applyBorder="1" applyAlignment="1">
      <alignment horizontal="center" vertical="center"/>
    </xf>
    <xf numFmtId="0" fontId="0" fillId="2" borderId="18" xfId="1" applyNumberFormat="1" applyFont="1" applyFill="1" applyBorder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3" fontId="0" fillId="2" borderId="4" xfId="1" applyFont="1" applyFill="1" applyBorder="1"/>
    <xf numFmtId="43" fontId="0" fillId="0" borderId="0" xfId="0" applyNumberForma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43" fontId="0" fillId="2" borderId="0" xfId="1" applyFont="1" applyFill="1" applyBorder="1" applyAlignment="1">
      <alignment horizontal="center" vertical="center"/>
    </xf>
    <xf numFmtId="43" fontId="0" fillId="2" borderId="0" xfId="1" applyFont="1" applyFill="1" applyBorder="1"/>
    <xf numFmtId="49" fontId="3" fillId="0" borderId="0" xfId="2" applyNumberFormat="1" applyFont="1" applyAlignment="1">
      <alignment horizontal="left"/>
    </xf>
    <xf numFmtId="43" fontId="0" fillId="2" borderId="0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Border="1"/>
    <xf numFmtId="43" fontId="0" fillId="0" borderId="0" xfId="1" applyFont="1" applyFill="1" applyBorder="1"/>
  </cellXfs>
  <cellStyles count="4">
    <cellStyle name="Millares" xfId="1" builtinId="3"/>
    <cellStyle name="Millares 2" xfId="3" xr:uid="{EC94ED4E-F68E-49FE-97FA-975D690721BF}"/>
    <cellStyle name="Normal" xfId="0" builtinId="0"/>
    <cellStyle name="Normal 2" xfId="2" xr:uid="{9DCC5D36-3AB9-4707-BCFC-BBBA2A3E98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652648</xdr:colOff>
      <xdr:row>2</xdr:row>
      <xdr:rowOff>20039</xdr:rowOff>
    </xdr:from>
    <xdr:ext cx="876298" cy="484051"/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id="{4F0430F0-ED31-49C0-95B1-0F4D5D67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748" y="401039"/>
          <a:ext cx="876298" cy="484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323851</xdr:colOff>
      <xdr:row>1</xdr:row>
      <xdr:rowOff>76201</xdr:rowOff>
    </xdr:from>
    <xdr:ext cx="1300366" cy="781050"/>
    <xdr:pic>
      <xdr:nvPicPr>
        <xdr:cNvPr id="3" name="Imagen 2">
          <a:extLst>
            <a:ext uri="{FF2B5EF4-FFF2-40B4-BE49-F238E27FC236}">
              <a16:creationId xmlns:a16="http://schemas.microsoft.com/office/drawing/2014/main" id="{6DF70B36-3FE7-4E44-9C83-05DB4AD8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6" y="266701"/>
          <a:ext cx="130036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2213437</xdr:colOff>
      <xdr:row>60</xdr:row>
      <xdr:rowOff>134759</xdr:rowOff>
    </xdr:from>
    <xdr:to>
      <xdr:col>6</xdr:col>
      <xdr:colOff>267451</xdr:colOff>
      <xdr:row>64</xdr:row>
      <xdr:rowOff>220869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1F44F7C-504F-42F0-B7FA-FD829336A9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88" r="13333"/>
        <a:stretch/>
      </xdr:blipFill>
      <xdr:spPr>
        <a:xfrm>
          <a:off x="8052262" y="36444059"/>
          <a:ext cx="3159414" cy="1419610"/>
        </a:xfrm>
        <a:prstGeom prst="rect">
          <a:avLst/>
        </a:prstGeom>
      </xdr:spPr>
    </xdr:pic>
    <xdr:clientData/>
  </xdr:twoCellAnchor>
  <xdr:twoCellAnchor editAs="oneCell">
    <xdr:from>
      <xdr:col>8</xdr:col>
      <xdr:colOff>1058576</xdr:colOff>
      <xdr:row>60</xdr:row>
      <xdr:rowOff>120036</xdr:rowOff>
    </xdr:from>
    <xdr:to>
      <xdr:col>12</xdr:col>
      <xdr:colOff>36988</xdr:colOff>
      <xdr:row>64</xdr:row>
      <xdr:rowOff>224812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E4C747-F9C6-4170-A09A-73E8E8F98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955426" y="36429336"/>
          <a:ext cx="3131312" cy="1438276"/>
        </a:xfrm>
        <a:prstGeom prst="rect">
          <a:avLst/>
        </a:prstGeom>
      </xdr:spPr>
    </xdr:pic>
    <xdr:clientData/>
  </xdr:twoCellAnchor>
  <xdr:twoCellAnchor editAs="oneCell">
    <xdr:from>
      <xdr:col>1</xdr:col>
      <xdr:colOff>372717</xdr:colOff>
      <xdr:row>59</xdr:row>
      <xdr:rowOff>262284</xdr:rowOff>
    </xdr:from>
    <xdr:to>
      <xdr:col>2</xdr:col>
      <xdr:colOff>3133587</xdr:colOff>
      <xdr:row>64</xdr:row>
      <xdr:rowOff>165651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6839065-F4AF-4EB2-A7D8-DE05F20CE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53792" y="36238209"/>
          <a:ext cx="3370470" cy="1570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E279E-1E76-4ECE-A6AC-C1C63E40F8FE}">
  <sheetPr>
    <pageSetUpPr fitToPage="1"/>
  </sheetPr>
  <dimension ref="A1:N89"/>
  <sheetViews>
    <sheetView tabSelected="1" view="pageBreakPreview" topLeftCell="A49" zoomScale="77" zoomScaleNormal="77" zoomScaleSheetLayoutView="77" workbookViewId="0">
      <selection activeCell="Q51" sqref="Q51"/>
    </sheetView>
  </sheetViews>
  <sheetFormatPr baseColWidth="10" defaultColWidth="14.7109375" defaultRowHeight="15" x14ac:dyDescent="0.25"/>
  <cols>
    <col min="1" max="1" width="14.7109375" style="1"/>
    <col min="2" max="2" width="9.140625" customWidth="1"/>
    <col min="3" max="3" width="49" customWidth="1"/>
    <col min="5" max="5" width="58.85546875" style="88" customWidth="1"/>
    <col min="6" max="6" width="17.7109375" customWidth="1"/>
    <col min="7" max="7" width="14.5703125" customWidth="1"/>
    <col min="8" max="8" width="14.7109375" customWidth="1"/>
    <col min="9" max="9" width="17" customWidth="1"/>
    <col min="10" max="10" width="18.7109375" customWidth="1"/>
    <col min="11" max="11" width="12.5703125" customWidth="1"/>
    <col min="12" max="12" width="14" customWidth="1"/>
  </cols>
  <sheetData>
    <row r="1" spans="1:12" x14ac:dyDescent="0.25">
      <c r="B1" s="2"/>
      <c r="C1" s="3"/>
      <c r="D1" s="3"/>
      <c r="E1" s="4"/>
      <c r="F1" s="5"/>
      <c r="G1" s="2"/>
      <c r="H1" s="2"/>
      <c r="I1" s="2"/>
      <c r="J1" s="5"/>
      <c r="K1" s="6"/>
      <c r="L1" s="6"/>
    </row>
    <row r="2" spans="1:12" x14ac:dyDescent="0.25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25"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B5" s="9"/>
      <c r="C5" s="9"/>
      <c r="D5" s="9"/>
      <c r="E5" s="10"/>
      <c r="F5" s="9"/>
      <c r="G5" s="9"/>
      <c r="H5" s="9"/>
      <c r="I5" s="9"/>
      <c r="J5" s="9"/>
      <c r="K5" s="9"/>
      <c r="L5" s="9"/>
    </row>
    <row r="6" spans="1:12" ht="15.75" thickBot="1" x14ac:dyDescent="0.3">
      <c r="B6" s="2"/>
      <c r="C6" s="3"/>
      <c r="D6" s="3"/>
      <c r="E6" s="4"/>
      <c r="F6" s="5"/>
      <c r="G6" s="2"/>
      <c r="H6" s="2"/>
      <c r="I6" s="2"/>
      <c r="J6" s="5"/>
      <c r="K6" s="6"/>
      <c r="L6" s="6"/>
    </row>
    <row r="7" spans="1:12" ht="30.75" thickBot="1" x14ac:dyDescent="0.3">
      <c r="A7" s="1" t="s">
        <v>2</v>
      </c>
      <c r="B7" s="11" t="s">
        <v>3</v>
      </c>
      <c r="C7" s="12" t="s">
        <v>4</v>
      </c>
      <c r="D7" s="13" t="s">
        <v>5</v>
      </c>
      <c r="E7" s="14" t="s">
        <v>6</v>
      </c>
      <c r="F7" s="13" t="s">
        <v>7</v>
      </c>
      <c r="G7" s="13" t="s">
        <v>8</v>
      </c>
      <c r="H7" s="15" t="s">
        <v>9</v>
      </c>
      <c r="I7" s="16" t="s">
        <v>10</v>
      </c>
      <c r="J7" s="16" t="s">
        <v>11</v>
      </c>
      <c r="K7" s="12" t="s">
        <v>12</v>
      </c>
      <c r="L7" s="13" t="s">
        <v>13</v>
      </c>
    </row>
    <row r="8" spans="1:12" ht="51" customHeight="1" thickBot="1" x14ac:dyDescent="0.3">
      <c r="A8" s="17" t="s">
        <v>14</v>
      </c>
      <c r="B8" s="18">
        <v>1</v>
      </c>
      <c r="C8" s="17" t="s">
        <v>15</v>
      </c>
      <c r="D8" s="19" t="s">
        <v>16</v>
      </c>
      <c r="E8" s="20" t="s">
        <v>17</v>
      </c>
      <c r="F8" s="21" t="s">
        <v>18</v>
      </c>
      <c r="G8" s="22">
        <v>44620</v>
      </c>
      <c r="H8" s="23">
        <v>41065.879999999997</v>
      </c>
      <c r="I8" s="22">
        <v>44636</v>
      </c>
      <c r="J8" s="24">
        <v>41065.879999999997</v>
      </c>
      <c r="K8" s="25"/>
      <c r="L8" s="26" t="s">
        <v>19</v>
      </c>
    </row>
    <row r="9" spans="1:12" ht="52.5" customHeight="1" thickBot="1" x14ac:dyDescent="0.3">
      <c r="A9" s="17" t="s">
        <v>20</v>
      </c>
      <c r="B9" s="27">
        <v>2</v>
      </c>
      <c r="C9" s="28" t="s">
        <v>15</v>
      </c>
      <c r="D9" s="29" t="s">
        <v>16</v>
      </c>
      <c r="E9" s="30" t="s">
        <v>21</v>
      </c>
      <c r="F9" s="31" t="s">
        <v>22</v>
      </c>
      <c r="G9" s="32">
        <v>44648</v>
      </c>
      <c r="H9" s="33">
        <v>19971.8</v>
      </c>
      <c r="I9" s="32">
        <v>44660</v>
      </c>
      <c r="J9" s="34">
        <v>19971.8</v>
      </c>
      <c r="K9" s="35"/>
      <c r="L9" s="36" t="s">
        <v>19</v>
      </c>
    </row>
    <row r="10" spans="1:12" ht="51" customHeight="1" thickBot="1" x14ac:dyDescent="0.3">
      <c r="A10" s="17" t="s">
        <v>23</v>
      </c>
      <c r="B10" s="27">
        <v>3</v>
      </c>
      <c r="C10" s="17" t="s">
        <v>15</v>
      </c>
      <c r="D10" s="37" t="s">
        <v>16</v>
      </c>
      <c r="E10" s="20" t="s">
        <v>24</v>
      </c>
      <c r="F10" s="31" t="s">
        <v>25</v>
      </c>
      <c r="G10" s="32">
        <v>44648</v>
      </c>
      <c r="H10" s="23">
        <v>155660.29999999999</v>
      </c>
      <c r="I10" s="32">
        <v>44665</v>
      </c>
      <c r="J10" s="34">
        <v>155660.29999999999</v>
      </c>
      <c r="K10" s="35"/>
      <c r="L10" s="36" t="s">
        <v>19</v>
      </c>
    </row>
    <row r="11" spans="1:12" ht="63" customHeight="1" thickBot="1" x14ac:dyDescent="0.3">
      <c r="A11" s="17" t="s">
        <v>26</v>
      </c>
      <c r="B11" s="27">
        <v>4</v>
      </c>
      <c r="C11" s="28" t="s">
        <v>15</v>
      </c>
      <c r="D11" s="29" t="s">
        <v>16</v>
      </c>
      <c r="E11" s="30" t="s">
        <v>27</v>
      </c>
      <c r="F11" s="31" t="s">
        <v>28</v>
      </c>
      <c r="G11" s="32">
        <v>44620</v>
      </c>
      <c r="H11" s="33">
        <v>81172.72</v>
      </c>
      <c r="I11" s="32">
        <v>44636</v>
      </c>
      <c r="J11" s="34">
        <v>81172.72</v>
      </c>
      <c r="K11" s="35"/>
      <c r="L11" s="36" t="s">
        <v>19</v>
      </c>
    </row>
    <row r="12" spans="1:12" ht="72.75" customHeight="1" thickBot="1" x14ac:dyDescent="0.3">
      <c r="A12" s="17" t="s">
        <v>29</v>
      </c>
      <c r="B12" s="27">
        <v>5</v>
      </c>
      <c r="C12" s="17" t="s">
        <v>15</v>
      </c>
      <c r="D12" s="37" t="s">
        <v>16</v>
      </c>
      <c r="E12" s="20" t="s">
        <v>30</v>
      </c>
      <c r="F12" s="21" t="s">
        <v>31</v>
      </c>
      <c r="G12" s="38" t="s">
        <v>32</v>
      </c>
      <c r="H12" s="23">
        <v>82722.91</v>
      </c>
      <c r="I12" s="32">
        <v>44665</v>
      </c>
      <c r="J12" s="34">
        <v>82722.91</v>
      </c>
      <c r="K12" s="35"/>
      <c r="L12" s="36" t="s">
        <v>19</v>
      </c>
    </row>
    <row r="13" spans="1:12" ht="64.5" customHeight="1" thickBot="1" x14ac:dyDescent="0.3">
      <c r="A13" s="17" t="s">
        <v>33</v>
      </c>
      <c r="B13" s="27">
        <v>6</v>
      </c>
      <c r="C13" s="28" t="s">
        <v>15</v>
      </c>
      <c r="D13" s="29" t="s">
        <v>16</v>
      </c>
      <c r="E13" s="39" t="s">
        <v>34</v>
      </c>
      <c r="F13" s="31" t="s">
        <v>35</v>
      </c>
      <c r="G13" s="38" t="s">
        <v>36</v>
      </c>
      <c r="H13" s="33">
        <v>130026.29</v>
      </c>
      <c r="I13" s="38" t="s">
        <v>37</v>
      </c>
      <c r="J13" s="34">
        <v>130026.29</v>
      </c>
      <c r="K13" s="35"/>
      <c r="L13" s="36" t="s">
        <v>19</v>
      </c>
    </row>
    <row r="14" spans="1:12" ht="54.75" customHeight="1" thickBot="1" x14ac:dyDescent="0.3">
      <c r="A14" s="17" t="s">
        <v>38</v>
      </c>
      <c r="B14" s="18">
        <v>7</v>
      </c>
      <c r="C14" s="17" t="s">
        <v>39</v>
      </c>
      <c r="D14" s="37" t="s">
        <v>40</v>
      </c>
      <c r="E14" s="20" t="s">
        <v>41</v>
      </c>
      <c r="F14" s="40" t="s">
        <v>42</v>
      </c>
      <c r="G14" s="32">
        <v>44607</v>
      </c>
      <c r="H14" s="23">
        <v>13800</v>
      </c>
      <c r="I14" s="32">
        <v>44637</v>
      </c>
      <c r="J14" s="34">
        <v>13800</v>
      </c>
      <c r="K14" s="35"/>
      <c r="L14" s="36" t="s">
        <v>19</v>
      </c>
    </row>
    <row r="15" spans="1:12" ht="63" customHeight="1" thickBot="1" x14ac:dyDescent="0.3">
      <c r="A15" s="17" t="s">
        <v>43</v>
      </c>
      <c r="B15" s="27">
        <v>8</v>
      </c>
      <c r="C15" s="41" t="s">
        <v>39</v>
      </c>
      <c r="D15" s="29" t="s">
        <v>40</v>
      </c>
      <c r="E15" s="30" t="s">
        <v>44</v>
      </c>
      <c r="F15" s="31" t="s">
        <v>45</v>
      </c>
      <c r="G15" s="32">
        <v>44622</v>
      </c>
      <c r="H15" s="33">
        <v>47993.9</v>
      </c>
      <c r="I15" s="32">
        <v>44651</v>
      </c>
      <c r="J15" s="34">
        <v>47993.9</v>
      </c>
      <c r="K15" s="35"/>
      <c r="L15" s="36" t="s">
        <v>19</v>
      </c>
    </row>
    <row r="16" spans="1:12" ht="70.5" customHeight="1" thickBot="1" x14ac:dyDescent="0.3">
      <c r="A16" s="17" t="s">
        <v>46</v>
      </c>
      <c r="B16" s="42">
        <v>9</v>
      </c>
      <c r="C16" s="17" t="s">
        <v>47</v>
      </c>
      <c r="D16" s="37" t="s">
        <v>48</v>
      </c>
      <c r="E16" s="20" t="s">
        <v>49</v>
      </c>
      <c r="F16" s="31" t="s">
        <v>50</v>
      </c>
      <c r="G16" s="32">
        <v>44622</v>
      </c>
      <c r="H16" s="23">
        <v>116466</v>
      </c>
      <c r="I16" s="32">
        <v>44651</v>
      </c>
      <c r="J16" s="34">
        <v>114466</v>
      </c>
      <c r="K16" s="35"/>
      <c r="L16" s="36" t="s">
        <v>19</v>
      </c>
    </row>
    <row r="17" spans="1:12" ht="51" customHeight="1" thickBot="1" x14ac:dyDescent="0.3">
      <c r="A17" s="17" t="s">
        <v>51</v>
      </c>
      <c r="B17" s="27">
        <v>10</v>
      </c>
      <c r="C17" s="41" t="s">
        <v>52</v>
      </c>
      <c r="D17" s="29" t="s">
        <v>53</v>
      </c>
      <c r="E17" s="30" t="s">
        <v>54</v>
      </c>
      <c r="F17" s="31" t="s">
        <v>55</v>
      </c>
      <c r="G17" s="32">
        <v>44621</v>
      </c>
      <c r="H17" s="33">
        <v>70800</v>
      </c>
      <c r="I17" s="32">
        <v>44644</v>
      </c>
      <c r="J17" s="34">
        <v>70800</v>
      </c>
      <c r="K17" s="35"/>
      <c r="L17" s="36" t="s">
        <v>19</v>
      </c>
    </row>
    <row r="18" spans="1:12" ht="41.25" customHeight="1" thickBot="1" x14ac:dyDescent="0.3">
      <c r="A18" s="17" t="s">
        <v>56</v>
      </c>
      <c r="B18" s="43">
        <v>11</v>
      </c>
      <c r="C18" s="17" t="s">
        <v>57</v>
      </c>
      <c r="D18" s="37" t="s">
        <v>58</v>
      </c>
      <c r="E18" s="20" t="s">
        <v>59</v>
      </c>
      <c r="F18" s="44" t="s">
        <v>60</v>
      </c>
      <c r="G18" s="32">
        <v>44635</v>
      </c>
      <c r="H18" s="23">
        <v>17904.86</v>
      </c>
      <c r="I18" s="32">
        <v>44651</v>
      </c>
      <c r="J18" s="34">
        <v>17904.486000000001</v>
      </c>
      <c r="K18" s="35"/>
      <c r="L18" s="36"/>
    </row>
    <row r="19" spans="1:12" ht="51" customHeight="1" thickBot="1" x14ac:dyDescent="0.3">
      <c r="A19" s="17" t="s">
        <v>61</v>
      </c>
      <c r="B19" s="27">
        <v>12</v>
      </c>
      <c r="C19" s="41" t="s">
        <v>62</v>
      </c>
      <c r="D19" s="29" t="s">
        <v>63</v>
      </c>
      <c r="E19" s="30" t="s">
        <v>64</v>
      </c>
      <c r="F19" s="31" t="s">
        <v>65</v>
      </c>
      <c r="G19" s="32">
        <v>44629</v>
      </c>
      <c r="H19" s="33">
        <v>41524.46</v>
      </c>
      <c r="I19" s="32" t="s">
        <v>66</v>
      </c>
      <c r="J19" s="34">
        <v>41524.46</v>
      </c>
      <c r="K19" s="35"/>
      <c r="L19" s="36" t="s">
        <v>19</v>
      </c>
    </row>
    <row r="20" spans="1:12" ht="37.5" thickBot="1" x14ac:dyDescent="0.3">
      <c r="A20" s="17" t="s">
        <v>67</v>
      </c>
      <c r="B20" s="45">
        <v>13</v>
      </c>
      <c r="C20" s="17" t="s">
        <v>62</v>
      </c>
      <c r="D20" s="37" t="s">
        <v>63</v>
      </c>
      <c r="E20" s="20" t="s">
        <v>68</v>
      </c>
      <c r="F20" s="44" t="s">
        <v>69</v>
      </c>
      <c r="G20" s="32">
        <v>44599</v>
      </c>
      <c r="H20" s="23">
        <v>41524.46</v>
      </c>
      <c r="I20" s="32">
        <v>44652</v>
      </c>
      <c r="J20" s="34">
        <v>41524.46</v>
      </c>
      <c r="K20" s="35"/>
      <c r="L20" s="36" t="s">
        <v>19</v>
      </c>
    </row>
    <row r="21" spans="1:12" ht="72.75" customHeight="1" thickBot="1" x14ac:dyDescent="0.3">
      <c r="A21" s="17" t="s">
        <v>70</v>
      </c>
      <c r="B21" s="27">
        <v>14</v>
      </c>
      <c r="C21" s="29" t="s">
        <v>71</v>
      </c>
      <c r="D21" s="29" t="s">
        <v>72</v>
      </c>
      <c r="E21" s="30" t="s">
        <v>73</v>
      </c>
      <c r="F21" s="31" t="s">
        <v>74</v>
      </c>
      <c r="G21" s="38" t="s">
        <v>75</v>
      </c>
      <c r="H21" s="33">
        <v>761000.4</v>
      </c>
      <c r="I21" s="32">
        <v>44637</v>
      </c>
      <c r="J21" s="34">
        <v>761000.4</v>
      </c>
      <c r="K21" s="35"/>
      <c r="L21" s="36" t="s">
        <v>19</v>
      </c>
    </row>
    <row r="22" spans="1:12" ht="58.5" customHeight="1" thickBot="1" x14ac:dyDescent="0.3">
      <c r="A22" s="17" t="s">
        <v>76</v>
      </c>
      <c r="B22" s="27">
        <v>15</v>
      </c>
      <c r="C22" s="28" t="s">
        <v>71</v>
      </c>
      <c r="D22" s="29" t="s">
        <v>72</v>
      </c>
      <c r="E22" s="30" t="s">
        <v>77</v>
      </c>
      <c r="F22" s="31" t="s">
        <v>78</v>
      </c>
      <c r="G22" s="38" t="s">
        <v>79</v>
      </c>
      <c r="H22" s="46">
        <v>800415.82</v>
      </c>
      <c r="I22" s="32">
        <v>44634</v>
      </c>
      <c r="J22" s="34">
        <v>800415.82</v>
      </c>
      <c r="K22" s="35"/>
      <c r="L22" s="36" t="s">
        <v>19</v>
      </c>
    </row>
    <row r="23" spans="1:12" ht="67.5" customHeight="1" thickBot="1" x14ac:dyDescent="0.3">
      <c r="A23" s="17" t="s">
        <v>80</v>
      </c>
      <c r="B23" s="27">
        <v>16</v>
      </c>
      <c r="C23" s="47" t="s">
        <v>81</v>
      </c>
      <c r="D23" s="37" t="s">
        <v>82</v>
      </c>
      <c r="E23" s="20" t="s">
        <v>83</v>
      </c>
      <c r="F23" s="31" t="s">
        <v>84</v>
      </c>
      <c r="G23" s="32">
        <v>44621</v>
      </c>
      <c r="H23" s="33">
        <v>172014.5</v>
      </c>
      <c r="I23" s="32">
        <v>44649</v>
      </c>
      <c r="J23" s="34">
        <v>172014.5</v>
      </c>
      <c r="K23" s="35"/>
      <c r="L23" s="36" t="s">
        <v>19</v>
      </c>
    </row>
    <row r="24" spans="1:12" ht="51" customHeight="1" thickBot="1" x14ac:dyDescent="0.3">
      <c r="A24" s="17" t="s">
        <v>85</v>
      </c>
      <c r="B24" s="18">
        <v>17</v>
      </c>
      <c r="C24" s="17" t="s">
        <v>86</v>
      </c>
      <c r="D24" s="37" t="s">
        <v>87</v>
      </c>
      <c r="E24" s="20" t="s">
        <v>88</v>
      </c>
      <c r="F24" s="31" t="s">
        <v>89</v>
      </c>
      <c r="G24" s="32">
        <v>44641</v>
      </c>
      <c r="H24" s="23">
        <v>9244.41</v>
      </c>
      <c r="I24" s="32">
        <v>44666</v>
      </c>
      <c r="J24" s="34">
        <v>9244.41</v>
      </c>
      <c r="K24" s="35"/>
      <c r="L24" s="36" t="s">
        <v>19</v>
      </c>
    </row>
    <row r="25" spans="1:12" ht="53.25" customHeight="1" thickBot="1" x14ac:dyDescent="0.3">
      <c r="A25" s="17" t="s">
        <v>90</v>
      </c>
      <c r="B25" s="27">
        <v>18</v>
      </c>
      <c r="C25" s="41" t="s">
        <v>91</v>
      </c>
      <c r="D25" s="29" t="s">
        <v>92</v>
      </c>
      <c r="E25" s="30" t="s">
        <v>93</v>
      </c>
      <c r="F25" s="31" t="s">
        <v>94</v>
      </c>
      <c r="G25" s="32">
        <v>44621</v>
      </c>
      <c r="H25" s="33">
        <v>76440</v>
      </c>
      <c r="I25" s="32">
        <v>44649</v>
      </c>
      <c r="J25" s="34">
        <v>76440</v>
      </c>
      <c r="K25" s="35"/>
      <c r="L25" s="36" t="s">
        <v>95</v>
      </c>
    </row>
    <row r="26" spans="1:12" ht="67.5" customHeight="1" thickBot="1" x14ac:dyDescent="0.3">
      <c r="A26" s="17" t="s">
        <v>96</v>
      </c>
      <c r="B26" s="42">
        <v>19</v>
      </c>
      <c r="C26" s="17" t="s">
        <v>97</v>
      </c>
      <c r="D26" s="37" t="s">
        <v>98</v>
      </c>
      <c r="E26" s="20" t="s">
        <v>99</v>
      </c>
      <c r="F26" s="48" t="s">
        <v>100</v>
      </c>
      <c r="G26" s="49">
        <v>44581</v>
      </c>
      <c r="H26" s="23">
        <v>3471270.07</v>
      </c>
      <c r="I26" s="49">
        <v>44665</v>
      </c>
      <c r="J26" s="50">
        <v>3471270.07</v>
      </c>
      <c r="K26" s="51"/>
      <c r="L26" s="52" t="s">
        <v>19</v>
      </c>
    </row>
    <row r="27" spans="1:12" ht="57.75" customHeight="1" thickBot="1" x14ac:dyDescent="0.3">
      <c r="A27" s="17" t="s">
        <v>101</v>
      </c>
      <c r="B27" s="18">
        <v>20</v>
      </c>
      <c r="C27" s="29" t="s">
        <v>97</v>
      </c>
      <c r="D27" s="29" t="s">
        <v>98</v>
      </c>
      <c r="E27" s="30" t="s">
        <v>102</v>
      </c>
      <c r="F27" s="31" t="s">
        <v>103</v>
      </c>
      <c r="G27" s="32">
        <v>44630</v>
      </c>
      <c r="H27" s="33">
        <v>1250405.6399999999</v>
      </c>
      <c r="I27" s="32">
        <v>44663</v>
      </c>
      <c r="J27" s="34">
        <v>1250405.6399999999</v>
      </c>
      <c r="K27" s="25"/>
      <c r="L27" s="26" t="s">
        <v>19</v>
      </c>
    </row>
    <row r="28" spans="1:12" ht="55.5" customHeight="1" thickBot="1" x14ac:dyDescent="0.3">
      <c r="A28" s="17" t="s">
        <v>104</v>
      </c>
      <c r="B28" s="18">
        <v>21</v>
      </c>
      <c r="C28" s="28" t="s">
        <v>105</v>
      </c>
      <c r="D28" s="29" t="s">
        <v>106</v>
      </c>
      <c r="E28" s="30" t="s">
        <v>107</v>
      </c>
      <c r="F28" s="48" t="s">
        <v>108</v>
      </c>
      <c r="G28" s="49">
        <v>44641</v>
      </c>
      <c r="H28" s="23">
        <v>20747.939999999999</v>
      </c>
      <c r="I28" s="49">
        <v>44666</v>
      </c>
      <c r="J28" s="50">
        <v>20747.939999999999</v>
      </c>
      <c r="K28" s="25"/>
      <c r="L28" s="26" t="s">
        <v>19</v>
      </c>
    </row>
    <row r="29" spans="1:12" ht="57.75" customHeight="1" thickBot="1" x14ac:dyDescent="0.3">
      <c r="A29" s="17" t="s">
        <v>109</v>
      </c>
      <c r="B29" s="27">
        <v>22</v>
      </c>
      <c r="C29" s="41" t="s">
        <v>110</v>
      </c>
      <c r="D29" s="29" t="s">
        <v>111</v>
      </c>
      <c r="E29" s="30" t="s">
        <v>112</v>
      </c>
      <c r="F29" s="31" t="s">
        <v>113</v>
      </c>
      <c r="G29" s="32">
        <v>44643</v>
      </c>
      <c r="H29" s="33">
        <v>38987.199999999997</v>
      </c>
      <c r="I29" s="22">
        <v>44666</v>
      </c>
      <c r="J29" s="24">
        <v>38987.199999999997</v>
      </c>
      <c r="K29" s="25"/>
      <c r="L29" s="26" t="s">
        <v>19</v>
      </c>
    </row>
    <row r="30" spans="1:12" ht="55.5" customHeight="1" thickBot="1" x14ac:dyDescent="0.3">
      <c r="A30" s="17" t="s">
        <v>114</v>
      </c>
      <c r="B30" s="42">
        <v>23</v>
      </c>
      <c r="C30" s="17" t="s">
        <v>115</v>
      </c>
      <c r="D30" s="37" t="s">
        <v>116</v>
      </c>
      <c r="E30" s="20" t="s">
        <v>117</v>
      </c>
      <c r="F30" s="48" t="s">
        <v>118</v>
      </c>
      <c r="G30" s="49">
        <v>44621</v>
      </c>
      <c r="H30" s="23">
        <v>137715.32</v>
      </c>
      <c r="I30" s="22">
        <v>44645</v>
      </c>
      <c r="J30" s="24">
        <v>137715.32</v>
      </c>
      <c r="K30" s="25"/>
      <c r="L30" s="26" t="s">
        <v>19</v>
      </c>
    </row>
    <row r="31" spans="1:12" ht="49.5" customHeight="1" thickBot="1" x14ac:dyDescent="0.3">
      <c r="A31" s="17" t="s">
        <v>119</v>
      </c>
      <c r="B31" s="18">
        <v>24</v>
      </c>
      <c r="C31" s="29" t="s">
        <v>120</v>
      </c>
      <c r="D31" s="29" t="s">
        <v>121</v>
      </c>
      <c r="E31" s="30" t="s">
        <v>122</v>
      </c>
      <c r="F31" s="21" t="s">
        <v>123</v>
      </c>
      <c r="G31" s="22">
        <v>44629</v>
      </c>
      <c r="H31" s="53">
        <v>605200</v>
      </c>
      <c r="I31" s="22">
        <v>44666</v>
      </c>
      <c r="J31" s="24">
        <v>605200</v>
      </c>
      <c r="K31" s="25"/>
      <c r="L31" s="26" t="s">
        <v>19</v>
      </c>
    </row>
    <row r="32" spans="1:12" ht="58.5" customHeight="1" thickBot="1" x14ac:dyDescent="0.3">
      <c r="A32" s="17" t="s">
        <v>124</v>
      </c>
      <c r="B32" s="27">
        <v>25</v>
      </c>
      <c r="C32" s="28" t="s">
        <v>125</v>
      </c>
      <c r="D32" s="29" t="s">
        <v>126</v>
      </c>
      <c r="E32" s="39" t="s">
        <v>127</v>
      </c>
      <c r="F32" s="31" t="s">
        <v>118</v>
      </c>
      <c r="G32" s="32">
        <v>44614</v>
      </c>
      <c r="H32" s="46">
        <v>200000.31</v>
      </c>
      <c r="I32" s="32">
        <v>44645</v>
      </c>
      <c r="J32" s="34">
        <v>200000.31</v>
      </c>
      <c r="K32" s="35"/>
      <c r="L32" s="36" t="s">
        <v>19</v>
      </c>
    </row>
    <row r="33" spans="1:12" ht="54.75" customHeight="1" thickBot="1" x14ac:dyDescent="0.3">
      <c r="A33" s="17" t="s">
        <v>128</v>
      </c>
      <c r="B33" s="42">
        <v>26</v>
      </c>
      <c r="C33" s="17" t="s">
        <v>129</v>
      </c>
      <c r="D33" s="37" t="s">
        <v>130</v>
      </c>
      <c r="E33" s="20" t="s">
        <v>131</v>
      </c>
      <c r="F33" s="48" t="s">
        <v>132</v>
      </c>
      <c r="G33" s="49">
        <v>44648</v>
      </c>
      <c r="H33" s="54">
        <v>54870.57</v>
      </c>
      <c r="I33" s="49">
        <v>44666</v>
      </c>
      <c r="J33" s="50">
        <v>54870.57</v>
      </c>
      <c r="K33" s="51"/>
      <c r="L33" s="52" t="s">
        <v>19</v>
      </c>
    </row>
    <row r="34" spans="1:12" ht="51" customHeight="1" thickBot="1" x14ac:dyDescent="0.3">
      <c r="A34" s="17" t="s">
        <v>133</v>
      </c>
      <c r="B34" s="18">
        <v>27</v>
      </c>
      <c r="C34" s="28" t="s">
        <v>134</v>
      </c>
      <c r="D34" s="29" t="s">
        <v>135</v>
      </c>
      <c r="E34" s="30" t="s">
        <v>136</v>
      </c>
      <c r="F34" s="31" t="s">
        <v>137</v>
      </c>
      <c r="G34" s="32">
        <v>44617</v>
      </c>
      <c r="H34" s="33">
        <v>9440</v>
      </c>
      <c r="I34" s="22">
        <v>44643</v>
      </c>
      <c r="J34" s="24">
        <v>8440</v>
      </c>
      <c r="K34" s="25"/>
      <c r="L34" s="26" t="s">
        <v>95</v>
      </c>
    </row>
    <row r="35" spans="1:12" ht="51" customHeight="1" thickBot="1" x14ac:dyDescent="0.3">
      <c r="A35" s="17" t="s">
        <v>138</v>
      </c>
      <c r="B35" s="18">
        <v>28</v>
      </c>
      <c r="C35" s="17" t="s">
        <v>139</v>
      </c>
      <c r="D35" s="37" t="s">
        <v>140</v>
      </c>
      <c r="E35" s="20" t="s">
        <v>141</v>
      </c>
      <c r="F35" s="48" t="s">
        <v>142</v>
      </c>
      <c r="G35" s="49">
        <v>44648</v>
      </c>
      <c r="H35" s="23">
        <v>52433.3</v>
      </c>
      <c r="I35" s="22">
        <v>44648</v>
      </c>
      <c r="J35" s="24">
        <v>52433.3</v>
      </c>
      <c r="K35" s="25"/>
      <c r="L35" s="26" t="s">
        <v>95</v>
      </c>
    </row>
    <row r="36" spans="1:12" ht="54.75" customHeight="1" thickBot="1" x14ac:dyDescent="0.3">
      <c r="A36" s="17" t="s">
        <v>143</v>
      </c>
      <c r="B36" s="27">
        <v>29</v>
      </c>
      <c r="C36" s="41" t="s">
        <v>144</v>
      </c>
      <c r="D36" s="29" t="s">
        <v>145</v>
      </c>
      <c r="E36" s="30" t="s">
        <v>146</v>
      </c>
      <c r="F36" s="44" t="s">
        <v>147</v>
      </c>
      <c r="G36" s="32">
        <v>44645</v>
      </c>
      <c r="H36" s="33">
        <v>3115.2</v>
      </c>
      <c r="I36" s="32">
        <v>44666</v>
      </c>
      <c r="J36" s="34">
        <v>3115.2</v>
      </c>
      <c r="K36" s="35"/>
      <c r="L36" s="36" t="s">
        <v>95</v>
      </c>
    </row>
    <row r="37" spans="1:12" ht="51.75" customHeight="1" thickBot="1" x14ac:dyDescent="0.3">
      <c r="A37" s="17" t="s">
        <v>148</v>
      </c>
      <c r="B37" s="42">
        <v>30</v>
      </c>
      <c r="C37" s="55" t="s">
        <v>149</v>
      </c>
      <c r="D37" s="47" t="s">
        <v>150</v>
      </c>
      <c r="E37" s="56" t="s">
        <v>151</v>
      </c>
      <c r="F37" s="48" t="s">
        <v>152</v>
      </c>
      <c r="G37" s="49">
        <v>44630</v>
      </c>
      <c r="H37" s="57">
        <v>22036.5</v>
      </c>
      <c r="I37" s="22">
        <v>44652</v>
      </c>
      <c r="J37" s="24">
        <v>22036.5</v>
      </c>
      <c r="K37" s="25"/>
      <c r="L37" s="26" t="s">
        <v>95</v>
      </c>
    </row>
    <row r="38" spans="1:12" ht="65.25" customHeight="1" thickBot="1" x14ac:dyDescent="0.3">
      <c r="A38" s="17" t="s">
        <v>153</v>
      </c>
      <c r="B38" s="27">
        <v>31</v>
      </c>
      <c r="C38" s="17" t="s">
        <v>154</v>
      </c>
      <c r="D38" s="37" t="s">
        <v>155</v>
      </c>
      <c r="E38" s="20" t="s">
        <v>156</v>
      </c>
      <c r="F38" s="58" t="s">
        <v>157</v>
      </c>
      <c r="G38" s="22">
        <v>44642</v>
      </c>
      <c r="H38" s="23">
        <v>16571.919999999998</v>
      </c>
      <c r="I38" s="22">
        <v>44666</v>
      </c>
      <c r="J38" s="24">
        <v>16571.919999999998</v>
      </c>
      <c r="K38" s="25"/>
      <c r="L38" s="26" t="s">
        <v>19</v>
      </c>
    </row>
    <row r="39" spans="1:12" ht="53.25" customHeight="1" thickBot="1" x14ac:dyDescent="0.3">
      <c r="A39" s="17" t="s">
        <v>158</v>
      </c>
      <c r="B39" s="42">
        <v>32</v>
      </c>
      <c r="C39" s="28" t="s">
        <v>154</v>
      </c>
      <c r="D39" s="29" t="s">
        <v>155</v>
      </c>
      <c r="E39" s="39" t="s">
        <v>159</v>
      </c>
      <c r="F39" s="31" t="s">
        <v>160</v>
      </c>
      <c r="G39" s="32">
        <v>44629</v>
      </c>
      <c r="H39" s="46">
        <v>240389.6</v>
      </c>
      <c r="I39" s="32">
        <v>44652</v>
      </c>
      <c r="J39" s="34">
        <v>240389.6</v>
      </c>
      <c r="K39" s="35"/>
      <c r="L39" s="36" t="s">
        <v>19</v>
      </c>
    </row>
    <row r="40" spans="1:12" ht="49.5" customHeight="1" thickBot="1" x14ac:dyDescent="0.3">
      <c r="A40" s="17" t="s">
        <v>161</v>
      </c>
      <c r="B40" s="59">
        <v>33</v>
      </c>
      <c r="C40" s="41" t="s">
        <v>154</v>
      </c>
      <c r="D40" s="29" t="s">
        <v>155</v>
      </c>
      <c r="E40" s="39" t="s">
        <v>162</v>
      </c>
      <c r="F40" s="31" t="s">
        <v>163</v>
      </c>
      <c r="G40" s="32">
        <v>44642</v>
      </c>
      <c r="H40" s="46">
        <v>3150.6</v>
      </c>
      <c r="I40" s="32">
        <v>44666</v>
      </c>
      <c r="J40" s="34">
        <v>3150.6</v>
      </c>
      <c r="K40" s="60"/>
      <c r="L40" s="61" t="s">
        <v>19</v>
      </c>
    </row>
    <row r="41" spans="1:12" ht="59.25" customHeight="1" thickBot="1" x14ac:dyDescent="0.3">
      <c r="A41" s="17" t="s">
        <v>164</v>
      </c>
      <c r="B41" s="45">
        <v>34</v>
      </c>
      <c r="C41" s="17" t="s">
        <v>165</v>
      </c>
      <c r="D41" s="37" t="s">
        <v>166</v>
      </c>
      <c r="E41" s="20" t="s">
        <v>167</v>
      </c>
      <c r="F41" s="48" t="s">
        <v>168</v>
      </c>
      <c r="G41" s="49">
        <v>44630</v>
      </c>
      <c r="H41" s="23">
        <v>533655</v>
      </c>
      <c r="I41" s="49">
        <v>44659</v>
      </c>
      <c r="J41" s="50">
        <v>533655</v>
      </c>
      <c r="K41" s="62"/>
      <c r="L41" s="63" t="s">
        <v>19</v>
      </c>
    </row>
    <row r="42" spans="1:12" ht="56.25" customHeight="1" thickBot="1" x14ac:dyDescent="0.3">
      <c r="A42" s="17" t="s">
        <v>169</v>
      </c>
      <c r="B42" s="59">
        <v>35</v>
      </c>
      <c r="C42" s="28" t="s">
        <v>170</v>
      </c>
      <c r="D42" s="29" t="s">
        <v>171</v>
      </c>
      <c r="E42" s="39" t="s">
        <v>172</v>
      </c>
      <c r="F42" s="31" t="s">
        <v>173</v>
      </c>
      <c r="G42" s="32" t="s">
        <v>174</v>
      </c>
      <c r="H42" s="46">
        <v>34810</v>
      </c>
      <c r="I42" s="32">
        <v>44644</v>
      </c>
      <c r="J42" s="34">
        <v>34810</v>
      </c>
      <c r="K42" s="60"/>
      <c r="L42" s="61" t="s">
        <v>19</v>
      </c>
    </row>
    <row r="43" spans="1:12" ht="68.25" customHeight="1" thickBot="1" x14ac:dyDescent="0.3">
      <c r="A43" s="17" t="s">
        <v>175</v>
      </c>
      <c r="B43" s="59">
        <v>36</v>
      </c>
      <c r="C43" s="17" t="s">
        <v>176</v>
      </c>
      <c r="D43" s="37" t="s">
        <v>177</v>
      </c>
      <c r="E43" s="20" t="s">
        <v>178</v>
      </c>
      <c r="F43" s="48" t="s">
        <v>179</v>
      </c>
      <c r="G43" s="49">
        <v>44641</v>
      </c>
      <c r="H43" s="23">
        <v>42775</v>
      </c>
      <c r="I43" s="49">
        <v>44663</v>
      </c>
      <c r="J43" s="50">
        <v>42775</v>
      </c>
      <c r="K43" s="62"/>
      <c r="L43" s="63" t="s">
        <v>19</v>
      </c>
    </row>
    <row r="44" spans="1:12" ht="48.75" customHeight="1" thickBot="1" x14ac:dyDescent="0.3">
      <c r="A44" s="17" t="s">
        <v>180</v>
      </c>
      <c r="B44" s="59">
        <v>37</v>
      </c>
      <c r="C44" s="28" t="s">
        <v>181</v>
      </c>
      <c r="D44" s="29" t="s">
        <v>182</v>
      </c>
      <c r="E44" s="39" t="s">
        <v>183</v>
      </c>
      <c r="F44" s="31" t="s">
        <v>184</v>
      </c>
      <c r="G44" s="32">
        <v>44617</v>
      </c>
      <c r="H44" s="46">
        <v>34987</v>
      </c>
      <c r="I44" s="32">
        <v>44639</v>
      </c>
      <c r="J44" s="34">
        <v>34987</v>
      </c>
      <c r="K44" s="60"/>
      <c r="L44" s="61" t="s">
        <v>19</v>
      </c>
    </row>
    <row r="45" spans="1:12" ht="73.5" customHeight="1" thickBot="1" x14ac:dyDescent="0.3">
      <c r="A45" s="17" t="s">
        <v>185</v>
      </c>
      <c r="B45" s="59">
        <v>38</v>
      </c>
      <c r="C45" s="17" t="s">
        <v>181</v>
      </c>
      <c r="D45" s="37" t="s">
        <v>182</v>
      </c>
      <c r="E45" s="20" t="s">
        <v>186</v>
      </c>
      <c r="F45" s="64" t="s">
        <v>187</v>
      </c>
      <c r="G45" s="49">
        <v>44627</v>
      </c>
      <c r="H45" s="23">
        <v>32804</v>
      </c>
      <c r="I45" s="49">
        <v>44646</v>
      </c>
      <c r="J45" s="50">
        <v>32804</v>
      </c>
      <c r="K45" s="62"/>
      <c r="L45" s="63" t="s">
        <v>19</v>
      </c>
    </row>
    <row r="46" spans="1:12" ht="51" customHeight="1" thickBot="1" x14ac:dyDescent="0.3">
      <c r="A46" s="17" t="s">
        <v>188</v>
      </c>
      <c r="B46" s="59">
        <v>39</v>
      </c>
      <c r="C46" s="28" t="s">
        <v>189</v>
      </c>
      <c r="D46" s="29" t="s">
        <v>190</v>
      </c>
      <c r="E46" s="39" t="s">
        <v>191</v>
      </c>
      <c r="F46" s="31" t="s">
        <v>192</v>
      </c>
      <c r="G46" s="32">
        <v>44634</v>
      </c>
      <c r="H46" s="46">
        <v>36000.03</v>
      </c>
      <c r="I46" s="32">
        <v>44666</v>
      </c>
      <c r="J46" s="34">
        <v>36000.03</v>
      </c>
      <c r="K46" s="60"/>
      <c r="L46" s="61" t="s">
        <v>19</v>
      </c>
    </row>
    <row r="47" spans="1:12" ht="50.25" customHeight="1" thickBot="1" x14ac:dyDescent="0.3">
      <c r="A47" s="17" t="s">
        <v>193</v>
      </c>
      <c r="B47" s="59">
        <v>40</v>
      </c>
      <c r="C47" s="17" t="s">
        <v>194</v>
      </c>
      <c r="D47" s="37" t="s">
        <v>195</v>
      </c>
      <c r="E47" s="20" t="s">
        <v>196</v>
      </c>
      <c r="F47" s="48" t="s">
        <v>197</v>
      </c>
      <c r="G47" s="49">
        <v>44638</v>
      </c>
      <c r="H47" s="23">
        <v>8614.73</v>
      </c>
      <c r="I47" s="49">
        <v>44666</v>
      </c>
      <c r="J47" s="65">
        <v>8614.73</v>
      </c>
      <c r="K47" s="66"/>
      <c r="L47" s="67" t="s">
        <v>19</v>
      </c>
    </row>
    <row r="48" spans="1:12" ht="47.25" customHeight="1" thickBot="1" x14ac:dyDescent="0.3">
      <c r="A48" s="17" t="s">
        <v>198</v>
      </c>
      <c r="B48" s="59">
        <v>41</v>
      </c>
      <c r="C48" s="28" t="s">
        <v>199</v>
      </c>
      <c r="D48" s="29" t="s">
        <v>200</v>
      </c>
      <c r="E48" s="39" t="s">
        <v>201</v>
      </c>
      <c r="F48" s="31" t="s">
        <v>202</v>
      </c>
      <c r="G48" s="32">
        <v>44644</v>
      </c>
      <c r="H48" s="46">
        <v>13806</v>
      </c>
      <c r="I48" s="32">
        <v>44666</v>
      </c>
      <c r="J48" s="34">
        <v>13806</v>
      </c>
      <c r="K48" s="60"/>
      <c r="L48" s="61" t="s">
        <v>19</v>
      </c>
    </row>
    <row r="49" spans="1:14" ht="45" customHeight="1" thickBot="1" x14ac:dyDescent="0.3">
      <c r="A49" s="17" t="s">
        <v>203</v>
      </c>
      <c r="B49" s="59">
        <v>42</v>
      </c>
      <c r="C49" s="28" t="s">
        <v>204</v>
      </c>
      <c r="D49" s="29" t="s">
        <v>205</v>
      </c>
      <c r="E49" s="39" t="s">
        <v>206</v>
      </c>
      <c r="F49" s="31" t="s">
        <v>207</v>
      </c>
      <c r="G49" s="32">
        <v>44621</v>
      </c>
      <c r="H49" s="68">
        <v>55849.4</v>
      </c>
      <c r="I49" s="32">
        <v>44621</v>
      </c>
      <c r="J49" s="34">
        <v>55849.4</v>
      </c>
      <c r="K49" s="60"/>
      <c r="L49" s="61" t="s">
        <v>19</v>
      </c>
    </row>
    <row r="50" spans="1:14" ht="46.5" customHeight="1" thickBot="1" x14ac:dyDescent="0.3">
      <c r="A50" s="17" t="s">
        <v>208</v>
      </c>
      <c r="B50" s="59">
        <v>43</v>
      </c>
      <c r="C50" s="41" t="s">
        <v>209</v>
      </c>
      <c r="D50" s="29" t="s">
        <v>210</v>
      </c>
      <c r="E50" s="39" t="s">
        <v>211</v>
      </c>
      <c r="F50" s="31" t="s">
        <v>212</v>
      </c>
      <c r="G50" s="32">
        <v>44648</v>
      </c>
      <c r="H50" s="46">
        <v>170062.78</v>
      </c>
      <c r="I50" s="32">
        <v>44666</v>
      </c>
      <c r="J50" s="34">
        <v>170062.79</v>
      </c>
      <c r="K50" s="60"/>
      <c r="L50" s="61" t="s">
        <v>19</v>
      </c>
    </row>
    <row r="51" spans="1:14" ht="54.75" customHeight="1" thickBot="1" x14ac:dyDescent="0.3">
      <c r="A51" s="17" t="s">
        <v>213</v>
      </c>
      <c r="B51" s="45">
        <v>44</v>
      </c>
      <c r="C51" s="17" t="s">
        <v>214</v>
      </c>
      <c r="D51" s="37" t="s">
        <v>215</v>
      </c>
      <c r="E51" s="20" t="s">
        <v>216</v>
      </c>
      <c r="F51" s="48" t="s">
        <v>217</v>
      </c>
      <c r="G51" s="49">
        <v>44630</v>
      </c>
      <c r="H51" s="23">
        <v>59582</v>
      </c>
      <c r="I51" s="49">
        <v>44652</v>
      </c>
      <c r="J51" s="24">
        <v>59582</v>
      </c>
      <c r="K51" s="69"/>
      <c r="L51" s="70" t="s">
        <v>19</v>
      </c>
    </row>
    <row r="52" spans="1:14" ht="46.5" customHeight="1" thickBot="1" x14ac:dyDescent="0.3">
      <c r="A52" s="17" t="s">
        <v>218</v>
      </c>
      <c r="B52" s="59">
        <v>45</v>
      </c>
      <c r="C52" s="28" t="s">
        <v>219</v>
      </c>
      <c r="D52" s="29" t="s">
        <v>220</v>
      </c>
      <c r="E52" s="39" t="s">
        <v>221</v>
      </c>
      <c r="F52" s="31" t="s">
        <v>222</v>
      </c>
      <c r="G52" s="32">
        <v>44621</v>
      </c>
      <c r="H52" s="46">
        <v>4992</v>
      </c>
      <c r="I52" s="32">
        <v>44645</v>
      </c>
      <c r="J52" s="34">
        <v>4992</v>
      </c>
      <c r="K52" s="60"/>
      <c r="L52" s="61" t="s">
        <v>19</v>
      </c>
    </row>
    <row r="53" spans="1:14" ht="42.75" customHeight="1" thickBot="1" x14ac:dyDescent="0.3">
      <c r="A53" s="17" t="s">
        <v>223</v>
      </c>
      <c r="B53" s="59">
        <v>46</v>
      </c>
      <c r="C53" s="17" t="s">
        <v>224</v>
      </c>
      <c r="D53" s="37" t="s">
        <v>225</v>
      </c>
      <c r="E53" s="20" t="s">
        <v>226</v>
      </c>
      <c r="F53" s="48" t="s">
        <v>227</v>
      </c>
      <c r="G53" s="49">
        <v>44641</v>
      </c>
      <c r="H53" s="23">
        <v>42934.5</v>
      </c>
      <c r="I53" s="49">
        <v>44665</v>
      </c>
      <c r="J53" s="50">
        <v>42934.5</v>
      </c>
      <c r="K53" s="62"/>
      <c r="L53" s="63" t="s">
        <v>95</v>
      </c>
    </row>
    <row r="54" spans="1:14" ht="42.75" customHeight="1" thickBot="1" x14ac:dyDescent="0.3">
      <c r="A54" s="17" t="s">
        <v>228</v>
      </c>
      <c r="B54" s="59">
        <v>47</v>
      </c>
      <c r="C54" s="28" t="s">
        <v>224</v>
      </c>
      <c r="D54" s="29" t="s">
        <v>225</v>
      </c>
      <c r="E54" s="39" t="s">
        <v>229</v>
      </c>
      <c r="F54" s="31" t="s">
        <v>230</v>
      </c>
      <c r="G54" s="32">
        <v>44588</v>
      </c>
      <c r="H54" s="46">
        <v>34773</v>
      </c>
      <c r="I54" s="32">
        <v>44588</v>
      </c>
      <c r="J54" s="34">
        <v>34773</v>
      </c>
      <c r="K54" s="60"/>
      <c r="L54" s="61" t="s">
        <v>95</v>
      </c>
    </row>
    <row r="55" spans="1:14" ht="37.5" thickBot="1" x14ac:dyDescent="0.3">
      <c r="A55" s="17" t="s">
        <v>231</v>
      </c>
      <c r="B55" s="59">
        <v>48</v>
      </c>
      <c r="C55" s="28" t="s">
        <v>224</v>
      </c>
      <c r="D55" s="29" t="s">
        <v>225</v>
      </c>
      <c r="E55" s="39" t="s">
        <v>232</v>
      </c>
      <c r="F55" s="31" t="s">
        <v>233</v>
      </c>
      <c r="G55" s="32">
        <v>44608</v>
      </c>
      <c r="H55" s="46">
        <v>42934.5</v>
      </c>
      <c r="I55" s="32">
        <v>44649</v>
      </c>
      <c r="J55" s="34">
        <v>42934.5</v>
      </c>
      <c r="K55" s="60"/>
      <c r="L55" s="61" t="s">
        <v>95</v>
      </c>
    </row>
    <row r="56" spans="1:14" ht="21.75" hidden="1" customHeight="1" thickBot="1" x14ac:dyDescent="0.3">
      <c r="A56" s="17"/>
      <c r="B56" s="59"/>
      <c r="C56" s="41"/>
      <c r="D56" s="29"/>
      <c r="E56" s="39"/>
      <c r="F56" s="31"/>
      <c r="G56" s="32"/>
      <c r="H56" s="68"/>
      <c r="I56" s="32"/>
      <c r="J56" s="34">
        <v>0</v>
      </c>
      <c r="K56" s="60"/>
      <c r="L56" s="61"/>
    </row>
    <row r="57" spans="1:14" ht="26.25" customHeight="1" thickBot="1" x14ac:dyDescent="0.3">
      <c r="A57" s="17"/>
      <c r="B57" s="59"/>
      <c r="C57" s="41"/>
      <c r="D57" s="29"/>
      <c r="E57" s="39"/>
      <c r="F57" s="31"/>
      <c r="G57" s="32"/>
      <c r="H57" s="68"/>
      <c r="I57" s="32"/>
      <c r="J57" s="34">
        <v>0</v>
      </c>
      <c r="K57" s="60"/>
      <c r="L57" s="61"/>
    </row>
    <row r="58" spans="1:14" ht="28.5" customHeight="1" thickBot="1" x14ac:dyDescent="0.3">
      <c r="A58" s="17"/>
      <c r="B58" s="27"/>
      <c r="C58" s="71"/>
      <c r="D58" s="72"/>
      <c r="E58" s="73"/>
      <c r="F58" s="74"/>
      <c r="G58" s="75" t="s">
        <v>234</v>
      </c>
      <c r="H58" s="76">
        <f>SUM(H8:H57)</f>
        <v>9954662.8199999984</v>
      </c>
      <c r="I58" s="75"/>
      <c r="J58" s="77">
        <f>SUM(H58:I58)</f>
        <v>9954662.8199999984</v>
      </c>
      <c r="K58" s="60"/>
      <c r="L58" s="78"/>
      <c r="N58" s="79">
        <f>+J58-H58</f>
        <v>0</v>
      </c>
    </row>
    <row r="59" spans="1:14" ht="26.25" customHeight="1" x14ac:dyDescent="0.25">
      <c r="A59" s="17"/>
      <c r="B59" s="80"/>
      <c r="C59" s="80"/>
      <c r="D59" s="80"/>
      <c r="E59" s="4"/>
      <c r="F59" s="81"/>
      <c r="G59" s="80"/>
      <c r="H59" s="82"/>
      <c r="I59" s="80"/>
      <c r="J59" s="82"/>
      <c r="K59" s="82"/>
      <c r="L59" s="83"/>
    </row>
    <row r="60" spans="1:14" ht="26.25" customHeight="1" x14ac:dyDescent="0.25">
      <c r="A60" s="17"/>
      <c r="B60" s="80"/>
      <c r="C60" s="3"/>
      <c r="D60" s="80"/>
      <c r="E60" s="4"/>
      <c r="F60" s="81"/>
      <c r="G60" s="80"/>
      <c r="H60" s="82"/>
      <c r="I60" s="80"/>
      <c r="J60" s="82"/>
      <c r="K60" s="82"/>
      <c r="L60" s="83"/>
    </row>
    <row r="61" spans="1:14" ht="26.25" customHeight="1" x14ac:dyDescent="0.25">
      <c r="A61" s="17"/>
      <c r="B61" s="80"/>
      <c r="C61" s="3"/>
      <c r="D61" s="80"/>
      <c r="E61" s="4"/>
      <c r="F61" s="81"/>
      <c r="G61" s="80"/>
      <c r="H61" s="82"/>
      <c r="I61" s="80"/>
      <c r="J61" s="82"/>
      <c r="K61" s="82"/>
      <c r="L61" s="83"/>
    </row>
    <row r="62" spans="1:14" ht="26.25" customHeight="1" x14ac:dyDescent="0.25">
      <c r="A62" s="17"/>
      <c r="B62" s="80"/>
      <c r="C62" s="3"/>
      <c r="D62" s="80"/>
      <c r="E62" s="4"/>
      <c r="F62" s="81"/>
      <c r="G62" s="80"/>
      <c r="H62" s="82"/>
      <c r="I62" s="80"/>
      <c r="J62" s="82"/>
      <c r="K62" s="82"/>
      <c r="L62" s="83"/>
    </row>
    <row r="63" spans="1:14" ht="26.25" customHeight="1" x14ac:dyDescent="0.25">
      <c r="A63" s="84"/>
      <c r="B63" s="80"/>
      <c r="C63" s="3"/>
      <c r="D63" s="80"/>
      <c r="E63" s="4"/>
      <c r="F63" s="81"/>
      <c r="G63" s="80"/>
      <c r="H63" s="82"/>
      <c r="I63" s="80"/>
      <c r="J63" s="82"/>
      <c r="K63" s="82"/>
      <c r="L63" s="83"/>
    </row>
    <row r="64" spans="1:14" ht="26.25" customHeight="1" x14ac:dyDescent="0.25">
      <c r="A64" s="84"/>
      <c r="B64" s="80"/>
      <c r="C64" s="3"/>
      <c r="D64" s="80"/>
      <c r="E64" s="4"/>
      <c r="F64" s="81"/>
      <c r="G64" s="80"/>
      <c r="H64" s="82"/>
      <c r="I64" s="80"/>
      <c r="J64" s="82"/>
      <c r="K64" s="82"/>
      <c r="L64" s="83"/>
    </row>
    <row r="65" spans="1:12" ht="26.25" customHeight="1" x14ac:dyDescent="0.25">
      <c r="A65" s="84"/>
      <c r="B65" s="80"/>
      <c r="C65" s="3"/>
      <c r="D65" s="80"/>
      <c r="E65" s="4"/>
      <c r="F65" s="4"/>
      <c r="G65" s="2"/>
      <c r="H65" s="85"/>
      <c r="I65" s="2"/>
      <c r="J65" s="83"/>
      <c r="K65" s="83"/>
      <c r="L65" s="83"/>
    </row>
    <row r="66" spans="1:12" ht="26.25" customHeight="1" x14ac:dyDescent="0.25">
      <c r="A66" s="84"/>
      <c r="B66" s="86"/>
      <c r="C66" s="87"/>
      <c r="D66" s="86"/>
      <c r="F66" s="88"/>
      <c r="G66" s="89"/>
      <c r="H66" s="90"/>
      <c r="I66" s="89"/>
      <c r="J66" s="91"/>
      <c r="K66" s="92"/>
      <c r="L66" s="92"/>
    </row>
    <row r="67" spans="1:12" ht="26.25" customHeight="1" x14ac:dyDescent="0.25">
      <c r="A67" s="84"/>
      <c r="B67" s="86"/>
      <c r="C67" s="87"/>
      <c r="D67" s="86"/>
      <c r="F67" s="88"/>
      <c r="G67" s="89"/>
      <c r="H67" s="90"/>
      <c r="I67" s="89"/>
      <c r="J67" s="91"/>
      <c r="K67" s="92"/>
      <c r="L67" s="92"/>
    </row>
    <row r="68" spans="1:12" ht="26.25" customHeight="1" x14ac:dyDescent="0.25">
      <c r="A68" s="84"/>
      <c r="B68" s="86"/>
      <c r="C68" s="87"/>
      <c r="D68" s="86"/>
      <c r="F68" s="88"/>
      <c r="G68" s="89"/>
      <c r="H68" s="90"/>
      <c r="I68" s="89"/>
      <c r="J68" s="91"/>
      <c r="K68" s="92"/>
      <c r="L68" s="92"/>
    </row>
    <row r="69" spans="1:12" ht="26.25" customHeight="1" x14ac:dyDescent="0.25">
      <c r="A69" s="84"/>
      <c r="B69" s="86"/>
      <c r="C69" s="87"/>
      <c r="D69" s="86"/>
      <c r="F69" s="88"/>
      <c r="G69" s="89"/>
      <c r="H69" s="90"/>
      <c r="I69" s="89"/>
      <c r="K69" s="92"/>
      <c r="L69" s="92"/>
    </row>
    <row r="70" spans="1:12" ht="26.25" customHeight="1" x14ac:dyDescent="0.25">
      <c r="A70" s="84"/>
      <c r="B70" s="86"/>
      <c r="C70" s="87"/>
      <c r="D70" s="86"/>
      <c r="F70" s="88"/>
      <c r="G70" s="89"/>
      <c r="H70" s="90"/>
      <c r="I70" s="89"/>
      <c r="K70" s="92"/>
      <c r="L70" s="92"/>
    </row>
    <row r="71" spans="1:12" ht="26.25" customHeight="1" x14ac:dyDescent="0.25">
      <c r="A71" s="84"/>
      <c r="B71" s="86"/>
      <c r="C71" s="87"/>
      <c r="D71" s="87"/>
      <c r="F71" s="88"/>
      <c r="G71" s="89"/>
      <c r="H71" s="90"/>
      <c r="I71" s="89"/>
      <c r="K71" s="92"/>
      <c r="L71" s="92"/>
    </row>
    <row r="72" spans="1:12" ht="26.25" customHeight="1" x14ac:dyDescent="0.25">
      <c r="A72" s="84"/>
      <c r="B72" s="86"/>
      <c r="C72" s="87"/>
      <c r="D72" s="87"/>
      <c r="F72" s="88"/>
      <c r="G72" s="89"/>
      <c r="H72" s="90"/>
      <c r="I72" s="89"/>
      <c r="K72" s="92"/>
      <c r="L72" s="92"/>
    </row>
    <row r="73" spans="1:12" ht="26.25" customHeight="1" x14ac:dyDescent="0.25">
      <c r="A73" s="84"/>
      <c r="B73" s="86"/>
      <c r="C73" s="87"/>
      <c r="D73" s="87"/>
      <c r="F73" s="88"/>
      <c r="G73" s="89"/>
      <c r="H73" s="90"/>
      <c r="I73" s="89"/>
      <c r="K73" s="92"/>
      <c r="L73" s="92"/>
    </row>
    <row r="74" spans="1:12" ht="26.25" customHeight="1" x14ac:dyDescent="0.25">
      <c r="A74" s="84"/>
      <c r="B74" s="86"/>
      <c r="C74" s="87"/>
      <c r="D74" s="87"/>
      <c r="F74" s="88"/>
      <c r="G74" s="89"/>
      <c r="H74" s="90"/>
      <c r="I74" s="89"/>
      <c r="K74" s="92"/>
      <c r="L74" s="92"/>
    </row>
    <row r="75" spans="1:12" ht="26.25" customHeight="1" x14ac:dyDescent="0.25">
      <c r="A75" s="84"/>
      <c r="B75" s="86"/>
      <c r="C75" s="87"/>
      <c r="D75" s="87"/>
      <c r="F75" s="88"/>
      <c r="G75" s="89"/>
      <c r="H75" s="90"/>
      <c r="I75" s="89"/>
      <c r="K75" s="92"/>
      <c r="L75" s="92"/>
    </row>
    <row r="76" spans="1:12" ht="26.25" customHeight="1" x14ac:dyDescent="0.25">
      <c r="A76" s="84"/>
      <c r="B76" s="86"/>
      <c r="C76" s="87"/>
      <c r="D76" s="87"/>
      <c r="F76" s="88"/>
      <c r="G76" s="89"/>
      <c r="H76" s="90"/>
      <c r="I76" s="89"/>
      <c r="K76" s="92"/>
      <c r="L76" s="92"/>
    </row>
    <row r="77" spans="1:12" ht="26.25" customHeight="1" x14ac:dyDescent="0.25">
      <c r="A77" s="84"/>
      <c r="B77" s="86"/>
      <c r="C77" s="87"/>
      <c r="D77" s="87"/>
      <c r="F77" s="88"/>
      <c r="G77" s="89"/>
      <c r="H77" s="90"/>
      <c r="I77" s="89"/>
      <c r="K77" s="92"/>
      <c r="L77" s="92"/>
    </row>
    <row r="78" spans="1:12" ht="26.25" customHeight="1" x14ac:dyDescent="0.25">
      <c r="A78" s="84"/>
      <c r="B78" s="86"/>
      <c r="C78" s="87"/>
      <c r="D78" s="87"/>
      <c r="F78" s="88"/>
      <c r="G78" s="89"/>
      <c r="H78" s="90"/>
      <c r="I78" s="89"/>
      <c r="K78" s="92"/>
      <c r="L78" s="92"/>
    </row>
    <row r="79" spans="1:12" ht="26.25" customHeight="1" x14ac:dyDescent="0.25">
      <c r="A79" s="84"/>
      <c r="B79" s="86"/>
      <c r="C79" s="87"/>
      <c r="D79" s="87"/>
      <c r="F79" s="88"/>
      <c r="G79" s="89"/>
      <c r="H79" s="90"/>
      <c r="I79" s="89"/>
      <c r="K79" s="92"/>
      <c r="L79" s="92"/>
    </row>
    <row r="80" spans="1:12" ht="26.25" customHeight="1" x14ac:dyDescent="0.25">
      <c r="A80" s="84"/>
      <c r="B80" s="86"/>
      <c r="C80" s="87"/>
      <c r="D80" s="87"/>
      <c r="F80" s="88"/>
      <c r="G80" s="89"/>
      <c r="H80" s="90"/>
      <c r="I80" s="89"/>
      <c r="K80" s="92"/>
      <c r="L80" s="92"/>
    </row>
    <row r="81" spans="1:12" ht="26.25" customHeight="1" x14ac:dyDescent="0.25">
      <c r="A81" s="84"/>
      <c r="B81" s="86"/>
      <c r="C81" s="87"/>
      <c r="D81" s="87"/>
      <c r="F81" s="88"/>
      <c r="G81" s="89"/>
      <c r="H81" s="90"/>
      <c r="I81" s="89"/>
      <c r="K81" s="92"/>
      <c r="L81" s="92"/>
    </row>
    <row r="82" spans="1:12" ht="26.25" customHeight="1" x14ac:dyDescent="0.25">
      <c r="A82" s="84"/>
      <c r="B82" s="86"/>
      <c r="C82" s="87"/>
      <c r="D82" s="87"/>
      <c r="F82" s="88"/>
      <c r="G82" s="89"/>
      <c r="H82" s="90"/>
      <c r="I82" s="89"/>
      <c r="K82" s="92"/>
      <c r="L82" s="92"/>
    </row>
    <row r="83" spans="1:12" ht="26.25" customHeight="1" x14ac:dyDescent="0.25">
      <c r="A83" s="84"/>
      <c r="B83" s="89"/>
      <c r="C83" s="87"/>
      <c r="D83" s="87"/>
      <c r="F83" s="88"/>
      <c r="G83" s="89"/>
      <c r="H83" s="90"/>
      <c r="I83" s="89"/>
      <c r="K83" s="92"/>
      <c r="L83" s="92"/>
    </row>
    <row r="84" spans="1:12" ht="26.25" customHeight="1" x14ac:dyDescent="0.25">
      <c r="A84" s="84"/>
      <c r="B84" s="89"/>
      <c r="C84" s="87"/>
      <c r="D84" s="87"/>
      <c r="F84" s="88"/>
      <c r="G84" s="89"/>
      <c r="H84" s="90"/>
      <c r="I84" s="89"/>
      <c r="K84" s="92"/>
      <c r="L84" s="92"/>
    </row>
    <row r="85" spans="1:12" ht="26.25" customHeight="1" x14ac:dyDescent="0.25">
      <c r="A85" s="84"/>
      <c r="B85" s="89"/>
      <c r="C85" s="87"/>
      <c r="D85" s="87"/>
      <c r="F85" s="88"/>
      <c r="G85" s="89"/>
      <c r="H85" s="90"/>
      <c r="I85" s="89"/>
      <c r="K85" s="92"/>
      <c r="L85" s="92"/>
    </row>
    <row r="86" spans="1:12" ht="26.25" customHeight="1" x14ac:dyDescent="0.25">
      <c r="A86" s="84"/>
      <c r="B86" s="89"/>
      <c r="C86" s="87"/>
      <c r="D86" s="87"/>
      <c r="F86" s="88"/>
      <c r="G86" s="89"/>
      <c r="H86" s="90"/>
      <c r="I86" s="89"/>
      <c r="K86" s="92"/>
      <c r="L86" s="92"/>
    </row>
    <row r="87" spans="1:12" ht="26.25" customHeight="1" x14ac:dyDescent="0.25">
      <c r="A87" s="84"/>
      <c r="B87" s="89"/>
      <c r="C87" s="87"/>
      <c r="D87" s="87"/>
      <c r="F87" s="88"/>
      <c r="G87" s="89"/>
      <c r="H87" s="90"/>
      <c r="I87" s="89"/>
      <c r="K87" s="92"/>
      <c r="L87" s="92"/>
    </row>
    <row r="88" spans="1:12" ht="26.25" customHeight="1" x14ac:dyDescent="0.25">
      <c r="A88" s="84"/>
      <c r="B88" s="89"/>
      <c r="C88" s="87"/>
      <c r="D88" s="87"/>
      <c r="F88" s="88"/>
      <c r="G88" s="89"/>
      <c r="H88" s="90"/>
      <c r="I88" s="89"/>
      <c r="K88" s="92"/>
      <c r="L88" s="92"/>
    </row>
    <row r="89" spans="1:12" ht="26.25" customHeight="1" x14ac:dyDescent="0.25">
      <c r="A89" s="84"/>
      <c r="B89" s="89"/>
      <c r="C89" s="87"/>
      <c r="D89" s="87"/>
      <c r="F89" s="88"/>
      <c r="G89" s="89"/>
      <c r="H89" s="90"/>
      <c r="I89" s="89"/>
      <c r="K89" s="92"/>
      <c r="L89" s="92"/>
    </row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scale="50" fitToHeight="0" orientation="landscape" r:id="rId1"/>
  <rowBreaks count="3" manualBreakCount="3">
    <brk id="22" min="1" max="11" man="1"/>
    <brk id="36" min="1" max="11" man="1"/>
    <brk id="49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A0C57-E778-49C5-9DB2-58E97626CBD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 FACT. PROVEEDOR MAR 22</vt:lpstr>
      <vt:lpstr>Hoja1</vt:lpstr>
      <vt:lpstr>'PAGO FACT. PROVEEDOR MAR 22'!Área_de_impresión</vt:lpstr>
      <vt:lpstr>'PAGO FACT. PROVEEDOR MAR 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Rafael Eudimar Diaz Araujo</cp:lastModifiedBy>
  <dcterms:created xsi:type="dcterms:W3CDTF">2022-04-19T19:11:37Z</dcterms:created>
  <dcterms:modified xsi:type="dcterms:W3CDTF">2022-04-19T19:12:39Z</dcterms:modified>
</cp:coreProperties>
</file>