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E SEPTIEMBRE 2021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J29" i="1" l="1"/>
  <c r="I27" i="1"/>
  <c r="I28" i="1"/>
  <c r="D29" i="1"/>
  <c r="J23" i="1" l="1"/>
  <c r="J22" i="1"/>
  <c r="J21" i="1" l="1"/>
  <c r="D31" i="1" l="1"/>
  <c r="J20" i="1"/>
  <c r="J11" i="1"/>
  <c r="I16" i="1"/>
  <c r="J16" i="1" s="1"/>
  <c r="I18" i="1"/>
  <c r="J18" i="1" s="1"/>
  <c r="I19" i="1"/>
  <c r="J19" i="1" s="1"/>
  <c r="I17" i="1"/>
  <c r="J17" i="1" s="1"/>
  <c r="I24" i="1"/>
  <c r="J24" i="1" s="1"/>
  <c r="I25" i="1"/>
  <c r="J25" i="1" s="1"/>
  <c r="I26" i="1"/>
  <c r="J26" i="1" s="1"/>
  <c r="I15" i="1"/>
  <c r="J15" i="1" s="1"/>
  <c r="E29" i="1"/>
  <c r="E31" i="1" s="1"/>
  <c r="F29" i="1"/>
  <c r="F31" i="1" s="1"/>
  <c r="G29" i="1"/>
  <c r="G31" i="1" s="1"/>
  <c r="H29" i="1"/>
  <c r="H31" i="1" s="1"/>
  <c r="J31" i="1" l="1"/>
  <c r="I29" i="1"/>
  <c r="I31" i="1" s="1"/>
</calcChain>
</file>

<file path=xl/sharedStrings.xml><?xml version="1.0" encoding="utf-8"?>
<sst xmlns="http://schemas.openxmlformats.org/spreadsheetml/2006/main" count="65" uniqueCount="39">
  <si>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</si>
  <si>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</si>
  <si>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</si>
  <si>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</si>
  <si>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</si>
  <si>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</si>
  <si>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</si>
  <si>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</si>
  <si>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</si>
  <si>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</si>
  <si>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</si>
  <si>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</si>
  <si>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</si>
  <si>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SEGURIDAD</t>
  </si>
  <si>
    <t>JOSE FRANCISCO ASTACIO DEL CARMEN</t>
  </si>
  <si>
    <t>JOSE MARCOS BRITO BAUTISTA</t>
  </si>
  <si>
    <t>Nomina de Empleados en Servicios de Seguridad</t>
  </si>
  <si>
    <t xml:space="preserve">Total Servicios de Seguridad: </t>
  </si>
  <si>
    <t>JOSE ORLANDO SANCHEZ BAEZ</t>
  </si>
  <si>
    <t>OFICINA NACIONAL DE ESTADISTICAS- ONE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</si>
  <si>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</si>
  <si>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</si>
  <si>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</si>
  <si>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</si>
  <si>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</si>
  <si>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</si>
  <si>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</si>
  <si>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</si>
  <si>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</si>
  <si>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</si>
  <si>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</si>
  <si>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</si>
  <si>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Crgo</t>
  </si>
  <si>
    <t>Sexo</t>
  </si>
  <si>
    <t>M</t>
  </si>
  <si>
    <t xml:space="preserve">JONATHAN AMAURY MOJICA NUÑEZ </t>
  </si>
  <si>
    <t xml:space="preserve">SEGURIDAD </t>
  </si>
  <si>
    <t>Mes de Septiembre 2021</t>
  </si>
  <si>
    <t>ELVIN JOEL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</si>
</sst>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/>
    <xf numFmtId="4" fontId="4" fillId="0" borderId="0" xfId="0" applyNumberFormat="1" applyFont="1" applyFill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34</xdr:row>
      <xdr:rowOff>24824</xdr:rowOff>
    </xdr:from>
    <xdr:to>
      <xdr:col>6</xdr:col>
      <xdr:colOff>1259683</xdr:colOff>
      <xdr:row>55</xdr:row>
      <xdr:rowOff>170440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tabSelected="1" topLeftCell="B1" zoomScale="80" zoomScaleNormal="80" zoomScalePageLayoutView="50" workbookViewId="0">
      <selection activeCell="J28" sqref="J28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0" ht="26.25" x14ac:dyDescent="0.4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6.25" x14ac:dyDescent="0.4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20.25" x14ac:dyDescent="0.3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20.25" x14ac:dyDescent="0.3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21" thickBot="1" x14ac:dyDescent="0.35">
      <c r="A6" s="39" t="s">
        <v>37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x14ac:dyDescent="0.25">
      <c r="A7" s="28" t="s">
        <v>22</v>
      </c>
      <c r="B7" s="28" t="s">
        <v>32</v>
      </c>
      <c r="C7" s="46" t="s">
        <v>33</v>
      </c>
      <c r="D7" s="42" t="s">
        <v>2</v>
      </c>
      <c r="E7" s="48" t="s">
        <v>3</v>
      </c>
      <c r="F7" s="42" t="s">
        <v>4</v>
      </c>
      <c r="G7" s="48" t="s">
        <v>5</v>
      </c>
      <c r="H7" s="42" t="s">
        <v>6</v>
      </c>
      <c r="I7" s="42" t="s">
        <v>7</v>
      </c>
      <c r="J7" s="44" t="s">
        <v>8</v>
      </c>
    </row>
    <row r="8" spans="1:10" ht="15.75" thickBot="1" x14ac:dyDescent="0.3">
      <c r="A8" s="29"/>
      <c r="B8" s="29"/>
      <c r="C8" s="47"/>
      <c r="D8" s="43"/>
      <c r="E8" s="49"/>
      <c r="F8" s="43"/>
      <c r="G8" s="49"/>
      <c r="H8" s="43"/>
      <c r="I8" s="43"/>
      <c r="J8" s="45"/>
    </row>
    <row r="9" spans="1:10" x14ac:dyDescent="0.25">
      <c r="A9" s="20"/>
      <c r="B9" s="20"/>
      <c r="C9" s="20"/>
      <c r="D9" s="21"/>
      <c r="E9" s="21"/>
      <c r="F9" s="21"/>
      <c r="G9" s="21"/>
      <c r="H9" s="21"/>
      <c r="I9" s="21"/>
      <c r="J9" s="21"/>
    </row>
    <row r="10" spans="1:10" s="9" customFormat="1" x14ac:dyDescent="0.2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9" customFormat="1" x14ac:dyDescent="0.25">
      <c r="A11" s="9" t="s">
        <v>18</v>
      </c>
      <c r="B11" s="9" t="s">
        <v>12</v>
      </c>
      <c r="C11" s="24" t="s">
        <v>34</v>
      </c>
      <c r="D11" s="10">
        <v>15000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>SUM(D11-I11)</f>
        <v>15000</v>
      </c>
    </row>
    <row r="12" spans="1:10" s="18" customFormat="1" x14ac:dyDescent="0.25">
      <c r="A12" s="18" t="s">
        <v>9</v>
      </c>
      <c r="B12" s="18">
        <v>1</v>
      </c>
      <c r="D12" s="19">
        <v>15000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15000</v>
      </c>
    </row>
    <row r="13" spans="1:10" s="9" customFormat="1" x14ac:dyDescent="0.25">
      <c r="A13" s="17"/>
      <c r="B13" s="17"/>
      <c r="C13" s="22"/>
      <c r="D13" s="17"/>
      <c r="E13" s="17"/>
      <c r="F13" s="17"/>
      <c r="G13" s="17"/>
      <c r="H13" s="17"/>
      <c r="I13" s="17"/>
      <c r="J13" s="17"/>
    </row>
    <row r="14" spans="1:10" s="9" customFormat="1" x14ac:dyDescent="0.25">
      <c r="A14" s="27" t="s">
        <v>28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9" customFormat="1" x14ac:dyDescent="0.25">
      <c r="A15" s="25" t="s">
        <v>10</v>
      </c>
      <c r="B15" s="9" t="s">
        <v>11</v>
      </c>
      <c r="C15" s="24" t="s">
        <v>34</v>
      </c>
      <c r="D15" s="10">
        <v>45800</v>
      </c>
      <c r="E15" s="10">
        <v>0</v>
      </c>
      <c r="F15" s="10">
        <v>1667.25</v>
      </c>
      <c r="G15" s="10">
        <v>0</v>
      </c>
      <c r="H15" s="10">
        <v>0</v>
      </c>
      <c r="I15" s="10">
        <f>SUM(E15:H15)</f>
        <v>1667.25</v>
      </c>
      <c r="J15" s="10">
        <f>SUM(D15-I15)</f>
        <v>44132.75</v>
      </c>
    </row>
    <row r="16" spans="1:10" s="9" customFormat="1" x14ac:dyDescent="0.25">
      <c r="A16" s="25" t="s">
        <v>29</v>
      </c>
      <c r="B16" s="9" t="s">
        <v>13</v>
      </c>
      <c r="C16" s="24" t="s">
        <v>34</v>
      </c>
      <c r="D16" s="10">
        <v>5800</v>
      </c>
      <c r="E16" s="10">
        <v>0</v>
      </c>
      <c r="F16" s="10">
        <v>0</v>
      </c>
      <c r="G16" s="10">
        <v>0</v>
      </c>
      <c r="H16" s="10">
        <v>0</v>
      </c>
      <c r="I16" s="10">
        <f t="shared" ref="I16:I28" si="0">SUM(E16:H16)</f>
        <v>0</v>
      </c>
      <c r="J16" s="10">
        <f t="shared" ref="J16:J26" si="1">SUM(D16-I16)</f>
        <v>5800</v>
      </c>
    </row>
    <row r="17" spans="1:13" s="9" customFormat="1" x14ac:dyDescent="0.25">
      <c r="A17" s="26" t="s">
        <v>30</v>
      </c>
      <c r="B17" s="9" t="s">
        <v>12</v>
      </c>
      <c r="C17" s="24" t="s">
        <v>34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f>SUM(E17:H17)</f>
        <v>0</v>
      </c>
      <c r="J17" s="10">
        <f>SUM(D17-I17)</f>
        <v>5800</v>
      </c>
    </row>
    <row r="18" spans="1:13" s="9" customFormat="1" x14ac:dyDescent="0.25">
      <c r="A18" s="25" t="s">
        <v>14</v>
      </c>
      <c r="B18" s="9" t="s">
        <v>12</v>
      </c>
      <c r="C18" s="24" t="s">
        <v>34</v>
      </c>
      <c r="D18" s="10">
        <v>6200</v>
      </c>
      <c r="E18" s="10">
        <v>0</v>
      </c>
      <c r="F18" s="10">
        <v>0</v>
      </c>
      <c r="G18" s="10">
        <v>0</v>
      </c>
      <c r="H18" s="10">
        <v>0</v>
      </c>
      <c r="I18" s="10">
        <f t="shared" si="0"/>
        <v>0</v>
      </c>
      <c r="J18" s="10">
        <f t="shared" si="1"/>
        <v>6200</v>
      </c>
    </row>
    <row r="19" spans="1:13" s="9" customFormat="1" x14ac:dyDescent="0.25">
      <c r="A19" s="25" t="s">
        <v>25</v>
      </c>
      <c r="B19" s="9" t="s">
        <v>12</v>
      </c>
      <c r="C19" s="24" t="s">
        <v>34</v>
      </c>
      <c r="D19" s="10">
        <v>5600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0</v>
      </c>
      <c r="J19" s="10">
        <f t="shared" si="1"/>
        <v>5600</v>
      </c>
    </row>
    <row r="20" spans="1:13" s="9" customFormat="1" x14ac:dyDescent="0.25">
      <c r="A20" s="26" t="s">
        <v>27</v>
      </c>
      <c r="B20" s="9" t="s">
        <v>12</v>
      </c>
      <c r="C20" s="24" t="s">
        <v>34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1"/>
        <v>5800</v>
      </c>
    </row>
    <row r="21" spans="1:13" s="9" customFormat="1" x14ac:dyDescent="0.25">
      <c r="A21" s="26" t="s">
        <v>24</v>
      </c>
      <c r="B21" s="9" t="s">
        <v>12</v>
      </c>
      <c r="C21" s="24" t="s">
        <v>34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SUM(D21-I21)</f>
        <v>5800</v>
      </c>
    </row>
    <row r="22" spans="1:13" s="9" customFormat="1" x14ac:dyDescent="0.25">
      <c r="A22" s="26" t="s">
        <v>26</v>
      </c>
      <c r="B22" s="9" t="s">
        <v>12</v>
      </c>
      <c r="C22" s="24" t="s">
        <v>34</v>
      </c>
      <c r="D22" s="10">
        <v>6200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6200</v>
      </c>
    </row>
    <row r="23" spans="1:13" s="9" customFormat="1" x14ac:dyDescent="0.25">
      <c r="A23" s="26" t="s">
        <v>31</v>
      </c>
      <c r="B23" s="9" t="s">
        <v>12</v>
      </c>
      <c r="C23" s="24" t="s">
        <v>34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>SUM(D23-I23)</f>
        <v>5800</v>
      </c>
    </row>
    <row r="24" spans="1:13" s="9" customFormat="1" x14ac:dyDescent="0.25">
      <c r="A24" s="26" t="s">
        <v>23</v>
      </c>
      <c r="B24" s="9" t="s">
        <v>12</v>
      </c>
      <c r="C24" s="24" t="s">
        <v>34</v>
      </c>
      <c r="D24" s="10">
        <v>20000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f t="shared" si="1"/>
        <v>20000</v>
      </c>
    </row>
    <row r="25" spans="1:13" s="9" customFormat="1" x14ac:dyDescent="0.25">
      <c r="A25" s="26" t="s">
        <v>21</v>
      </c>
      <c r="B25" s="9" t="s">
        <v>12</v>
      </c>
      <c r="C25" s="24" t="s">
        <v>34</v>
      </c>
      <c r="D25" s="10">
        <v>5800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f t="shared" si="1"/>
        <v>5800</v>
      </c>
    </row>
    <row r="26" spans="1:13" s="9" customFormat="1" x14ac:dyDescent="0.25">
      <c r="A26" s="23" t="s">
        <v>15</v>
      </c>
      <c r="B26" s="9" t="s">
        <v>36</v>
      </c>
      <c r="C26" s="24" t="s">
        <v>34</v>
      </c>
      <c r="D26" s="10">
        <v>5700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0</v>
      </c>
      <c r="J26" s="10">
        <f t="shared" si="1"/>
        <v>5700</v>
      </c>
    </row>
    <row r="27" spans="1:13" s="9" customFormat="1" x14ac:dyDescent="0.25">
      <c r="A27" s="25" t="s">
        <v>35</v>
      </c>
      <c r="B27" s="9" t="s">
        <v>12</v>
      </c>
      <c r="C27" s="24" t="s">
        <v>34</v>
      </c>
      <c r="D27" s="10">
        <v>5800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0</v>
      </c>
      <c r="J27" s="10">
        <v>5800</v>
      </c>
    </row>
    <row r="28" spans="1:13" s="9" customFormat="1" x14ac:dyDescent="0.25">
      <c r="A28" s="25" t="s">
        <v>38</v>
      </c>
      <c r="B28" s="9" t="s">
        <v>12</v>
      </c>
      <c r="C28" s="24" t="s">
        <v>34</v>
      </c>
      <c r="D28" s="10">
        <v>8400</v>
      </c>
      <c r="E28" s="10">
        <v>0</v>
      </c>
      <c r="F28" s="10">
        <v>0</v>
      </c>
      <c r="G28" s="10">
        <v>0</v>
      </c>
      <c r="H28" s="10">
        <v>0</v>
      </c>
      <c r="I28" s="10">
        <f t="shared" si="0"/>
        <v>0</v>
      </c>
      <c r="J28" s="10">
        <v>8400</v>
      </c>
    </row>
    <row r="29" spans="1:13" s="9" customFormat="1" x14ac:dyDescent="0.25">
      <c r="A29" s="14" t="s">
        <v>9</v>
      </c>
      <c r="B29" s="6">
        <v>14</v>
      </c>
      <c r="C29" s="6"/>
      <c r="D29" s="7">
        <f>SUM(D15:D28)</f>
        <v>138500</v>
      </c>
      <c r="E29" s="7">
        <f>SUM(E15:E26)</f>
        <v>0</v>
      </c>
      <c r="F29" s="7">
        <f>SUM(F15:F26)</f>
        <v>1667.25</v>
      </c>
      <c r="G29" s="7">
        <f>SUM(G15:G26)</f>
        <v>0</v>
      </c>
      <c r="H29" s="7">
        <f>SUM(H15:H26)</f>
        <v>0</v>
      </c>
      <c r="I29" s="7">
        <f>SUM(I15:I26)</f>
        <v>1667.25</v>
      </c>
      <c r="J29" s="7">
        <f>SUM(J15:J26)+J27+J28</f>
        <v>136832.75</v>
      </c>
      <c r="M29" s="11"/>
    </row>
    <row r="30" spans="1:13" s="9" customFormat="1" x14ac:dyDescent="0.25">
      <c r="D30" s="10"/>
      <c r="E30" s="10"/>
      <c r="F30" s="10"/>
      <c r="G30" s="10"/>
      <c r="H30" s="10"/>
      <c r="I30" s="10"/>
      <c r="J30" s="10"/>
    </row>
    <row r="31" spans="1:13" s="8" customFormat="1" ht="24.95" customHeight="1" x14ac:dyDescent="0.25">
      <c r="A31" s="15" t="s">
        <v>17</v>
      </c>
      <c r="B31" s="15">
        <v>15</v>
      </c>
      <c r="C31" s="15"/>
      <c r="D31" s="16">
        <f>+D12+D29</f>
        <v>153500</v>
      </c>
      <c r="E31" s="16">
        <f t="shared" ref="E31:I31" si="2">SUM(E29)</f>
        <v>0</v>
      </c>
      <c r="F31" s="16">
        <f t="shared" si="2"/>
        <v>1667.25</v>
      </c>
      <c r="G31" s="16">
        <f t="shared" si="2"/>
        <v>0</v>
      </c>
      <c r="H31" s="16">
        <f t="shared" si="2"/>
        <v>0</v>
      </c>
      <c r="I31" s="16">
        <f t="shared" si="2"/>
        <v>1667.25</v>
      </c>
      <c r="J31" s="16">
        <f>+J12+J29</f>
        <v>151832.75</v>
      </c>
    </row>
    <row r="32" spans="1:13" s="9" customFormat="1" x14ac:dyDescent="0.25">
      <c r="A32" s="12"/>
      <c r="B32" s="12"/>
      <c r="C32" s="12"/>
      <c r="D32" s="13"/>
      <c r="E32" s="13"/>
      <c r="F32" s="13"/>
      <c r="G32" s="13"/>
      <c r="H32" s="13"/>
      <c r="I32" s="11"/>
      <c r="J32" s="11"/>
    </row>
    <row r="33" spans="1:10" s="9" customFormat="1" x14ac:dyDescent="0.25">
      <c r="A33" s="12"/>
      <c r="B33" s="12"/>
      <c r="C33" s="12"/>
      <c r="D33" s="13"/>
      <c r="E33" s="13"/>
      <c r="F33" s="13"/>
      <c r="G33" s="13"/>
      <c r="H33" s="13"/>
      <c r="I33" s="11"/>
      <c r="J33" s="11"/>
    </row>
    <row r="34" spans="1:10" x14ac:dyDescent="0.25">
      <c r="A34" s="1"/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D45" s="2"/>
      <c r="E45" s="2"/>
      <c r="F45" s="2"/>
      <c r="G45" s="2"/>
      <c r="H45" s="2"/>
      <c r="I45" s="2"/>
      <c r="J45" s="2"/>
    </row>
    <row r="46" spans="1:10" x14ac:dyDescent="0.25">
      <c r="A46" s="1"/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D51" s="2"/>
      <c r="E51" s="2"/>
      <c r="F51" s="2"/>
      <c r="G51" s="2"/>
      <c r="H51" s="2"/>
      <c r="I51" s="2"/>
      <c r="J51" s="2"/>
    </row>
    <row r="52" spans="1:10" x14ac:dyDescent="0.25">
      <c r="A52" s="1"/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D57" s="2"/>
      <c r="E57" s="2"/>
      <c r="F57" s="2"/>
      <c r="G57" s="2"/>
      <c r="H57" s="2"/>
      <c r="I57" s="2"/>
      <c r="J57" s="2"/>
    </row>
    <row r="58" spans="1:10" x14ac:dyDescent="0.25">
      <c r="A58" s="1"/>
      <c r="D58" s="2"/>
      <c r="E58" s="2"/>
      <c r="F58" s="2"/>
      <c r="G58" s="2"/>
      <c r="H58" s="2"/>
      <c r="I58" s="2"/>
      <c r="J58" s="2"/>
    </row>
    <row r="59" spans="1:10" x14ac:dyDescent="0.25">
      <c r="D59" s="2"/>
      <c r="E59" s="2"/>
      <c r="F59" s="2"/>
      <c r="G59" s="2"/>
      <c r="H59" s="2"/>
      <c r="I59" s="2"/>
      <c r="J59" s="2"/>
    </row>
    <row r="60" spans="1:10" x14ac:dyDescent="0.25">
      <c r="A60" s="3"/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D62" s="2"/>
      <c r="E62" s="2"/>
      <c r="F62" s="2"/>
      <c r="G62" s="2"/>
      <c r="H62" s="2"/>
      <c r="I62" s="2"/>
      <c r="J62" s="2"/>
    </row>
    <row r="63" spans="1:10" x14ac:dyDescent="0.25">
      <c r="A63" s="1"/>
      <c r="D63" s="2"/>
      <c r="E63" s="2"/>
      <c r="F63" s="2"/>
      <c r="G63" s="2"/>
      <c r="H63" s="2"/>
      <c r="I63" s="2"/>
      <c r="J63" s="2"/>
    </row>
    <row r="64" spans="1:10" x14ac:dyDescent="0.25">
      <c r="D64" s="2"/>
      <c r="E64" s="2"/>
      <c r="F64" s="2"/>
      <c r="G64" s="2"/>
      <c r="H64" s="2"/>
      <c r="I64" s="2"/>
      <c r="J64" s="2"/>
    </row>
    <row r="65" spans="1:10" x14ac:dyDescent="0.25">
      <c r="D65" s="2"/>
      <c r="E65" s="2"/>
      <c r="F65" s="2"/>
      <c r="G65" s="2"/>
      <c r="H65" s="2"/>
      <c r="I65" s="2"/>
      <c r="J65" s="2"/>
    </row>
    <row r="66" spans="1:10" x14ac:dyDescent="0.25">
      <c r="D66" s="2"/>
      <c r="E66" s="2"/>
      <c r="F66" s="2"/>
      <c r="G66" s="2"/>
      <c r="H66" s="2"/>
      <c r="I66" s="2"/>
      <c r="J66" s="2"/>
    </row>
    <row r="67" spans="1:10" x14ac:dyDescent="0.25">
      <c r="A67" s="1"/>
      <c r="B67" s="1"/>
      <c r="C67" s="1"/>
      <c r="D67" s="4"/>
      <c r="E67" s="4"/>
      <c r="F67" s="4"/>
      <c r="G67" s="4"/>
      <c r="H67" s="4"/>
      <c r="I67" s="4"/>
      <c r="J67" s="4"/>
    </row>
    <row r="68" spans="1:10" x14ac:dyDescent="0.25">
      <c r="D68" s="5"/>
      <c r="E68" s="5"/>
      <c r="F68" s="5"/>
      <c r="G68" s="5"/>
      <c r="H68" s="5"/>
      <c r="I68" s="5"/>
      <c r="J68" s="5"/>
    </row>
    <row r="69" spans="1:10" x14ac:dyDescent="0.25">
      <c r="D69" s="5"/>
      <c r="E69" s="5"/>
      <c r="F69" s="5"/>
      <c r="G69" s="5"/>
      <c r="H69" s="5"/>
      <c r="I69" s="5"/>
      <c r="J69" s="5"/>
    </row>
  </sheetData>
  <mergeCells count="18">
    <mergeCell ref="F7:F8"/>
    <mergeCell ref="G7:G8"/>
    <mergeCell ref="A14:J14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26 I15:I16 I18:I19 I24:I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2021-10-04T13:10:56Z</dcterms:modified>
</cp:coreProperties>
</file>