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995" activeTab="0"/>
  </bookViews>
  <sheets>
    <sheet name="cuentas por pagar" sheetId="1" r:id="rId1"/>
  </sheets>
  <definedNames>
    <definedName name="_xlnm.Print_Titles" localSheetId="0">'cuentas por pagar'!$1:$9</definedName>
  </definedNames>
  <calcPr fullCalcOnLoad="1"/>
</workbook>
</file>

<file path=xl/sharedStrings.xml><?xml version="1.0" encoding="utf-8"?>
<sst xmlns="http://schemas.openxmlformats.org/spreadsheetml/2006/main" count="119" uniqueCount="94">
  <si>
    <t>CANT.</t>
  </si>
  <si>
    <t>FACTURA NUM.</t>
  </si>
  <si>
    <t>PROVEEDOR</t>
  </si>
  <si>
    <t>CONCEPTO</t>
  </si>
  <si>
    <t>MONTO</t>
  </si>
  <si>
    <t>CONDICION PAGO</t>
  </si>
  <si>
    <t>FECHA FACTURA</t>
  </si>
  <si>
    <t>FECHA RECIBIDA</t>
  </si>
  <si>
    <t>Total</t>
  </si>
  <si>
    <t>CONDICION DE PAGO</t>
  </si>
  <si>
    <t>0-30</t>
  </si>
  <si>
    <t>31-60</t>
  </si>
  <si>
    <t>61-90</t>
  </si>
  <si>
    <t>91-120</t>
  </si>
  <si>
    <t>MAS 120 DIAS</t>
  </si>
  <si>
    <t>CREDITO</t>
  </si>
  <si>
    <t>UNIVERSIDAD AUTONOMA DE SANTO DOMINGO</t>
  </si>
  <si>
    <t>0391</t>
  </si>
  <si>
    <t>TERCER MODULO MAESTRIA PROFESIONALIZANTE EN DISEÑO Y ANALISIS ESTADISTICO DE INVESTIGACIONES</t>
  </si>
  <si>
    <t>0390</t>
  </si>
  <si>
    <t>SEGUNDO MODULO MAESTRIA PROFESIONALIZANTE EN DISEÑO Y ANALISIS ESTADISTICO DE INVESTIGACIONES</t>
  </si>
  <si>
    <t>002534</t>
  </si>
  <si>
    <t>ALQUILER DE ESTACIONES DE TRABAJO PARA EL DEPTO. DEL ESTADISTICAS ECONOMICAS</t>
  </si>
  <si>
    <t>0000057740</t>
  </si>
  <si>
    <t>CENTRO ESPECIALIZADO DE COMPUTACION, SRL</t>
  </si>
  <si>
    <t>ADQUISICION DE EQUIPOS INFORMATICOS PARA LA DIV. DE INVESTIGACIONES</t>
  </si>
  <si>
    <t>H &amp; H SOLUTIONS, SRL</t>
  </si>
  <si>
    <t>18683</t>
  </si>
  <si>
    <t>OMEGA TECH, S.A.</t>
  </si>
  <si>
    <t>COMPRA IMPRESORA DIVISION INVESTIGACIONES</t>
  </si>
  <si>
    <t>A010010011500000004</t>
  </si>
  <si>
    <t>MARTIN JOSE SANTOS CASADO</t>
  </si>
  <si>
    <t>30% MODULO DE GESTION Y ADM. E INST. PARA USUARIO</t>
  </si>
  <si>
    <t>A010010011500002105</t>
  </si>
  <si>
    <t>INVERPLATA, S.A .</t>
  </si>
  <si>
    <t>REFRIGERIO Y ALMUERZO PARA 35 PERSONAS</t>
  </si>
  <si>
    <t>ROSARIO &amp; PICHARDO, S.R.L. (EMELY TOURS)</t>
  </si>
  <si>
    <t>COMPRA BOLETO AEREO</t>
  </si>
  <si>
    <t>71938</t>
  </si>
  <si>
    <t>PROLIMPISO, S.R.L.</t>
  </si>
  <si>
    <t>FUNDAS PARA BASURA Y VASOS CONICOS</t>
  </si>
  <si>
    <t>INDUSTRIAS BANILEJAS, S.A.S.</t>
  </si>
  <si>
    <t>2-01-00203078</t>
  </si>
  <si>
    <t>ADQUISICION DE CAFÉ PARA LA INSTITUCION</t>
  </si>
  <si>
    <t>MUEBLES OMAR, S.A.</t>
  </si>
  <si>
    <t>ADQUISICION DE SILLAS</t>
  </si>
  <si>
    <t>126146</t>
  </si>
  <si>
    <t>OD DOMINICANA CORP</t>
  </si>
  <si>
    <t>1500002044</t>
  </si>
  <si>
    <t>ADQUISICION TRITURADORA USO INSTITUCION</t>
  </si>
  <si>
    <t>00247802</t>
  </si>
  <si>
    <t>FG-000075</t>
  </si>
  <si>
    <t>BAROLI TECNOLOGIES, S.R.L.</t>
  </si>
  <si>
    <t>ADQUISICION EQUIPOS TECNOLOGICOS</t>
  </si>
  <si>
    <t>0010001</t>
  </si>
  <si>
    <t>BENRAM CONSULTING, S.R.L.</t>
  </si>
  <si>
    <t>CHARLISTA EVENTO DIA INTERNACIONAL DE LA MUJER</t>
  </si>
  <si>
    <t>00003227</t>
  </si>
  <si>
    <t>SYNTES, S.R.L.</t>
  </si>
  <si>
    <t>ADQUISICION IMPRESORA MULTIFUNCIONAL</t>
  </si>
  <si>
    <t>3269</t>
  </si>
  <si>
    <t>2P TECNOLOGIES, S.R.L.</t>
  </si>
  <si>
    <t>0000059394</t>
  </si>
  <si>
    <t>ADQUISICION EQUIPOS TECNOLOGICOS PARA CONCURSO</t>
  </si>
  <si>
    <t>6929</t>
  </si>
  <si>
    <t>ISIS ELVIRA RIVERA ESTEPHEN</t>
  </si>
  <si>
    <t>REFRIGERIO 150 PERSONAS DIA INTERNACIONAL DE LA MUJER</t>
  </si>
  <si>
    <t>02239179</t>
  </si>
  <si>
    <t>LATIFE DOMINGUEZ ALAM</t>
  </si>
  <si>
    <t>LEGALIZACION CONTRATOS</t>
  </si>
  <si>
    <t>A010010011500000038</t>
  </si>
  <si>
    <t>AMECHE COMUNICACIONES</t>
  </si>
  <si>
    <t>TRANSCRIPCION Y EDICION 34 ENC. INTERINSTITUCIONAL</t>
  </si>
  <si>
    <t>NCF</t>
  </si>
  <si>
    <t>A030010011500008883</t>
  </si>
  <si>
    <t>A060010011500002666</t>
  </si>
  <si>
    <t>A010010011500000870</t>
  </si>
  <si>
    <t>A01001001150000161</t>
  </si>
  <si>
    <t>A030030011500003702</t>
  </si>
  <si>
    <t>A010010011500001575</t>
  </si>
  <si>
    <t>A010010011500002044</t>
  </si>
  <si>
    <t>A010010011500002130</t>
  </si>
  <si>
    <t>A010010011500001676</t>
  </si>
  <si>
    <t>A010010021500006092</t>
  </si>
  <si>
    <t>A010010011500000129</t>
  </si>
  <si>
    <t>A010010011500000001</t>
  </si>
  <si>
    <t>P010010011502487233</t>
  </si>
  <si>
    <t>P010010011502487234</t>
  </si>
  <si>
    <t>A030010011500008722</t>
  </si>
  <si>
    <t>A010010011500018683</t>
  </si>
  <si>
    <t>P010010011502239178</t>
  </si>
  <si>
    <t>MINISTERIO DE ECONOMÍA, PLANIFICACIÓN Y DESARROLLO (MEPYD)</t>
  </si>
  <si>
    <t>OFICINA NACIONAL DE ESTADÍSTICA (ONE)</t>
  </si>
  <si>
    <t>RELACION DE FACTURAS PENDIENTES DE PAGO AL 31 DE MARZO DE 2016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</si>
</sst>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dd/mm/yyyy;@"/>
    <numFmt numFmtId="181" formatCode="mmm\-yyyy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Arial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19" fillId="0" borderId="10" xfId="51" applyFont="1" applyFill="1" applyBorder="1" applyAlignment="1">
      <alignment vertical="center" wrapText="1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1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42" fillId="0" borderId="0" xfId="0" applyFont="1" applyFill="1" applyAlignment="1">
      <alignment/>
    </xf>
    <xf numFmtId="0" fontId="0" fillId="0" borderId="11" xfId="0" applyFont="1" applyFill="1" applyBorder="1" applyAlignment="1">
      <alignment horizontal="center"/>
    </xf>
    <xf numFmtId="0" fontId="19" fillId="0" borderId="10" xfId="51" applyFont="1" applyFill="1" applyBorder="1" applyAlignment="1">
      <alignment horizontal="center" vertical="center" wrapText="1"/>
      <protection/>
    </xf>
    <xf numFmtId="171" fontId="0" fillId="0" borderId="0" xfId="46" applyFont="1" applyFill="1" applyAlignment="1">
      <alignment/>
    </xf>
    <xf numFmtId="171" fontId="0" fillId="0" borderId="0" xfId="46" applyFont="1" applyFill="1" applyAlignment="1">
      <alignment vertical="center"/>
    </xf>
    <xf numFmtId="171" fontId="0" fillId="0" borderId="11" xfId="46" applyFont="1" applyFill="1" applyBorder="1" applyAlignment="1">
      <alignment vertical="center"/>
    </xf>
    <xf numFmtId="171" fontId="0" fillId="0" borderId="0" xfId="46" applyFont="1" applyFill="1" applyBorder="1" applyAlignment="1">
      <alignment/>
    </xf>
    <xf numFmtId="171" fontId="0" fillId="0" borderId="0" xfId="46" applyFont="1" applyFill="1" applyAlignment="1">
      <alignment vertical="center"/>
    </xf>
    <xf numFmtId="49" fontId="0" fillId="0" borderId="11" xfId="0" applyNumberFormat="1" applyFill="1" applyBorder="1" applyAlignment="1">
      <alignment horizontal="left" vertical="center"/>
    </xf>
    <xf numFmtId="0" fontId="0" fillId="0" borderId="10" xfId="0" applyFill="1" applyBorder="1" applyAlignment="1">
      <alignment vertical="center" wrapText="1"/>
    </xf>
    <xf numFmtId="171" fontId="0" fillId="0" borderId="0" xfId="46" applyFont="1" applyFill="1" applyBorder="1" applyAlignment="1">
      <alignment/>
    </xf>
    <xf numFmtId="15" fontId="0" fillId="0" borderId="11" xfId="0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vertical="center" wrapText="1"/>
    </xf>
    <xf numFmtId="0" fontId="2" fillId="0" borderId="10" xfId="51" applyFont="1" applyFill="1" applyBorder="1" applyAlignment="1">
      <alignment vertical="center" wrapText="1"/>
      <protection/>
    </xf>
    <xf numFmtId="49" fontId="43" fillId="0" borderId="11" xfId="0" applyNumberFormat="1" applyFont="1" applyFill="1" applyBorder="1" applyAlignment="1">
      <alignment horizontal="left" vertical="center"/>
    </xf>
    <xf numFmtId="15" fontId="0" fillId="0" borderId="11" xfId="0" applyNumberFormat="1" applyFill="1" applyBorder="1" applyAlignment="1">
      <alignment vertical="center"/>
    </xf>
    <xf numFmtId="0" fontId="0" fillId="0" borderId="12" xfId="0" applyFont="1" applyFill="1" applyBorder="1" applyAlignment="1">
      <alignment horizontal="center"/>
    </xf>
    <xf numFmtId="0" fontId="0" fillId="0" borderId="11" xfId="0" applyFill="1" applyBorder="1" applyAlignment="1">
      <alignment vertical="center" wrapText="1"/>
    </xf>
    <xf numFmtId="0" fontId="19" fillId="0" borderId="11" xfId="51" applyFont="1" applyFill="1" applyBorder="1" applyAlignment="1">
      <alignment horizontal="center" vertical="center" wrapText="1"/>
      <protection/>
    </xf>
    <xf numFmtId="0" fontId="44" fillId="0" borderId="0" xfId="0" applyFont="1" applyFill="1" applyAlignment="1">
      <alignment horizontal="center"/>
    </xf>
    <xf numFmtId="0" fontId="40" fillId="10" borderId="13" xfId="0" applyFont="1" applyFill="1" applyBorder="1" applyAlignment="1">
      <alignment horizontal="center" vertical="center"/>
    </xf>
    <xf numFmtId="0" fontId="40" fillId="10" borderId="14" xfId="0" applyFont="1" applyFill="1" applyBorder="1" applyAlignment="1">
      <alignment horizontal="center" vertical="center"/>
    </xf>
    <xf numFmtId="0" fontId="40" fillId="10" borderId="14" xfId="0" applyFont="1" applyFill="1" applyBorder="1" applyAlignment="1">
      <alignment horizontal="center" vertical="center" wrapText="1"/>
    </xf>
    <xf numFmtId="0" fontId="0" fillId="10" borderId="11" xfId="0" applyFont="1" applyFill="1" applyBorder="1" applyAlignment="1">
      <alignment horizontal="center"/>
    </xf>
    <xf numFmtId="0" fontId="40" fillId="10" borderId="15" xfId="0" applyFont="1" applyFill="1" applyBorder="1" applyAlignment="1">
      <alignment horizontal="left"/>
    </xf>
    <xf numFmtId="0" fontId="40" fillId="10" borderId="15" xfId="0" applyFont="1" applyFill="1" applyBorder="1" applyAlignment="1">
      <alignment/>
    </xf>
    <xf numFmtId="0" fontId="40" fillId="10" borderId="15" xfId="0" applyFont="1" applyFill="1" applyBorder="1" applyAlignment="1">
      <alignment horizontal="center"/>
    </xf>
    <xf numFmtId="171" fontId="40" fillId="10" borderId="15" xfId="46" applyFont="1" applyFill="1" applyBorder="1" applyAlignment="1">
      <alignment vertical="center"/>
    </xf>
    <xf numFmtId="0" fontId="0" fillId="10" borderId="15" xfId="0" applyFont="1" applyFill="1" applyBorder="1" applyAlignment="1">
      <alignment/>
    </xf>
    <xf numFmtId="0" fontId="44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381000</xdr:colOff>
      <xdr:row>0</xdr:row>
      <xdr:rowOff>257175</xdr:rowOff>
    </xdr:from>
    <xdr:to>
      <xdr:col>1</xdr:col>
      <xdr:colOff>1666875</xdr:colOff>
      <xdr:row>6</xdr:row>
      <xdr:rowOff>0</xdr:rowOff>
    </xdr:to>
    <xdr:pic>
      <xdr:nvPicPr>
        <xdr:cNvPr id="1" name="1 Imagen" descr="ESCUD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257175"/>
          <a:ext cx="12858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352425</xdr:colOff>
      <xdr:row>1</xdr:row>
      <xdr:rowOff>123825</xdr:rowOff>
    </xdr:from>
    <xdr:to>
      <xdr:col>3</xdr:col>
      <xdr:colOff>9525</xdr:colOff>
      <xdr:row>5</xdr:row>
      <xdr:rowOff>19050</xdr:rowOff>
    </xdr:to>
    <xdr:pic>
      <xdr:nvPicPr>
        <xdr:cNvPr id="2" name="2 Imagen" descr="logo oficial de la 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457200"/>
          <a:ext cx="1581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showGridLines="0" tabSelected="1" zoomScale="70" zoomScaleNormal="70" zoomScalePageLayoutView="0" workbookViewId="0" topLeftCell="A1">
      <pane ySplit="9" topLeftCell="A10" activePane="bottomLeft" state="frozen"/>
      <selection pane="topLeft" activeCell="A1" sqref="A1"/>
      <selection pane="bottomLeft" activeCell="Q29" sqref="Q29"/>
    </sheetView>
  </sheetViews>
  <sheetFormatPr defaultColWidth="11.421875" defaultRowHeight="15"/>
  <cols>
    <col min="1" max="1" width="6.7109375" style="4" customWidth="1"/>
    <col min="2" max="2" width="25.00390625" style="5" customWidth="1"/>
    <col min="3" max="3" width="28.8515625" style="5" customWidth="1"/>
    <col min="4" max="4" width="56.421875" style="2" customWidth="1"/>
    <col min="5" max="5" width="61.140625" style="2" customWidth="1"/>
    <col min="6" max="6" width="20.7109375" style="4" customWidth="1"/>
    <col min="7" max="9" width="20.7109375" style="2" customWidth="1"/>
    <col min="10" max="13" width="20.7109375" style="15" customWidth="1"/>
    <col min="14" max="14" width="18.8515625" style="16" bestFit="1" customWidth="1"/>
    <col min="15" max="15" width="12.00390625" style="9" hidden="1" customWidth="1"/>
    <col min="16" max="16384" width="11.421875" style="2" customWidth="1"/>
  </cols>
  <sheetData>
    <row r="1" spans="1:15" ht="26.25">
      <c r="A1" s="42" t="s">
        <v>91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21">
      <c r="A2" s="41" t="s">
        <v>92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3:15" ht="15">
      <c r="C3" s="2"/>
      <c r="E3" s="4"/>
      <c r="F3" s="2"/>
      <c r="I3" s="15"/>
      <c r="M3" s="19"/>
      <c r="N3" s="9"/>
      <c r="O3" s="2"/>
    </row>
    <row r="4" spans="1:15" ht="21">
      <c r="A4" s="41" t="s">
        <v>93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 ht="2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5" ht="2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ht="15">
      <c r="O7" s="10"/>
    </row>
    <row r="8" spans="14:15" ht="15.75" thickBot="1">
      <c r="N8" s="19"/>
      <c r="O8" s="10"/>
    </row>
    <row r="9" spans="1:15" s="12" customFormat="1" ht="37.5" customHeight="1" thickBot="1">
      <c r="A9" s="32" t="s">
        <v>0</v>
      </c>
      <c r="B9" s="33" t="s">
        <v>1</v>
      </c>
      <c r="C9" s="33" t="s">
        <v>73</v>
      </c>
      <c r="D9" s="33" t="s">
        <v>2</v>
      </c>
      <c r="E9" s="34" t="s">
        <v>3</v>
      </c>
      <c r="F9" s="33" t="s">
        <v>9</v>
      </c>
      <c r="G9" s="33" t="s">
        <v>6</v>
      </c>
      <c r="H9" s="33" t="s">
        <v>7</v>
      </c>
      <c r="I9" s="33" t="s">
        <v>10</v>
      </c>
      <c r="J9" s="33" t="s">
        <v>11</v>
      </c>
      <c r="K9" s="33" t="s">
        <v>12</v>
      </c>
      <c r="L9" s="33" t="s">
        <v>13</v>
      </c>
      <c r="M9" s="33" t="s">
        <v>14</v>
      </c>
      <c r="N9" s="33" t="s">
        <v>4</v>
      </c>
      <c r="O9" s="33" t="s">
        <v>5</v>
      </c>
    </row>
    <row r="10" spans="1:15" s="12" customFormat="1" ht="26.25" thickTop="1">
      <c r="A10" s="8">
        <v>1</v>
      </c>
      <c r="B10" s="26" t="s">
        <v>21</v>
      </c>
      <c r="C10" s="20" t="s">
        <v>77</v>
      </c>
      <c r="D10" s="24" t="s">
        <v>26</v>
      </c>
      <c r="E10" s="25" t="s">
        <v>22</v>
      </c>
      <c r="F10" s="14" t="s">
        <v>15</v>
      </c>
      <c r="G10" s="23">
        <v>42339</v>
      </c>
      <c r="H10" s="23">
        <v>42339</v>
      </c>
      <c r="I10" s="17">
        <v>0</v>
      </c>
      <c r="J10" s="17">
        <v>0</v>
      </c>
      <c r="K10" s="17">
        <v>0</v>
      </c>
      <c r="L10" s="17">
        <v>89986.8</v>
      </c>
      <c r="M10" s="17">
        <v>0</v>
      </c>
      <c r="N10" s="17">
        <f>SUM(I10:M10)</f>
        <v>89986.8</v>
      </c>
      <c r="O10" s="13"/>
    </row>
    <row r="11" spans="1:15" s="12" customFormat="1" ht="30">
      <c r="A11" s="8">
        <v>2</v>
      </c>
      <c r="B11" s="20" t="s">
        <v>19</v>
      </c>
      <c r="C11" s="20" t="s">
        <v>86</v>
      </c>
      <c r="D11" s="21" t="s">
        <v>16</v>
      </c>
      <c r="E11" s="1" t="s">
        <v>20</v>
      </c>
      <c r="F11" s="14" t="s">
        <v>15</v>
      </c>
      <c r="G11" s="23">
        <v>42342</v>
      </c>
      <c r="H11" s="23">
        <v>42342</v>
      </c>
      <c r="I11" s="17">
        <v>0</v>
      </c>
      <c r="J11" s="17">
        <v>0</v>
      </c>
      <c r="K11" s="17">
        <v>0</v>
      </c>
      <c r="L11" s="17">
        <v>8250</v>
      </c>
      <c r="M11" s="17">
        <v>0</v>
      </c>
      <c r="N11" s="17">
        <f>SUM(I11:M11)</f>
        <v>8250</v>
      </c>
      <c r="O11" s="13"/>
    </row>
    <row r="12" spans="1:15" s="12" customFormat="1" ht="30">
      <c r="A12" s="8">
        <v>3</v>
      </c>
      <c r="B12" s="20" t="s">
        <v>17</v>
      </c>
      <c r="C12" s="20" t="s">
        <v>87</v>
      </c>
      <c r="D12" s="21" t="s">
        <v>16</v>
      </c>
      <c r="E12" s="1" t="s">
        <v>18</v>
      </c>
      <c r="F12" s="14" t="s">
        <v>15</v>
      </c>
      <c r="G12" s="23">
        <v>42342</v>
      </c>
      <c r="H12" s="23">
        <v>42342</v>
      </c>
      <c r="I12" s="17">
        <v>0</v>
      </c>
      <c r="J12" s="17">
        <v>0</v>
      </c>
      <c r="K12" s="17">
        <v>0</v>
      </c>
      <c r="L12" s="17">
        <v>8250</v>
      </c>
      <c r="M12" s="17">
        <v>0</v>
      </c>
      <c r="N12" s="17">
        <f>SUM(I12:M12)</f>
        <v>8250</v>
      </c>
      <c r="O12" s="13"/>
    </row>
    <row r="13" spans="1:15" s="12" customFormat="1" ht="30">
      <c r="A13" s="8">
        <v>4</v>
      </c>
      <c r="B13" s="20" t="s">
        <v>23</v>
      </c>
      <c r="C13" s="20" t="s">
        <v>88</v>
      </c>
      <c r="D13" s="21" t="s">
        <v>24</v>
      </c>
      <c r="E13" s="1" t="s">
        <v>25</v>
      </c>
      <c r="F13" s="14" t="s">
        <v>15</v>
      </c>
      <c r="G13" s="23">
        <v>42361</v>
      </c>
      <c r="H13" s="23">
        <v>42361</v>
      </c>
      <c r="I13" s="17">
        <v>0</v>
      </c>
      <c r="J13" s="17">
        <v>0</v>
      </c>
      <c r="K13" s="17">
        <v>0</v>
      </c>
      <c r="L13" s="17">
        <v>599676.37</v>
      </c>
      <c r="M13" s="17">
        <v>0</v>
      </c>
      <c r="N13" s="17">
        <f>SUM(I13:M13)</f>
        <v>599676.37</v>
      </c>
      <c r="O13" s="13"/>
    </row>
    <row r="14" spans="1:15" s="12" customFormat="1" ht="15">
      <c r="A14" s="8">
        <v>5</v>
      </c>
      <c r="B14" s="20" t="s">
        <v>67</v>
      </c>
      <c r="C14" s="20" t="s">
        <v>90</v>
      </c>
      <c r="D14" s="21" t="s">
        <v>68</v>
      </c>
      <c r="E14" s="1" t="s">
        <v>69</v>
      </c>
      <c r="F14" s="14" t="s">
        <v>15</v>
      </c>
      <c r="G14" s="23">
        <v>42389</v>
      </c>
      <c r="H14" s="23">
        <v>42389</v>
      </c>
      <c r="I14" s="17">
        <v>0</v>
      </c>
      <c r="J14" s="17">
        <v>0</v>
      </c>
      <c r="K14" s="17">
        <v>11200</v>
      </c>
      <c r="L14" s="17">
        <v>0</v>
      </c>
      <c r="M14" s="17">
        <v>0</v>
      </c>
      <c r="N14" s="17">
        <f>SUM(I14:M14)</f>
        <v>11200</v>
      </c>
      <c r="O14" s="13"/>
    </row>
    <row r="15" spans="1:15" s="12" customFormat="1" ht="15">
      <c r="A15" s="8">
        <v>6</v>
      </c>
      <c r="B15" s="20" t="s">
        <v>30</v>
      </c>
      <c r="C15" s="20" t="s">
        <v>30</v>
      </c>
      <c r="D15" s="21" t="s">
        <v>31</v>
      </c>
      <c r="E15" s="1" t="s">
        <v>32</v>
      </c>
      <c r="F15" s="14" t="s">
        <v>15</v>
      </c>
      <c r="G15" s="23">
        <v>42397</v>
      </c>
      <c r="H15" s="23">
        <v>42408</v>
      </c>
      <c r="I15" s="17">
        <v>0</v>
      </c>
      <c r="J15" s="17">
        <v>0</v>
      </c>
      <c r="K15" s="17">
        <v>202500</v>
      </c>
      <c r="L15" s="17"/>
      <c r="M15" s="17"/>
      <c r="N15" s="17">
        <v>202500</v>
      </c>
      <c r="O15" s="13"/>
    </row>
    <row r="16" spans="1:15" s="12" customFormat="1" ht="15">
      <c r="A16" s="8">
        <v>7</v>
      </c>
      <c r="B16" s="20" t="s">
        <v>27</v>
      </c>
      <c r="C16" s="20" t="s">
        <v>89</v>
      </c>
      <c r="D16" s="21" t="s">
        <v>28</v>
      </c>
      <c r="E16" s="1" t="s">
        <v>29</v>
      </c>
      <c r="F16" s="14" t="s">
        <v>15</v>
      </c>
      <c r="G16" s="23">
        <v>42381</v>
      </c>
      <c r="H16" s="27">
        <v>42383</v>
      </c>
      <c r="I16" s="17">
        <v>0</v>
      </c>
      <c r="J16" s="17">
        <v>0</v>
      </c>
      <c r="K16" s="17">
        <v>84470.02</v>
      </c>
      <c r="L16" s="17">
        <v>0</v>
      </c>
      <c r="M16" s="17">
        <v>0</v>
      </c>
      <c r="N16" s="17">
        <f>SUM(I16:M16)</f>
        <v>84470.02</v>
      </c>
      <c r="O16" s="13"/>
    </row>
    <row r="17" spans="1:15" s="12" customFormat="1" ht="15">
      <c r="A17" s="8">
        <v>8</v>
      </c>
      <c r="B17" s="20" t="s">
        <v>33</v>
      </c>
      <c r="C17" s="20" t="s">
        <v>33</v>
      </c>
      <c r="D17" s="21" t="s">
        <v>34</v>
      </c>
      <c r="E17" s="1" t="s">
        <v>35</v>
      </c>
      <c r="F17" s="14" t="s">
        <v>15</v>
      </c>
      <c r="G17" s="23">
        <v>42417</v>
      </c>
      <c r="H17" s="27">
        <v>42417</v>
      </c>
      <c r="I17" s="17">
        <v>0</v>
      </c>
      <c r="J17" s="17">
        <v>107545</v>
      </c>
      <c r="K17" s="17">
        <v>0</v>
      </c>
      <c r="L17" s="17">
        <v>0</v>
      </c>
      <c r="M17" s="17">
        <v>0</v>
      </c>
      <c r="N17" s="17">
        <f>SUM(I17:M17)</f>
        <v>107545</v>
      </c>
      <c r="O17" s="13"/>
    </row>
    <row r="18" spans="1:15" s="12" customFormat="1" ht="15">
      <c r="A18" s="8">
        <v>9</v>
      </c>
      <c r="B18" s="20" t="s">
        <v>70</v>
      </c>
      <c r="C18" s="20" t="s">
        <v>70</v>
      </c>
      <c r="D18" s="21" t="s">
        <v>71</v>
      </c>
      <c r="E18" s="1" t="s">
        <v>72</v>
      </c>
      <c r="F18" s="14" t="s">
        <v>15</v>
      </c>
      <c r="G18" s="23">
        <v>42424</v>
      </c>
      <c r="H18" s="27">
        <v>42425</v>
      </c>
      <c r="I18" s="17">
        <v>0</v>
      </c>
      <c r="J18" s="17">
        <v>41700</v>
      </c>
      <c r="K18" s="17">
        <v>0</v>
      </c>
      <c r="L18" s="17">
        <v>0</v>
      </c>
      <c r="M18" s="17">
        <v>0</v>
      </c>
      <c r="N18" s="17">
        <f>SUM(I18:M18)</f>
        <v>41700</v>
      </c>
      <c r="O18" s="13"/>
    </row>
    <row r="19" spans="1:15" s="12" customFormat="1" ht="15">
      <c r="A19" s="8">
        <v>10</v>
      </c>
      <c r="B19" s="20" t="s">
        <v>38</v>
      </c>
      <c r="C19" s="20" t="s">
        <v>81</v>
      </c>
      <c r="D19" s="29" t="s">
        <v>39</v>
      </c>
      <c r="E19" s="1" t="s">
        <v>40</v>
      </c>
      <c r="F19" s="30" t="s">
        <v>15</v>
      </c>
      <c r="G19" s="23">
        <v>42460</v>
      </c>
      <c r="H19" s="23">
        <v>42460</v>
      </c>
      <c r="I19" s="17">
        <v>82272.2</v>
      </c>
      <c r="J19" s="17">
        <v>0</v>
      </c>
      <c r="K19" s="17">
        <v>0</v>
      </c>
      <c r="L19" s="17">
        <v>0</v>
      </c>
      <c r="M19" s="17">
        <v>0</v>
      </c>
      <c r="N19" s="17">
        <f aca="true" t="shared" si="0" ref="N19:N29">SUM(I19:M19)</f>
        <v>82272.2</v>
      </c>
      <c r="O19" s="28"/>
    </row>
    <row r="20" spans="1:15" s="12" customFormat="1" ht="15">
      <c r="A20" s="8">
        <v>11</v>
      </c>
      <c r="B20" s="20" t="s">
        <v>42</v>
      </c>
      <c r="C20" s="20" t="s">
        <v>78</v>
      </c>
      <c r="D20" s="29" t="s">
        <v>41</v>
      </c>
      <c r="E20" s="1" t="s">
        <v>43</v>
      </c>
      <c r="F20" s="30" t="s">
        <v>15</v>
      </c>
      <c r="G20" s="23">
        <v>42451</v>
      </c>
      <c r="H20" s="23">
        <v>42451</v>
      </c>
      <c r="I20" s="17">
        <v>89758.94</v>
      </c>
      <c r="J20" s="17">
        <v>0</v>
      </c>
      <c r="K20" s="17">
        <v>0</v>
      </c>
      <c r="L20" s="17">
        <v>0</v>
      </c>
      <c r="M20" s="17">
        <v>0</v>
      </c>
      <c r="N20" s="17">
        <f t="shared" si="0"/>
        <v>89758.94</v>
      </c>
      <c r="O20" s="28"/>
    </row>
    <row r="21" spans="1:15" s="12" customFormat="1" ht="15">
      <c r="A21" s="8">
        <v>12</v>
      </c>
      <c r="B21" s="20" t="s">
        <v>46</v>
      </c>
      <c r="C21" s="20" t="s">
        <v>83</v>
      </c>
      <c r="D21" s="29" t="s">
        <v>44</v>
      </c>
      <c r="E21" s="1" t="s">
        <v>45</v>
      </c>
      <c r="F21" s="30" t="s">
        <v>15</v>
      </c>
      <c r="G21" s="23">
        <v>42444</v>
      </c>
      <c r="H21" s="23">
        <v>42444</v>
      </c>
      <c r="I21" s="17">
        <v>270580.61</v>
      </c>
      <c r="J21" s="17">
        <v>0</v>
      </c>
      <c r="K21" s="17">
        <v>0</v>
      </c>
      <c r="L21" s="17">
        <v>0</v>
      </c>
      <c r="M21" s="17">
        <v>0</v>
      </c>
      <c r="N21" s="17">
        <f t="shared" si="0"/>
        <v>270580.61</v>
      </c>
      <c r="O21" s="28"/>
    </row>
    <row r="22" spans="1:15" s="12" customFormat="1" ht="15">
      <c r="A22" s="8">
        <v>13</v>
      </c>
      <c r="B22" s="20" t="s">
        <v>48</v>
      </c>
      <c r="C22" s="20" t="s">
        <v>80</v>
      </c>
      <c r="D22" s="29" t="s">
        <v>47</v>
      </c>
      <c r="E22" s="1" t="s">
        <v>49</v>
      </c>
      <c r="F22" s="30" t="s">
        <v>15</v>
      </c>
      <c r="G22" s="23">
        <v>42459</v>
      </c>
      <c r="H22" s="23">
        <v>42459</v>
      </c>
      <c r="I22" s="17">
        <v>10502</v>
      </c>
      <c r="J22" s="17">
        <v>0</v>
      </c>
      <c r="K22" s="17">
        <v>0</v>
      </c>
      <c r="L22" s="17">
        <v>0</v>
      </c>
      <c r="M22" s="17">
        <v>0</v>
      </c>
      <c r="N22" s="17">
        <f t="shared" si="0"/>
        <v>10502</v>
      </c>
      <c r="O22" s="28"/>
    </row>
    <row r="23" spans="1:15" s="12" customFormat="1" ht="15">
      <c r="A23" s="8">
        <v>14</v>
      </c>
      <c r="B23" s="20" t="s">
        <v>50</v>
      </c>
      <c r="C23" s="20" t="s">
        <v>79</v>
      </c>
      <c r="D23" s="29" t="s">
        <v>36</v>
      </c>
      <c r="E23" s="1" t="s">
        <v>37</v>
      </c>
      <c r="F23" s="30" t="s">
        <v>15</v>
      </c>
      <c r="G23" s="23">
        <v>42441</v>
      </c>
      <c r="H23" s="23">
        <v>42445</v>
      </c>
      <c r="I23" s="17">
        <v>52800</v>
      </c>
      <c r="J23" s="17">
        <v>0</v>
      </c>
      <c r="K23" s="17">
        <v>0</v>
      </c>
      <c r="L23" s="17">
        <v>0</v>
      </c>
      <c r="M23" s="17">
        <v>0</v>
      </c>
      <c r="N23" s="17">
        <f t="shared" si="0"/>
        <v>52800</v>
      </c>
      <c r="O23" s="28"/>
    </row>
    <row r="24" spans="1:15" s="12" customFormat="1" ht="15">
      <c r="A24" s="8">
        <v>15</v>
      </c>
      <c r="B24" s="20" t="s">
        <v>51</v>
      </c>
      <c r="C24" s="20" t="s">
        <v>84</v>
      </c>
      <c r="D24" s="29" t="s">
        <v>52</v>
      </c>
      <c r="E24" s="1" t="s">
        <v>53</v>
      </c>
      <c r="F24" s="30" t="s">
        <v>15</v>
      </c>
      <c r="G24" s="23">
        <v>42438</v>
      </c>
      <c r="H24" s="23">
        <v>42438</v>
      </c>
      <c r="I24" s="17">
        <v>13216</v>
      </c>
      <c r="J24" s="17">
        <v>0</v>
      </c>
      <c r="K24" s="17">
        <v>0</v>
      </c>
      <c r="L24" s="17">
        <v>0</v>
      </c>
      <c r="M24" s="17">
        <v>0</v>
      </c>
      <c r="N24" s="17">
        <f t="shared" si="0"/>
        <v>13216</v>
      </c>
      <c r="O24" s="28"/>
    </row>
    <row r="25" spans="1:15" s="12" customFormat="1" ht="15">
      <c r="A25" s="8">
        <v>16</v>
      </c>
      <c r="B25" s="20" t="s">
        <v>54</v>
      </c>
      <c r="C25" s="20" t="s">
        <v>85</v>
      </c>
      <c r="D25" s="29" t="s">
        <v>55</v>
      </c>
      <c r="E25" s="1" t="s">
        <v>56</v>
      </c>
      <c r="F25" s="30" t="s">
        <v>15</v>
      </c>
      <c r="G25" s="23">
        <v>42433</v>
      </c>
      <c r="H25" s="23">
        <v>42433</v>
      </c>
      <c r="I25" s="17">
        <v>13500</v>
      </c>
      <c r="J25" s="17">
        <v>0</v>
      </c>
      <c r="K25" s="17">
        <v>0</v>
      </c>
      <c r="L25" s="17">
        <v>0</v>
      </c>
      <c r="M25" s="17">
        <v>0</v>
      </c>
      <c r="N25" s="17">
        <f t="shared" si="0"/>
        <v>13500</v>
      </c>
      <c r="O25" s="28"/>
    </row>
    <row r="26" spans="1:15" s="12" customFormat="1" ht="15">
      <c r="A26" s="8">
        <v>17</v>
      </c>
      <c r="B26" s="20" t="s">
        <v>57</v>
      </c>
      <c r="C26" s="20" t="s">
        <v>75</v>
      </c>
      <c r="D26" s="29" t="s">
        <v>58</v>
      </c>
      <c r="E26" s="1" t="s">
        <v>59</v>
      </c>
      <c r="F26" s="30" t="s">
        <v>15</v>
      </c>
      <c r="G26" s="23">
        <v>42432</v>
      </c>
      <c r="H26" s="23">
        <v>42432</v>
      </c>
      <c r="I26" s="17">
        <v>199036.5</v>
      </c>
      <c r="J26" s="17">
        <v>0</v>
      </c>
      <c r="K26" s="17">
        <v>0</v>
      </c>
      <c r="L26" s="17">
        <v>0</v>
      </c>
      <c r="M26" s="17">
        <v>0</v>
      </c>
      <c r="N26" s="17">
        <f t="shared" si="0"/>
        <v>199036.5</v>
      </c>
      <c r="O26" s="28"/>
    </row>
    <row r="27" spans="1:15" s="12" customFormat="1" ht="15">
      <c r="A27" s="8">
        <v>18</v>
      </c>
      <c r="B27" s="20" t="s">
        <v>60</v>
      </c>
      <c r="C27" s="20" t="s">
        <v>76</v>
      </c>
      <c r="D27" s="29" t="s">
        <v>61</v>
      </c>
      <c r="E27" s="1" t="s">
        <v>53</v>
      </c>
      <c r="F27" s="30" t="s">
        <v>15</v>
      </c>
      <c r="G27" s="23">
        <v>42436</v>
      </c>
      <c r="H27" s="23">
        <v>42436</v>
      </c>
      <c r="I27" s="17">
        <v>41630.4</v>
      </c>
      <c r="J27" s="17">
        <v>0</v>
      </c>
      <c r="K27" s="17">
        <v>0</v>
      </c>
      <c r="L27" s="17">
        <v>0</v>
      </c>
      <c r="M27" s="17">
        <v>0</v>
      </c>
      <c r="N27" s="17">
        <f t="shared" si="0"/>
        <v>41630.4</v>
      </c>
      <c r="O27" s="28"/>
    </row>
    <row r="28" spans="1:15" s="12" customFormat="1" ht="15">
      <c r="A28" s="8">
        <v>19</v>
      </c>
      <c r="B28" s="20" t="s">
        <v>62</v>
      </c>
      <c r="C28" s="20" t="s">
        <v>74</v>
      </c>
      <c r="D28" s="29" t="s">
        <v>24</v>
      </c>
      <c r="E28" s="1" t="s">
        <v>63</v>
      </c>
      <c r="F28" s="30" t="s">
        <v>15</v>
      </c>
      <c r="G28" s="23">
        <v>42439</v>
      </c>
      <c r="H28" s="23">
        <v>42439</v>
      </c>
      <c r="I28" s="17">
        <v>6760.94</v>
      </c>
      <c r="J28" s="17">
        <v>0</v>
      </c>
      <c r="K28" s="17">
        <v>0</v>
      </c>
      <c r="L28" s="17">
        <v>0</v>
      </c>
      <c r="M28" s="17">
        <v>0</v>
      </c>
      <c r="N28" s="17">
        <f t="shared" si="0"/>
        <v>6760.94</v>
      </c>
      <c r="O28" s="28"/>
    </row>
    <row r="29" spans="1:15" s="12" customFormat="1" ht="15">
      <c r="A29" s="8">
        <v>20</v>
      </c>
      <c r="B29" s="20" t="s">
        <v>64</v>
      </c>
      <c r="C29" s="20" t="s">
        <v>82</v>
      </c>
      <c r="D29" s="29" t="s">
        <v>65</v>
      </c>
      <c r="E29" s="1" t="s">
        <v>66</v>
      </c>
      <c r="F29" s="30" t="s">
        <v>15</v>
      </c>
      <c r="G29" s="23">
        <v>42436</v>
      </c>
      <c r="H29" s="23">
        <v>42436</v>
      </c>
      <c r="I29" s="17">
        <v>44958</v>
      </c>
      <c r="J29" s="17">
        <v>0</v>
      </c>
      <c r="K29" s="17">
        <v>0</v>
      </c>
      <c r="L29" s="17">
        <v>0</v>
      </c>
      <c r="M29" s="17">
        <v>0</v>
      </c>
      <c r="N29" s="17">
        <f t="shared" si="0"/>
        <v>44958</v>
      </c>
      <c r="O29" s="28"/>
    </row>
    <row r="30" spans="1:15" ht="15.75" thickBot="1">
      <c r="A30" s="35" t="s">
        <v>8</v>
      </c>
      <c r="B30" s="36"/>
      <c r="C30" s="37"/>
      <c r="D30" s="37"/>
      <c r="E30" s="38"/>
      <c r="F30" s="37"/>
      <c r="G30" s="37"/>
      <c r="H30" s="39"/>
      <c r="I30" s="39">
        <f aca="true" t="shared" si="1" ref="I30:N30">SUM(I10:I29)</f>
        <v>825015.59</v>
      </c>
      <c r="J30" s="39">
        <f t="shared" si="1"/>
        <v>149245</v>
      </c>
      <c r="K30" s="39">
        <f t="shared" si="1"/>
        <v>298170.02</v>
      </c>
      <c r="L30" s="39">
        <f t="shared" si="1"/>
        <v>706163.17</v>
      </c>
      <c r="M30" s="39">
        <f t="shared" si="1"/>
        <v>0</v>
      </c>
      <c r="N30" s="39">
        <f t="shared" si="1"/>
        <v>1978593.7799999998</v>
      </c>
      <c r="O30" s="40"/>
    </row>
    <row r="31" spans="1:15" ht="15.75" thickTop="1">
      <c r="A31" s="6"/>
      <c r="B31" s="7"/>
      <c r="C31" s="7"/>
      <c r="D31" s="3"/>
      <c r="E31" s="3"/>
      <c r="F31" s="6"/>
      <c r="G31" s="3"/>
      <c r="H31" s="3"/>
      <c r="I31" s="3"/>
      <c r="J31" s="18"/>
      <c r="K31" s="18"/>
      <c r="L31" s="18"/>
      <c r="M31" s="18"/>
      <c r="O31" s="11"/>
    </row>
    <row r="32" spans="1:15" ht="15">
      <c r="A32" s="6"/>
      <c r="B32" s="7"/>
      <c r="C32" s="7"/>
      <c r="D32" s="3"/>
      <c r="E32" s="3"/>
      <c r="F32" s="6"/>
      <c r="G32" s="3"/>
      <c r="H32" s="3"/>
      <c r="I32" s="22"/>
      <c r="J32" s="18"/>
      <c r="K32" s="18"/>
      <c r="L32" s="18"/>
      <c r="M32" s="18"/>
      <c r="N32" s="19"/>
      <c r="O32" s="11"/>
    </row>
    <row r="33" spans="1:15" ht="15">
      <c r="A33" s="6"/>
      <c r="B33" s="7"/>
      <c r="C33" s="7"/>
      <c r="D33" s="3"/>
      <c r="E33" s="3"/>
      <c r="F33" s="6"/>
      <c r="G33" s="3"/>
      <c r="H33" s="3"/>
      <c r="I33" s="22"/>
      <c r="J33" s="18"/>
      <c r="K33" s="18"/>
      <c r="L33" s="18"/>
      <c r="M33" s="18"/>
      <c r="N33" s="19"/>
      <c r="O33" s="11"/>
    </row>
  </sheetData>
  <sheetProtection/>
  <mergeCells count="3">
    <mergeCell ref="A4:O4"/>
    <mergeCell ref="A1:O1"/>
    <mergeCell ref="A2:O2"/>
  </mergeCells>
  <printOptions horizontalCentered="1"/>
  <pageMargins left="0.15748031496062992" right="0.15748031496062992" top="0.4330708661417323" bottom="0.15748031496062992" header="0.2755905511811024" footer="0.15748031496062992"/>
  <pageSetup fitToHeight="1" fitToWidth="1" horizontalDpi="600" verticalDpi="600" orientation="landscape" paperSize="5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crosado</dc:creator>
  <cp:keywords/>
  <dc:description/>
  <cp:lastModifiedBy>marien.mendez</cp:lastModifiedBy>
  <cp:lastPrinted>2016-07-08T15:18:40Z</cp:lastPrinted>
  <dcterms:created xsi:type="dcterms:W3CDTF">2013-06-04T22:03:57Z</dcterms:created>
  <dcterms:modified xsi:type="dcterms:W3CDTF">2016-10-14T15:01:29Z</dcterms:modified>
  <cp:category/>
  <cp:version/>
  <cp:contentType/>
  <cp:contentStatus/>
</cp:coreProperties>
</file>