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" windowWidth="15576" windowHeight="12012" activeTab="1"/>
  </bookViews>
  <sheets>
    <sheet name="Inv.Enero 2014" sheetId="1" r:id="rId1"/>
    <sheet name="Inv.Febrero 2014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118" i="2"/>
  <c r="L118" s="1"/>
  <c r="J170"/>
  <c r="J171"/>
  <c r="L171" s="1"/>
  <c r="J154"/>
  <c r="J78"/>
  <c r="J25"/>
  <c r="L25" s="1"/>
  <c r="J301"/>
  <c r="L301" s="1"/>
  <c r="J300"/>
  <c r="J299"/>
  <c r="L299" s="1"/>
  <c r="J297"/>
  <c r="J296"/>
  <c r="L296" s="1"/>
  <c r="J295"/>
  <c r="L295" s="1"/>
  <c r="J294"/>
  <c r="J293"/>
  <c r="L293" s="1"/>
  <c r="J292"/>
  <c r="J291"/>
  <c r="L291" s="1"/>
  <c r="J290"/>
  <c r="J289"/>
  <c r="L289" s="1"/>
  <c r="J288"/>
  <c r="J287"/>
  <c r="L287" s="1"/>
  <c r="J286"/>
  <c r="J285"/>
  <c r="L285" s="1"/>
  <c r="J284"/>
  <c r="J283"/>
  <c r="L283" s="1"/>
  <c r="J282"/>
  <c r="J281"/>
  <c r="L281" s="1"/>
  <c r="J280"/>
  <c r="J279"/>
  <c r="L279" s="1"/>
  <c r="J278"/>
  <c r="J277"/>
  <c r="L277" s="1"/>
  <c r="J276"/>
  <c r="J275"/>
  <c r="L275" s="1"/>
  <c r="J274"/>
  <c r="J272"/>
  <c r="J271"/>
  <c r="J270"/>
  <c r="J269"/>
  <c r="J268"/>
  <c r="J266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69"/>
  <c r="J168"/>
  <c r="J167"/>
  <c r="J165"/>
  <c r="J164"/>
  <c r="J163"/>
  <c r="J162"/>
  <c r="J161"/>
  <c r="J160"/>
  <c r="J159"/>
  <c r="J158"/>
  <c r="J157"/>
  <c r="J156"/>
  <c r="J155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2"/>
  <c r="J131"/>
  <c r="L131" s="1"/>
  <c r="J130"/>
  <c r="J129"/>
  <c r="J128"/>
  <c r="J127"/>
  <c r="J126"/>
  <c r="J125"/>
  <c r="J124"/>
  <c r="J123"/>
  <c r="J122"/>
  <c r="J120"/>
  <c r="J119"/>
  <c r="J116"/>
  <c r="J114"/>
  <c r="J112"/>
  <c r="J111"/>
  <c r="J110"/>
  <c r="J109"/>
  <c r="J108"/>
  <c r="J107"/>
  <c r="J106"/>
  <c r="J105"/>
  <c r="J104"/>
  <c r="J103"/>
  <c r="J102"/>
  <c r="J99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7"/>
  <c r="J76"/>
  <c r="J75"/>
  <c r="J74"/>
  <c r="J73"/>
  <c r="J72"/>
  <c r="J71"/>
  <c r="J70"/>
  <c r="J69"/>
  <c r="J68"/>
  <c r="J66"/>
  <c r="J65"/>
  <c r="J64"/>
  <c r="J63"/>
  <c r="J62"/>
  <c r="J61"/>
  <c r="J60"/>
  <c r="J59"/>
  <c r="J58"/>
  <c r="J57"/>
  <c r="J55"/>
  <c r="J53"/>
  <c r="J52"/>
  <c r="J51"/>
  <c r="L51" s="1"/>
  <c r="J50"/>
  <c r="J49"/>
  <c r="J47"/>
  <c r="J46"/>
  <c r="J45"/>
  <c r="J44"/>
  <c r="J43"/>
  <c r="J42"/>
  <c r="J41"/>
  <c r="J40"/>
  <c r="J39"/>
  <c r="J38"/>
  <c r="J37"/>
  <c r="J36"/>
  <c r="J35"/>
  <c r="J33"/>
  <c r="J32"/>
  <c r="J31"/>
  <c r="J30"/>
  <c r="J29"/>
  <c r="J28"/>
  <c r="J27"/>
  <c r="J26"/>
  <c r="J24"/>
  <c r="J23"/>
  <c r="J22"/>
  <c r="J21"/>
  <c r="J19"/>
  <c r="J18"/>
  <c r="J17"/>
  <c r="J16"/>
  <c r="J15"/>
  <c r="J14"/>
  <c r="J13"/>
  <c r="J11"/>
  <c r="J10"/>
  <c r="J16" i="1"/>
  <c r="L16" s="1"/>
  <c r="J17"/>
  <c r="L17" s="1"/>
  <c r="J21"/>
  <c r="L21" s="1"/>
  <c r="L300" i="2"/>
  <c r="L297"/>
  <c r="L294"/>
  <c r="L292"/>
  <c r="L290"/>
  <c r="L288"/>
  <c r="L286"/>
  <c r="L284"/>
  <c r="L282"/>
  <c r="L280"/>
  <c r="L278"/>
  <c r="L276"/>
  <c r="L274"/>
  <c r="L272"/>
  <c r="L271"/>
  <c r="L270"/>
  <c r="L269"/>
  <c r="L268"/>
  <c r="L266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1"/>
  <c r="L230"/>
  <c r="L229"/>
  <c r="L228"/>
  <c r="L227"/>
  <c r="L226"/>
  <c r="L225"/>
  <c r="L224"/>
  <c r="L223"/>
  <c r="L222"/>
  <c r="L221"/>
  <c r="L220"/>
  <c r="L219"/>
  <c r="L218"/>
  <c r="L217"/>
  <c r="L216"/>
  <c r="L214"/>
  <c r="L213"/>
  <c r="L212"/>
  <c r="L211"/>
  <c r="L210"/>
  <c r="L209"/>
  <c r="L208"/>
  <c r="L207"/>
  <c r="L206"/>
  <c r="L205"/>
  <c r="L204"/>
  <c r="L203"/>
  <c r="L202"/>
  <c r="L201"/>
  <c r="L200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69"/>
  <c r="L168"/>
  <c r="L167"/>
  <c r="L165"/>
  <c r="L164"/>
  <c r="L163"/>
  <c r="L162"/>
  <c r="L161"/>
  <c r="L160"/>
  <c r="L159"/>
  <c r="L158"/>
  <c r="L157"/>
  <c r="L156"/>
  <c r="L155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2"/>
  <c r="L130"/>
  <c r="L129"/>
  <c r="L128"/>
  <c r="L127"/>
  <c r="L126"/>
  <c r="L125"/>
  <c r="L124"/>
  <c r="L123"/>
  <c r="L122"/>
  <c r="L120"/>
  <c r="L119"/>
  <c r="L116"/>
  <c r="L114"/>
  <c r="L112"/>
  <c r="L111"/>
  <c r="L110"/>
  <c r="L109"/>
  <c r="L108"/>
  <c r="L107"/>
  <c r="L106"/>
  <c r="L105"/>
  <c r="L104"/>
  <c r="L103"/>
  <c r="L102"/>
  <c r="L99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7"/>
  <c r="L76"/>
  <c r="L75"/>
  <c r="L73"/>
  <c r="L71"/>
  <c r="L70"/>
  <c r="L69"/>
  <c r="L68"/>
  <c r="L66"/>
  <c r="L65"/>
  <c r="L64"/>
  <c r="L63"/>
  <c r="L62"/>
  <c r="L61"/>
  <c r="L60"/>
  <c r="L59"/>
  <c r="L58"/>
  <c r="L57"/>
  <c r="L55"/>
  <c r="L53"/>
  <c r="L52"/>
  <c r="L50"/>
  <c r="L49"/>
  <c r="L47"/>
  <c r="L46"/>
  <c r="L45"/>
  <c r="L44"/>
  <c r="L43"/>
  <c r="L42"/>
  <c r="L41"/>
  <c r="L40"/>
  <c r="L39"/>
  <c r="L38"/>
  <c r="L37"/>
  <c r="L36"/>
  <c r="L35"/>
  <c r="L33"/>
  <c r="L32"/>
  <c r="L31"/>
  <c r="L30"/>
  <c r="L29"/>
  <c r="L28"/>
  <c r="L27"/>
  <c r="L26"/>
  <c r="L24"/>
  <c r="L23"/>
  <c r="L22"/>
  <c r="L21"/>
  <c r="L19"/>
  <c r="L18"/>
  <c r="L17"/>
  <c r="L16"/>
  <c r="L15"/>
  <c r="L14"/>
  <c r="L13"/>
  <c r="L11"/>
  <c r="L10"/>
  <c r="J315" i="1"/>
  <c r="J108"/>
  <c r="L108" s="1"/>
  <c r="J122"/>
  <c r="L122" s="1"/>
  <c r="J286"/>
  <c r="L286" s="1"/>
  <c r="J128"/>
  <c r="L128" s="1"/>
  <c r="J127"/>
  <c r="L127" s="1"/>
  <c r="J126"/>
  <c r="L126" s="1"/>
  <c r="J106"/>
  <c r="L106" s="1"/>
  <c r="J105"/>
  <c r="L105" s="1"/>
  <c r="J125"/>
  <c r="L125" s="1"/>
  <c r="J110"/>
  <c r="L110" s="1"/>
  <c r="J111"/>
  <c r="L111" s="1"/>
  <c r="J290"/>
  <c r="L290" s="1"/>
  <c r="J289"/>
  <c r="L289" s="1"/>
  <c r="J288"/>
  <c r="L288" s="1"/>
  <c r="J287"/>
  <c r="L287" s="1"/>
  <c r="L302" i="2" l="1"/>
  <c r="J216" i="1"/>
  <c r="L216" s="1"/>
  <c r="J284"/>
  <c r="L284" s="1"/>
  <c r="J283"/>
  <c r="L283" s="1"/>
  <c r="J282"/>
  <c r="L282" s="1"/>
  <c r="J281"/>
  <c r="L281" s="1"/>
  <c r="J280"/>
  <c r="L280" s="1"/>
  <c r="J279"/>
  <c r="L279" s="1"/>
  <c r="J278"/>
  <c r="L278" s="1"/>
  <c r="J277"/>
  <c r="L277" s="1"/>
  <c r="J276"/>
  <c r="L276" s="1"/>
  <c r="J275"/>
  <c r="L275" s="1"/>
  <c r="J274"/>
  <c r="L274" s="1"/>
  <c r="J273"/>
  <c r="L273" s="1"/>
  <c r="J272"/>
  <c r="L272" s="1"/>
  <c r="J271"/>
  <c r="L271" s="1"/>
  <c r="J270"/>
  <c r="L270" s="1"/>
  <c r="J269"/>
  <c r="L269" s="1"/>
  <c r="J268"/>
  <c r="L268" s="1"/>
  <c r="J267"/>
  <c r="L267" s="1"/>
  <c r="J266"/>
  <c r="L266" s="1"/>
  <c r="J265"/>
  <c r="L265" s="1"/>
  <c r="J264"/>
  <c r="L264" s="1"/>
  <c r="J263"/>
  <c r="L263" s="1"/>
  <c r="J262"/>
  <c r="L262" s="1"/>
  <c r="J261"/>
  <c r="L261" s="1"/>
  <c r="J260"/>
  <c r="L260" s="1"/>
  <c r="J259"/>
  <c r="L259" s="1"/>
  <c r="J258"/>
  <c r="L258" s="1"/>
  <c r="J257"/>
  <c r="L257" s="1"/>
  <c r="J256"/>
  <c r="L256" s="1"/>
  <c r="J255"/>
  <c r="L255" s="1"/>
  <c r="J254"/>
  <c r="L254" s="1"/>
  <c r="J253"/>
  <c r="L253" s="1"/>
  <c r="J252"/>
  <c r="L252" s="1"/>
  <c r="J251"/>
  <c r="L251" s="1"/>
  <c r="J250"/>
  <c r="L250" s="1"/>
  <c r="J249"/>
  <c r="L249" s="1"/>
  <c r="J248"/>
  <c r="L248" s="1"/>
  <c r="J247"/>
  <c r="L247" s="1"/>
  <c r="J246"/>
  <c r="L246" s="1"/>
  <c r="J245"/>
  <c r="L245" s="1"/>
  <c r="J244"/>
  <c r="L244" s="1"/>
  <c r="J243"/>
  <c r="L243" s="1"/>
  <c r="J242"/>
  <c r="L242" s="1"/>
  <c r="J241"/>
  <c r="L241" s="1"/>
  <c r="J240"/>
  <c r="L240" s="1"/>
  <c r="J239"/>
  <c r="L239" s="1"/>
  <c r="J238"/>
  <c r="L238" s="1"/>
  <c r="J237"/>
  <c r="L237" s="1"/>
  <c r="J236"/>
  <c r="L236" s="1"/>
  <c r="J235"/>
  <c r="L235" s="1"/>
  <c r="J234"/>
  <c r="L234" s="1"/>
  <c r="J233"/>
  <c r="J232"/>
  <c r="L232" s="1"/>
  <c r="J231"/>
  <c r="L231" s="1"/>
  <c r="J230"/>
  <c r="L230" s="1"/>
  <c r="J229"/>
  <c r="L229" s="1"/>
  <c r="J228"/>
  <c r="L228" s="1"/>
  <c r="J227"/>
  <c r="L227" s="1"/>
  <c r="J226"/>
  <c r="L226" s="1"/>
  <c r="J225"/>
  <c r="L225" s="1"/>
  <c r="J224"/>
  <c r="L224" s="1"/>
  <c r="J223"/>
  <c r="L223" s="1"/>
  <c r="J222"/>
  <c r="L222" s="1"/>
  <c r="J221"/>
  <c r="L221" s="1"/>
  <c r="J220"/>
  <c r="L220" s="1"/>
  <c r="J219"/>
  <c r="L219" s="1"/>
  <c r="J218"/>
  <c r="L218" s="1"/>
  <c r="J318"/>
  <c r="L318" s="1"/>
  <c r="J317"/>
  <c r="L317" s="1"/>
  <c r="J316"/>
  <c r="L316" s="1"/>
  <c r="J120"/>
  <c r="L120" s="1"/>
  <c r="J119"/>
  <c r="L119" s="1"/>
  <c r="J118"/>
  <c r="L118" s="1"/>
  <c r="J117"/>
  <c r="L117" s="1"/>
  <c r="J116"/>
  <c r="L116" s="1"/>
  <c r="J115"/>
  <c r="L115" s="1"/>
  <c r="J114"/>
  <c r="L114" s="1"/>
  <c r="J113"/>
  <c r="L113" s="1"/>
  <c r="J36"/>
  <c r="L36" s="1"/>
  <c r="J96"/>
  <c r="L96" s="1"/>
  <c r="J95"/>
  <c r="L95" s="1"/>
  <c r="J94"/>
  <c r="L94" s="1"/>
  <c r="J93"/>
  <c r="L93" s="1"/>
  <c r="J97"/>
  <c r="L97" s="1"/>
  <c r="J102"/>
  <c r="L102" s="1"/>
  <c r="J101"/>
  <c r="L101" s="1"/>
  <c r="J100"/>
  <c r="L100" s="1"/>
  <c r="J99"/>
  <c r="L99" s="1"/>
  <c r="J98"/>
  <c r="L98" s="1"/>
  <c r="J104"/>
  <c r="L104" s="1"/>
  <c r="J103"/>
  <c r="L103" s="1"/>
  <c r="J198"/>
  <c r="L198" s="1"/>
  <c r="J197"/>
  <c r="L197" s="1"/>
  <c r="J196"/>
  <c r="L196" s="1"/>
  <c r="J199" l="1"/>
  <c r="L199" s="1"/>
  <c r="J200"/>
  <c r="L200" s="1"/>
  <c r="J201"/>
  <c r="L201" s="1"/>
  <c r="J202"/>
  <c r="L202" s="1"/>
  <c r="J66"/>
  <c r="L66" s="1"/>
  <c r="J65" l="1"/>
  <c r="L65" s="1"/>
  <c r="J20"/>
  <c r="L20" s="1"/>
  <c r="J62"/>
  <c r="L62" s="1"/>
  <c r="J292"/>
  <c r="L292" s="1"/>
  <c r="J92"/>
  <c r="L92" s="1"/>
  <c r="J91"/>
  <c r="L91" s="1"/>
  <c r="L315"/>
  <c r="J314"/>
  <c r="L314" s="1"/>
  <c r="J313"/>
  <c r="L313" s="1"/>
  <c r="J312"/>
  <c r="L312" s="1"/>
  <c r="J311"/>
  <c r="L311" s="1"/>
  <c r="J310"/>
  <c r="L310" s="1"/>
  <c r="J309"/>
  <c r="L309" s="1"/>
  <c r="J308"/>
  <c r="L308" s="1"/>
  <c r="J307"/>
  <c r="L307" s="1"/>
  <c r="J306"/>
  <c r="L306" s="1"/>
  <c r="J305"/>
  <c r="L305" s="1"/>
  <c r="J304"/>
  <c r="L304" s="1"/>
  <c r="J303"/>
  <c r="L303" s="1"/>
  <c r="J302"/>
  <c r="L302" s="1"/>
  <c r="J301"/>
  <c r="L301" s="1"/>
  <c r="J300"/>
  <c r="L300" s="1"/>
  <c r="J299"/>
  <c r="L299" s="1"/>
  <c r="J298"/>
  <c r="L298" s="1"/>
  <c r="J297"/>
  <c r="L297" s="1"/>
  <c r="J296"/>
  <c r="L296" s="1"/>
  <c r="J295"/>
  <c r="L295" s="1"/>
  <c r="J294"/>
  <c r="L294" s="1"/>
  <c r="J293"/>
  <c r="L293" s="1"/>
  <c r="J217"/>
  <c r="L217" s="1"/>
  <c r="J215"/>
  <c r="L215" s="1"/>
  <c r="J214"/>
  <c r="L214" s="1"/>
  <c r="J213"/>
  <c r="L213" s="1"/>
  <c r="J212"/>
  <c r="L212" s="1"/>
  <c r="J211"/>
  <c r="L211" s="1"/>
  <c r="J210"/>
  <c r="L210" s="1"/>
  <c r="J209"/>
  <c r="L209" s="1"/>
  <c r="J208"/>
  <c r="L208" s="1"/>
  <c r="J207"/>
  <c r="L207" s="1"/>
  <c r="J206"/>
  <c r="L206" s="1"/>
  <c r="J205"/>
  <c r="L205" s="1"/>
  <c r="J204"/>
  <c r="L204" s="1"/>
  <c r="J203"/>
  <c r="L203" s="1"/>
  <c r="J195"/>
  <c r="L195" s="1"/>
  <c r="J194"/>
  <c r="L194" s="1"/>
  <c r="J193"/>
  <c r="L193" s="1"/>
  <c r="J192"/>
  <c r="L192" s="1"/>
  <c r="J191"/>
  <c r="L191" s="1"/>
  <c r="J190"/>
  <c r="L190" s="1"/>
  <c r="J189"/>
  <c r="L189" s="1"/>
  <c r="J188"/>
  <c r="L188" s="1"/>
  <c r="J187"/>
  <c r="L187" s="1"/>
  <c r="J186"/>
  <c r="J185"/>
  <c r="L185" s="1"/>
  <c r="J184"/>
  <c r="L184" s="1"/>
  <c r="J183"/>
  <c r="L183" s="1"/>
  <c r="J182"/>
  <c r="L182" s="1"/>
  <c r="J181"/>
  <c r="L181" s="1"/>
  <c r="J180"/>
  <c r="L180" s="1"/>
  <c r="J179"/>
  <c r="L179" s="1"/>
  <c r="J178"/>
  <c r="L178" s="1"/>
  <c r="J177"/>
  <c r="L177" s="1"/>
  <c r="J176"/>
  <c r="L176" s="1"/>
  <c r="J175"/>
  <c r="L175" s="1"/>
  <c r="J174"/>
  <c r="L174" s="1"/>
  <c r="J173"/>
  <c r="L173" s="1"/>
  <c r="J172"/>
  <c r="L172" s="1"/>
  <c r="J171"/>
  <c r="L171" s="1"/>
  <c r="J170"/>
  <c r="L170" s="1"/>
  <c r="J169"/>
  <c r="L169" s="1"/>
  <c r="J168"/>
  <c r="L168" s="1"/>
  <c r="J167"/>
  <c r="L167" s="1"/>
  <c r="J166"/>
  <c r="L166" s="1"/>
  <c r="J165"/>
  <c r="L165" s="1"/>
  <c r="J164"/>
  <c r="L164" s="1"/>
  <c r="J163"/>
  <c r="L163" s="1"/>
  <c r="J161"/>
  <c r="L161" s="1"/>
  <c r="J160"/>
  <c r="L160" s="1"/>
  <c r="J159"/>
  <c r="L159" s="1"/>
  <c r="J158"/>
  <c r="L158" s="1"/>
  <c r="J157"/>
  <c r="L157" s="1"/>
  <c r="J156"/>
  <c r="L156" s="1"/>
  <c r="J155"/>
  <c r="L155" s="1"/>
  <c r="J154"/>
  <c r="L154" s="1"/>
  <c r="J153"/>
  <c r="L153" s="1"/>
  <c r="J152"/>
  <c r="L152" s="1"/>
  <c r="J151"/>
  <c r="L151" s="1"/>
  <c r="J150"/>
  <c r="L150" s="1"/>
  <c r="J149"/>
  <c r="L149" s="1"/>
  <c r="J148"/>
  <c r="L148" s="1"/>
  <c r="J147"/>
  <c r="L147" s="1"/>
  <c r="J146"/>
  <c r="L146" s="1"/>
  <c r="J145"/>
  <c r="L145" s="1"/>
  <c r="J144"/>
  <c r="L144" s="1"/>
  <c r="J143"/>
  <c r="L143" s="1"/>
  <c r="J142"/>
  <c r="L142" s="1"/>
  <c r="J141"/>
  <c r="L141" s="1"/>
  <c r="J140"/>
  <c r="L140" s="1"/>
  <c r="J139"/>
  <c r="L139" s="1"/>
  <c r="J138"/>
  <c r="L138" s="1"/>
  <c r="J137"/>
  <c r="L137" s="1"/>
  <c r="J136"/>
  <c r="L136" s="1"/>
  <c r="J135"/>
  <c r="L135" s="1"/>
  <c r="J134"/>
  <c r="L134" s="1"/>
  <c r="J133"/>
  <c r="L133" s="1"/>
  <c r="J132"/>
  <c r="L132" s="1"/>
  <c r="J131"/>
  <c r="L131" s="1"/>
  <c r="J130"/>
  <c r="L130" s="1"/>
  <c r="J112"/>
  <c r="L112" s="1"/>
  <c r="J90"/>
  <c r="L90" s="1"/>
  <c r="J89"/>
  <c r="L89" s="1"/>
  <c r="J88"/>
  <c r="L88" s="1"/>
  <c r="J87"/>
  <c r="L87" s="1"/>
  <c r="J86"/>
  <c r="L86" s="1"/>
  <c r="J85"/>
  <c r="J84"/>
  <c r="J83"/>
  <c r="L83" s="1"/>
  <c r="J82"/>
  <c r="J81"/>
  <c r="L81" s="1"/>
  <c r="J80"/>
  <c r="J79"/>
  <c r="L79" s="1"/>
  <c r="J78"/>
  <c r="L78" s="1"/>
  <c r="J77"/>
  <c r="L77" s="1"/>
  <c r="J76"/>
  <c r="L76" s="1"/>
  <c r="J75"/>
  <c r="L75" s="1"/>
  <c r="J74"/>
  <c r="L74" s="1"/>
  <c r="J73"/>
  <c r="L73" s="1"/>
  <c r="J72"/>
  <c r="L72" s="1"/>
  <c r="J71"/>
  <c r="L71" s="1"/>
  <c r="J70"/>
  <c r="L70" s="1"/>
  <c r="J69"/>
  <c r="L69" s="1"/>
  <c r="J68"/>
  <c r="L68" s="1"/>
  <c r="J67"/>
  <c r="L67" s="1"/>
  <c r="J61"/>
  <c r="L61" s="1"/>
  <c r="J59"/>
  <c r="L59" s="1"/>
  <c r="J58"/>
  <c r="L58" s="1"/>
  <c r="J57"/>
  <c r="L57" s="1"/>
  <c r="J56"/>
  <c r="L56" s="1"/>
  <c r="J55"/>
  <c r="L55" s="1"/>
  <c r="J53"/>
  <c r="L53" s="1"/>
  <c r="J52"/>
  <c r="L52" s="1"/>
  <c r="J51"/>
  <c r="L51" s="1"/>
  <c r="J50"/>
  <c r="L50" s="1"/>
  <c r="J49"/>
  <c r="L49" s="1"/>
  <c r="J48"/>
  <c r="L48" s="1"/>
  <c r="J47"/>
  <c r="L47" s="1"/>
  <c r="J46"/>
  <c r="L46" s="1"/>
  <c r="J45"/>
  <c r="L45" s="1"/>
  <c r="J44"/>
  <c r="L44" s="1"/>
  <c r="J43"/>
  <c r="L43" s="1"/>
  <c r="J42"/>
  <c r="L42" s="1"/>
  <c r="J41"/>
  <c r="L41" s="1"/>
  <c r="J40"/>
  <c r="L40" s="1"/>
  <c r="J39"/>
  <c r="L39" s="1"/>
  <c r="J38"/>
  <c r="L38" s="1"/>
  <c r="J37"/>
  <c r="L37" s="1"/>
  <c r="J35"/>
  <c r="L35" s="1"/>
  <c r="J34"/>
  <c r="L34" s="1"/>
  <c r="J33"/>
  <c r="L33" s="1"/>
  <c r="J32"/>
  <c r="L32" s="1"/>
  <c r="J31"/>
  <c r="L31" s="1"/>
  <c r="J30"/>
  <c r="L30" s="1"/>
  <c r="J29"/>
  <c r="L29" s="1"/>
  <c r="J28"/>
  <c r="L28" s="1"/>
  <c r="J26"/>
  <c r="L26" s="1"/>
  <c r="J25"/>
  <c r="L25" s="1"/>
  <c r="J24"/>
  <c r="L24" s="1"/>
  <c r="J23"/>
  <c r="L23" s="1"/>
  <c r="J22"/>
  <c r="L22" s="1"/>
  <c r="J19"/>
  <c r="L19" s="1"/>
  <c r="J14"/>
  <c r="L14" s="1"/>
  <c r="J13"/>
  <c r="L13" s="1"/>
  <c r="J12"/>
  <c r="L12" s="1"/>
  <c r="J11"/>
  <c r="L11" s="1"/>
  <c r="L319" l="1"/>
</calcChain>
</file>

<file path=xl/sharedStrings.xml><?xml version="1.0" encoding="utf-8"?>
<sst xmlns="http://schemas.openxmlformats.org/spreadsheetml/2006/main" count="711" uniqueCount="311">
  <si>
    <t xml:space="preserve">                            MINISTERIO DE ECONOMIA, PLANIFICACION Y DESARROLLO</t>
  </si>
  <si>
    <t xml:space="preserve">       OFICINA NACIONAL DE ESTADISTICA</t>
  </si>
  <si>
    <t xml:space="preserve">      INVENTARIO DE MATERIAL GASTABLE</t>
  </si>
  <si>
    <t>CTA</t>
  </si>
  <si>
    <t>DESCRIPCIÓN</t>
  </si>
  <si>
    <t>DESCRIPCION</t>
  </si>
  <si>
    <t>INV. ANT.</t>
  </si>
  <si>
    <t>ENTRADA</t>
  </si>
  <si>
    <t>SALIDA</t>
  </si>
  <si>
    <t>EXISTENC.</t>
  </si>
  <si>
    <t>Precio RD $</t>
  </si>
  <si>
    <t>Total RD $</t>
  </si>
  <si>
    <t>Alimentos y Bebidas para Personas</t>
  </si>
  <si>
    <t xml:space="preserve"> AZUCAR BLANCA  PAQ. 5 LBS</t>
  </si>
  <si>
    <t xml:space="preserve"> AZUCAR CREMA  PAQ. 5 LBS</t>
  </si>
  <si>
    <t>BOTELLONES DE AGUA 5 GALONES</t>
  </si>
  <si>
    <t>CAFÉ PAQ.12/1</t>
  </si>
  <si>
    <t>Prendas de Vestir</t>
  </si>
  <si>
    <t>Papel de Escritorio</t>
  </si>
  <si>
    <t>RESMA DE PAPEL 11X17</t>
  </si>
  <si>
    <t>RESMA DE PAPEL 81/2 X11</t>
  </si>
  <si>
    <t>RESMA DE PAPEL 81/2 X13</t>
  </si>
  <si>
    <t>RESMA DE PAPEL 81/2 X14</t>
  </si>
  <si>
    <t>RESMA DE PAPEL EN HILO CREMA</t>
  </si>
  <si>
    <t>RESMA DE PAPEL EN HILO BLANCO</t>
  </si>
  <si>
    <t>RESMA DE PAPEL SATINADO</t>
  </si>
  <si>
    <t>Productos de Papel y Cartón</t>
  </si>
  <si>
    <t xml:space="preserve">SOBRE BLANCO No.10 </t>
  </si>
  <si>
    <t>SOBRE P/ CD</t>
  </si>
  <si>
    <t>SOBRE MANILA DE PAGO # 7</t>
  </si>
  <si>
    <t>SOBRE MANILA 61/2X91/2</t>
  </si>
  <si>
    <t>SOBRE MANILA 9x12</t>
  </si>
  <si>
    <t>SOBRE MANILA 10x13"</t>
  </si>
  <si>
    <t>SOBRE MANILA 10x15"</t>
  </si>
  <si>
    <t>SEPARADORES DE CARPETA</t>
  </si>
  <si>
    <t>REVISTERO VERDE</t>
  </si>
  <si>
    <t xml:space="preserve">LABELS LASER P/ SOBRE 1 X 2/5 " </t>
  </si>
  <si>
    <t xml:space="preserve">LABELS LASER P/ SOBRE 2 X 4" </t>
  </si>
  <si>
    <t>LABELS PARA CDS</t>
  </si>
  <si>
    <t>ROLLO PAPEL P/SUMADORA</t>
  </si>
  <si>
    <t xml:space="preserve">FOLDERS 81/2x11 </t>
  </si>
  <si>
    <t xml:space="preserve">FOLDERS 81/2x13 </t>
  </si>
  <si>
    <t>PENDAFLEX 81/2x11 25/1</t>
  </si>
  <si>
    <t>PENDAFLEX 81/2x13 25/1</t>
  </si>
  <si>
    <t>PAPEL CARBON 100/1</t>
  </si>
  <si>
    <t>LIBRETA ROTAFOLIO 50 PAGS</t>
  </si>
  <si>
    <t>TABLILLA DE CARTON</t>
  </si>
  <si>
    <t>PAPEL DE BAÑO (ROLLOS)</t>
  </si>
  <si>
    <t>PAPEL DE BAÑO JUMBO</t>
  </si>
  <si>
    <t>PAPEL TOALLA</t>
  </si>
  <si>
    <t>SERVILLETAS 500/1</t>
  </si>
  <si>
    <t>SERVILLETAS 100/1</t>
  </si>
  <si>
    <t>TENEDORES 25/1</t>
  </si>
  <si>
    <t>VASOS PLASTICOS # 10. PAQ. 50/1</t>
  </si>
  <si>
    <t>VASOS PLASTICOS # 07. PAQ. 50/1</t>
  </si>
  <si>
    <t>PLATO HIGIENICO NO. 9 PAQ. 25/1</t>
  </si>
  <si>
    <t>Productos de Artes Graficas</t>
  </si>
  <si>
    <t>LIBROS DE RECORD DE 300 PAGS.</t>
  </si>
  <si>
    <t>LIBROS DE RECORD DE 500 PAGS.</t>
  </si>
  <si>
    <t>LIBRETAS RAYADAS PEQ. 5x8</t>
  </si>
  <si>
    <t>LIBRETAS RAYADAS  8.5x11"</t>
  </si>
  <si>
    <t>TALONARIO REC./ CAJA TESORERIA</t>
  </si>
  <si>
    <t>Libros, Revistas y Periódicos</t>
  </si>
  <si>
    <t>INVENTARIO DE LIBROS</t>
  </si>
  <si>
    <t>ACEITE DE LA PLANTA</t>
  </si>
  <si>
    <t>PVC</t>
  </si>
  <si>
    <t>CAJAS DE GUANTE 100/1</t>
  </si>
  <si>
    <t>GUANTES AMARILLO PAR</t>
  </si>
  <si>
    <t>Artículos de Plásticos</t>
  </si>
  <si>
    <t>ESPIRALES 6 MM</t>
  </si>
  <si>
    <t>ESPIRALES 8 MM</t>
  </si>
  <si>
    <t>ESPIRALES 10 MM</t>
  </si>
  <si>
    <t>ESPIRALES  11 MM</t>
  </si>
  <si>
    <t>ESPIRALES  12 MM</t>
  </si>
  <si>
    <t>ESPIRALES  14 MM</t>
  </si>
  <si>
    <t xml:space="preserve">ESPIRALES  16 MM </t>
  </si>
  <si>
    <t xml:space="preserve">ESPIRALES  18 MM </t>
  </si>
  <si>
    <t>ESPIRALES  19 MM</t>
  </si>
  <si>
    <t>ESPIRALES  20 MM</t>
  </si>
  <si>
    <t>ESPIRALES  22 MM</t>
  </si>
  <si>
    <t>ESPIRALES  25 MM</t>
  </si>
  <si>
    <t>ESPIRALES  38 MM</t>
  </si>
  <si>
    <t>FOLDER PLASTICO /COLOR</t>
  </si>
  <si>
    <t>CARPETA 4" CON COVER</t>
  </si>
  <si>
    <t>CARPETA 3" CON COVER</t>
  </si>
  <si>
    <t>CARPETA 2" CON COVER</t>
  </si>
  <si>
    <t xml:space="preserve">CARPETA 1" CON COVER                                                    </t>
  </si>
  <si>
    <t>FUNDAS LOGO ONE</t>
  </si>
  <si>
    <t>GAFETTES 50/1</t>
  </si>
  <si>
    <t>PROTECTOR DE HOJA 100/1</t>
  </si>
  <si>
    <t>PANTALLA PROTECTORA</t>
  </si>
  <si>
    <t>TAZAS DE CAFÉ</t>
  </si>
  <si>
    <t>COPAS P/ AGUA</t>
  </si>
  <si>
    <t>THERMO P/CAFÉ</t>
  </si>
  <si>
    <t>ARMAZON P/ ARCHIVO 81/2x13  6/1</t>
  </si>
  <si>
    <t>SOLDADURA PLATA 0% 1/8"*20" ( Varilla)</t>
  </si>
  <si>
    <t>REFRIGERANTE 22. CILINDRO 30 LBS</t>
  </si>
  <si>
    <t>CAFETERA</t>
  </si>
  <si>
    <t>GRECA DE 12 TAZAS</t>
  </si>
  <si>
    <t>COPY HOLDER</t>
  </si>
  <si>
    <t>Material de Limpieza</t>
  </si>
  <si>
    <t>ESCOBA</t>
  </si>
  <si>
    <t>ATOMIZADOR DE 32 ONZ.</t>
  </si>
  <si>
    <t>BRILLO VERDE</t>
  </si>
  <si>
    <t>BRILLO P/MAQUINA DE PULIR PISO</t>
  </si>
  <si>
    <t>CEPILLO DE INODORO</t>
  </si>
  <si>
    <t>CLORO GL.</t>
  </si>
  <si>
    <t>CUBETA PLASTICA DE 3 GLS.</t>
  </si>
  <si>
    <t>DESGRASANTE MULTIUSO GL.</t>
  </si>
  <si>
    <t>DETERGENTE EN POLVO ( 30 Libs.)</t>
  </si>
  <si>
    <t xml:space="preserve">JABON EN BOLA PARA FREGAR     </t>
  </si>
  <si>
    <t>JABON LIQUIDO P/ MANOS GL</t>
  </si>
  <si>
    <t>DESINFECTANTE LIRIO GL</t>
  </si>
  <si>
    <t>DESINFECTANTE MISTOLIN GL</t>
  </si>
  <si>
    <t>LIMPIADOR DE CERAMICA GL</t>
  </si>
  <si>
    <t>LIMPIADOR DE CRISTALES GL</t>
  </si>
  <si>
    <t>LIMPIADOR DE INODORO GL</t>
  </si>
  <si>
    <t xml:space="preserve">PIEDRA AMBIENTADORA </t>
  </si>
  <si>
    <t>DESTUPIDORES DE INODOROS</t>
  </si>
  <si>
    <t>PALITA PLAST. P/RECOGER BASURA</t>
  </si>
  <si>
    <t>SUAPER NO. 28</t>
  </si>
  <si>
    <t>MASCARILLA CAJA 50/1</t>
  </si>
  <si>
    <t xml:space="preserve">BAYETA MICROFIBRA MULTIHOGAR </t>
  </si>
  <si>
    <t>LANILLA</t>
  </si>
  <si>
    <t>ESPUMA LIMPIADORA TUFF STUF</t>
  </si>
  <si>
    <t>AEROSOL PARA MOPA</t>
  </si>
  <si>
    <t>DETERGENTE ACIDO SUPERCLEAN GL.</t>
  </si>
  <si>
    <t>MOPA LUXURY 36"</t>
  </si>
  <si>
    <t>ESCURRIDOR P/CRISTALES DE CARRO</t>
  </si>
  <si>
    <t>DESPOLVADOR PLUMERO DE COLORES</t>
  </si>
  <si>
    <t xml:space="preserve">DISPENSADOR DE VASOS CONICOS </t>
  </si>
  <si>
    <t>VARSOL, GL.</t>
  </si>
  <si>
    <t>LIQUID PAPER</t>
  </si>
  <si>
    <t>CORRECTOR LIQUIDO T/ LAPIZ</t>
  </si>
  <si>
    <t>CAJA CLIPS PEQUEÑOS</t>
  </si>
  <si>
    <t>CAJA CLIPS  GRANDE</t>
  </si>
  <si>
    <t>CAJA CLIPS  GDE. PLAST. DE COLOR</t>
  </si>
  <si>
    <t>CAJA CLIPS  PEQ. PLAST. DE COLOR</t>
  </si>
  <si>
    <t xml:space="preserve">GOMAS DE BORRAR </t>
  </si>
  <si>
    <t>GOMAS/ BORRAR T/LAPIZ / ESCOB.</t>
  </si>
  <si>
    <t>GOMITAS O LIGUILLAS</t>
  </si>
  <si>
    <t>DISPENSADOR GRANDE DE 3"</t>
  </si>
  <si>
    <t>TINTA NEGRA PARA SELLOS</t>
  </si>
  <si>
    <t>TINTA ROJA PARA SELLOS</t>
  </si>
  <si>
    <t>SACAPUNTAS PLASTICO</t>
  </si>
  <si>
    <t>SACAPUNTAS DE METAL</t>
  </si>
  <si>
    <t>MARCADORES PERMANENTES C./ V.</t>
  </si>
  <si>
    <t>MARCADORES / PIZARRA C.VARIOS</t>
  </si>
  <si>
    <t>RESALTADORES AMARILLO</t>
  </si>
  <si>
    <t>RESALTADORES AZUL</t>
  </si>
  <si>
    <t>RESALTADORES/ COLORES VARIOS</t>
  </si>
  <si>
    <t>CAJA DE GRAPA PEQUEÑA</t>
  </si>
  <si>
    <t>CAJA DE GRAPA  STAPLE</t>
  </si>
  <si>
    <t>ALMOHADILLAS</t>
  </si>
  <si>
    <t xml:space="preserve">BOLIGRAFO AZUL </t>
  </si>
  <si>
    <t>BOLIGRAFO NEGRO</t>
  </si>
  <si>
    <t>BOLIGRAFO ROJO</t>
  </si>
  <si>
    <t>LAPIZ DE CARBON # 2</t>
  </si>
  <si>
    <t>FELPA NEGRA</t>
  </si>
  <si>
    <t>FELPA AZUL</t>
  </si>
  <si>
    <t>FELPA VERDE</t>
  </si>
  <si>
    <t>CINTA ADHESIVA 3/4</t>
  </si>
  <si>
    <t>CINTA ADHESIVA 2 PULG.</t>
  </si>
  <si>
    <t>POST-IT 3x3 AMARILLO</t>
  </si>
  <si>
    <t>POST-IT 3x5 AMARILLO</t>
  </si>
  <si>
    <t>POST-IT BANDERITA</t>
  </si>
  <si>
    <t>GRAPADORA</t>
  </si>
  <si>
    <t xml:space="preserve">CLIPS BILLETERO 2" </t>
  </si>
  <si>
    <t xml:space="preserve">PORTA LAPIZ </t>
  </si>
  <si>
    <t xml:space="preserve">PORTA CLIPS </t>
  </si>
  <si>
    <t>GANCHO ACCO</t>
  </si>
  <si>
    <t>CAJA DE CHINCHETA 100/1</t>
  </si>
  <si>
    <t>PERFORADORA DE 2 HOYO</t>
  </si>
  <si>
    <t>CERA P/CONTAR</t>
  </si>
  <si>
    <t>ESPONJA P/CONTA</t>
  </si>
  <si>
    <t>UHU GEL</t>
  </si>
  <si>
    <t>REGLA PLASTICA</t>
  </si>
  <si>
    <t>BORRADORES PARA PIZARRA</t>
  </si>
  <si>
    <t>BANDEJA DE ESCRITORIO</t>
  </si>
  <si>
    <t>CINTA CORRECTORA P/ MAQ ESCRIB.</t>
  </si>
  <si>
    <t>CINTA MAQ. SUMAD.( DOBLE CARRETE)</t>
  </si>
  <si>
    <t>Productos Eléctricos y Afines</t>
  </si>
  <si>
    <t>BRAKER DE 20 W GRUESO DOBLE</t>
  </si>
  <si>
    <t>BRAIKER DE 30 W AMPERE GRUESO</t>
  </si>
  <si>
    <t>BRAIKER DE 40 W AMPERE GRUESO</t>
  </si>
  <si>
    <t>BRAIKER DE 50 W AMPERE GRUESO</t>
  </si>
  <si>
    <t>BRAIKER DE 60 AMPERE DOBLE</t>
  </si>
  <si>
    <t>BRAIKER DE 60 AMPERE GRUESO</t>
  </si>
  <si>
    <t>CONTACTOR DE 24 VOLTIO</t>
  </si>
  <si>
    <t>TRANSFORMADORES DE 40 W</t>
  </si>
  <si>
    <t>POWER PACK SST-06</t>
  </si>
  <si>
    <t>CAPC MARCHA 50 MFD 370 VAC</t>
  </si>
  <si>
    <t>CAJA 2x4 METAL ELECTRICA</t>
  </si>
  <si>
    <t>ENCHUFE DE 110 VOLTIO</t>
  </si>
  <si>
    <t>ENCHUFE DE 220 VOLTIO</t>
  </si>
  <si>
    <t>INTERRUCTORES DOBLE</t>
  </si>
  <si>
    <t>INTERRUCTORES  SIMPLE</t>
  </si>
  <si>
    <t>TOMACORRIENTE DOBLE DE 110 V</t>
  </si>
  <si>
    <t>SWICH MACHETE DE 30 AMPERE</t>
  </si>
  <si>
    <t>TAPA TOMA CORRIENTE</t>
  </si>
  <si>
    <t>ZOCALO PARA TUBO</t>
  </si>
  <si>
    <t>CAJA ELECTRICA DE 2 BRAKERS</t>
  </si>
  <si>
    <t>TUBOS DE 40 WATS TIPO U</t>
  </si>
  <si>
    <t>CANALETA KOPOS DE PISO BLANCO</t>
  </si>
  <si>
    <t>CINTA ADHESIVA DOBLE  CARA 3/4</t>
  </si>
  <si>
    <t>TAPE GRIS DE 3 PULG.</t>
  </si>
  <si>
    <t>CANALETAS PARA CABLES 3/4</t>
  </si>
  <si>
    <t>CAJA ELECTRICA DE 4 BRAKERS</t>
  </si>
  <si>
    <t>PILA GRANDE RAYOVAC ( DE LINTERNA)</t>
  </si>
  <si>
    <t>KIT REPACION INODORO FAMA</t>
  </si>
  <si>
    <t>MEZCLAD. P/LAVAMANO 4" DESAGUE  T/NIBCO</t>
  </si>
  <si>
    <t>MANGUERA /TUBO FLEX P/ LAVAMANO INOX</t>
  </si>
  <si>
    <t xml:space="preserve">MANGUERA /TUBO FLEX P/ INODORO  </t>
  </si>
  <si>
    <t>BALANCIN DE METAL PARA INDORO S TW</t>
  </si>
  <si>
    <t>LLAVE ANGUL. 3/8" X  3/8"  04319 EASTMAN</t>
  </si>
  <si>
    <t>LLAVE ANGUL. 1/2" X  3/8"  04322 EASTMAN</t>
  </si>
  <si>
    <t>TEFLON ROLLO 3/4</t>
  </si>
  <si>
    <t>SILICON TRANSPARENTE10.03 ONZ</t>
  </si>
  <si>
    <t>ACERO PLASTICO GRIS 3 ONZ</t>
  </si>
  <si>
    <t>SIFON LAVAMANO PLASTICO 1-1/2 TW</t>
  </si>
  <si>
    <t>CEMENTO BLANCO 40 KG CISNE</t>
  </si>
  <si>
    <t>ASIENTO Y TAPA REDONDO BLANCO</t>
  </si>
  <si>
    <t xml:space="preserve">TAPE 3M </t>
  </si>
  <si>
    <t xml:space="preserve">CD </t>
  </si>
  <si>
    <t>DVD</t>
  </si>
  <si>
    <t>TINTA HP- C6615DL   ( 15 NEGRA)</t>
  </si>
  <si>
    <t>TINTA HP- C9351AL  ( 21 NEGRA)</t>
  </si>
  <si>
    <t>TINTA HP- C9352AL  ( 22 COLOR)</t>
  </si>
  <si>
    <t xml:space="preserve">TINTA HP- C1823DL  ( 23 COLOR ) </t>
  </si>
  <si>
    <t>TINTA HP- C8728A    ( 28 COLOR)</t>
  </si>
  <si>
    <t xml:space="preserve">TINTA HP- 51645A    (45 NEGRA )                                       </t>
  </si>
  <si>
    <t>TINTA HP-C6578D     ( 78 COLOR)</t>
  </si>
  <si>
    <t>TINTA HP- C8765W   ( 94 NEGRA)</t>
  </si>
  <si>
    <t>TINTA HP- C8766W   ( 95 COLOR)</t>
  </si>
  <si>
    <t>TINTA HP- C8767W   ( 96 NEGRA)</t>
  </si>
  <si>
    <t>TINTA HP- C9363W   ( 97 COLOR)</t>
  </si>
  <si>
    <t>TONER LASER JET Q2612A</t>
  </si>
  <si>
    <t>TONER LASER JET Q1338A</t>
  </si>
  <si>
    <t>TONER LASER JET C5942A</t>
  </si>
  <si>
    <t>TONER LASER JET Q5949A</t>
  </si>
  <si>
    <t>TONER LASER JET C8061X</t>
  </si>
  <si>
    <t>TONER LASER JET C4092A</t>
  </si>
  <si>
    <t>TONER LASER JET C4096A</t>
  </si>
  <si>
    <t>TONER LASER JET Q7553A</t>
  </si>
  <si>
    <t>TONER HP Q6001A   ( CYAN )</t>
  </si>
  <si>
    <t>TONER HP Q6002A   ( YELLOW )</t>
  </si>
  <si>
    <t>TONER HP Q6003A   ( MAGENTA)</t>
  </si>
  <si>
    <t>TONER COPIADORA CANON GPR-2</t>
  </si>
  <si>
    <t>TONER COPIADORA CANON GPR-6</t>
  </si>
  <si>
    <t>TONER COPIADORA CANON GPR-18</t>
  </si>
  <si>
    <t>TONER CARTRIDGE AL-100TD</t>
  </si>
  <si>
    <t>TONER 3769 DELL P-1700</t>
  </si>
  <si>
    <t>TONER XEROX 7132 BLACK</t>
  </si>
  <si>
    <t>TONER XEROX 7132 CYAN</t>
  </si>
  <si>
    <t>TONER XEROX 7132 YELLOW</t>
  </si>
  <si>
    <t>TONER XEROX 7132 MAGENTA</t>
  </si>
  <si>
    <t>CARTUCHO FOTORRECEPTOR XEROX</t>
  </si>
  <si>
    <t>TONER CB 540 A</t>
  </si>
  <si>
    <t>TONER CB 541 A</t>
  </si>
  <si>
    <t>TONER CB 542 A</t>
  </si>
  <si>
    <t>TONER CB 543 A</t>
  </si>
  <si>
    <t>TONER LEXMARK  E260A11L</t>
  </si>
  <si>
    <t>TONER LEXMARK  E250A11L</t>
  </si>
  <si>
    <t>TONER SHARP FO-26ND</t>
  </si>
  <si>
    <t>TONER SHARP FO-29ND</t>
  </si>
  <si>
    <t>TONER HP Q5951A</t>
  </si>
  <si>
    <t>TONER HP Q5952A</t>
  </si>
  <si>
    <t>TONER HP Q5953A</t>
  </si>
  <si>
    <t>CAJA LAPIZ ESTACA CAJA 12/1</t>
  </si>
  <si>
    <t>CORDON DE TELEF. EXT. 50 y 100 PIE</t>
  </si>
  <si>
    <t>CORDON DE TELEF. AURICULAR</t>
  </si>
  <si>
    <t>ADAPTADOR RJ 11 P/TELEFONO</t>
  </si>
  <si>
    <t>Total  RD $:</t>
  </si>
  <si>
    <t xml:space="preserve">PREPARADO POR </t>
  </si>
  <si>
    <t xml:space="preserve">AUTORIZADO POR </t>
  </si>
  <si>
    <t>AL 31/01/2014</t>
  </si>
  <si>
    <t>TONER HP CF280A</t>
  </si>
  <si>
    <t>TONER HP CE505A</t>
  </si>
  <si>
    <t>TONER 1130D (P/ MP1900)</t>
  </si>
  <si>
    <t xml:space="preserve">TONER HP Q6003A   </t>
  </si>
  <si>
    <t xml:space="preserve">TONER HP Q6000A  </t>
  </si>
  <si>
    <t>ZAFACON PLAST. 15"</t>
  </si>
  <si>
    <t>ZAFACON PLAST. 13"</t>
  </si>
  <si>
    <t>BATERIA INSTERSTATE MTP-27-ES</t>
  </si>
  <si>
    <t>CARTUCHO DE CILINDROWC 5330</t>
  </si>
  <si>
    <t>TONER WC 5330</t>
  </si>
  <si>
    <t>CAMISETAS SERIGRAFIADAS</t>
  </si>
  <si>
    <t>GORRAS IMPRESAS</t>
  </si>
  <si>
    <t>IMPRESIONES A COLOR 81/2x11"</t>
  </si>
  <si>
    <t>ENCUADERNACION ESPIRAL 8MM</t>
  </si>
  <si>
    <t xml:space="preserve">TINTA HP- C8727A    (27 NEGRO) </t>
  </si>
  <si>
    <t>TONER HP Q5950A</t>
  </si>
  <si>
    <t>TONER HP Q6000A   ( NEGRO )</t>
  </si>
  <si>
    <t>TONER LASER JET Q6511A</t>
  </si>
  <si>
    <t>Útiles  Escritorio, Ofic. Informatica</t>
  </si>
  <si>
    <t xml:space="preserve">CARPETA  SIMPLE / 2 HOYOS 3" </t>
  </si>
  <si>
    <t>Aceites y Grasas</t>
  </si>
  <si>
    <t>Accesorios de Metal</t>
  </si>
  <si>
    <t>MEZCLAD. P/ FREGADERO T/NIBCO</t>
  </si>
  <si>
    <t>Prod. Quimicos de Uso Personal</t>
  </si>
  <si>
    <r>
      <t xml:space="preserve">TORNILLO P/BASINETA INOD. </t>
    </r>
    <r>
      <rPr>
        <sz val="8"/>
        <rFont val="Arial"/>
        <family val="2"/>
      </rPr>
      <t>METAL 1/4X</t>
    </r>
  </si>
  <si>
    <r>
      <t>VALV. P/INOD.</t>
    </r>
    <r>
      <rPr>
        <sz val="8"/>
        <rFont val="Arial"/>
        <family val="2"/>
      </rPr>
      <t xml:space="preserve"> FLUXOMETRO REGAL 111-1.16</t>
    </r>
  </si>
  <si>
    <r>
      <t>BOQUILLA LAV. AUT METAL 1.1/4(</t>
    </r>
    <r>
      <rPr>
        <sz val="8"/>
        <rFont val="Arial"/>
        <family val="2"/>
      </rPr>
      <t>Desague</t>
    </r>
    <r>
      <rPr>
        <sz val="10"/>
        <rFont val="Arial"/>
        <family val="2"/>
      </rPr>
      <t>)</t>
    </r>
  </si>
  <si>
    <t xml:space="preserve">         DIVISION  ADMINISTRATIVA</t>
  </si>
  <si>
    <t xml:space="preserve">        SECCION DE SUMINISTRO</t>
  </si>
  <si>
    <t>Utiles de Cocina y Comedor</t>
  </si>
  <si>
    <t>Productos Quimicos y conexos</t>
  </si>
  <si>
    <t>Productos de Cemento</t>
  </si>
  <si>
    <t>Donación</t>
  </si>
  <si>
    <t>Alimentos y Bebidas p / Personas</t>
  </si>
  <si>
    <t>AL 28/02/2014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</si>
</sst>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b/>
      <sz val="10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93">
    <xf numFmtId="0" fontId="0" fillId="0" borderId="0" xfId="0"/>
    <xf numFmtId="0" fontId="0" fillId="0" borderId="0" xfId="0"/>
    <xf numFmtId="0" fontId="0" fillId="3" borderId="0" xfId="0" applyFill="1"/>
    <xf numFmtId="43" fontId="0" fillId="0" borderId="1" xfId="1" applyFont="1" applyBorder="1" applyAlignment="1">
      <alignment horizontal="center"/>
    </xf>
    <xf numFmtId="0" fontId="2" fillId="0" borderId="0" xfId="0" applyFont="1"/>
    <xf numFmtId="0" fontId="7" fillId="2" borderId="1" xfId="0" applyFont="1" applyFill="1" applyBorder="1" applyAlignment="1" applyProtection="1">
      <alignment horizontal="left"/>
      <protection locked="0"/>
    </xf>
    <xf numFmtId="0" fontId="7" fillId="3" borderId="1" xfId="0" applyFont="1" applyFill="1" applyBorder="1" applyAlignment="1" applyProtection="1">
      <alignment horizontal="left"/>
      <protection locked="0"/>
    </xf>
    <xf numFmtId="0" fontId="7" fillId="3" borderId="1" xfId="0" applyFont="1" applyFill="1" applyBorder="1" applyAlignment="1" applyProtection="1">
      <protection locked="0"/>
    </xf>
    <xf numFmtId="0" fontId="7" fillId="2" borderId="1" xfId="0" applyFont="1" applyFill="1" applyBorder="1" applyAlignment="1" applyProtection="1">
      <protection locked="0"/>
    </xf>
    <xf numFmtId="0" fontId="0" fillId="0" borderId="0" xfId="0" applyAlignment="1">
      <alignment horizontal="right"/>
    </xf>
    <xf numFmtId="0" fontId="8" fillId="2" borderId="3" xfId="0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0" fontId="0" fillId="0" borderId="3" xfId="0" applyBorder="1"/>
    <xf numFmtId="0" fontId="10" fillId="0" borderId="1" xfId="0" applyFont="1" applyBorder="1"/>
    <xf numFmtId="0" fontId="0" fillId="0" borderId="2" xfId="0" applyBorder="1"/>
    <xf numFmtId="43" fontId="2" fillId="0" borderId="6" xfId="1" applyFont="1" applyBorder="1" applyAlignment="1">
      <alignment horizontal="center"/>
    </xf>
    <xf numFmtId="3" fontId="0" fillId="0" borderId="1" xfId="0" applyNumberFormat="1" applyFont="1" applyBorder="1" applyAlignment="1">
      <alignment horizontal="right"/>
    </xf>
    <xf numFmtId="3" fontId="12" fillId="2" borderId="1" xfId="0" applyNumberFormat="1" applyFont="1" applyFill="1" applyBorder="1" applyAlignment="1" applyProtection="1">
      <alignment horizontal="right"/>
      <protection locked="0"/>
    </xf>
    <xf numFmtId="43" fontId="0" fillId="0" borderId="1" xfId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/>
    </xf>
    <xf numFmtId="49" fontId="0" fillId="0" borderId="1" xfId="1" applyNumberFormat="1" applyFont="1" applyBorder="1" applyAlignment="1">
      <alignment horizontal="right"/>
    </xf>
    <xf numFmtId="3" fontId="12" fillId="3" borderId="1" xfId="0" applyNumberFormat="1" applyFont="1" applyFill="1" applyBorder="1" applyAlignment="1" applyProtection="1">
      <alignment horizontal="right"/>
      <protection locked="0"/>
    </xf>
    <xf numFmtId="43" fontId="0" fillId="0" borderId="1" xfId="1" applyFont="1" applyBorder="1" applyAlignment="1">
      <alignment horizontal="right"/>
    </xf>
    <xf numFmtId="43" fontId="0" fillId="0" borderId="5" xfId="1" applyFont="1" applyBorder="1" applyAlignment="1">
      <alignment horizontal="center"/>
    </xf>
    <xf numFmtId="0" fontId="8" fillId="3" borderId="3" xfId="0" applyFont="1" applyFill="1" applyBorder="1" applyAlignment="1" applyProtection="1">
      <alignment horizontal="center"/>
      <protection locked="0"/>
    </xf>
    <xf numFmtId="43" fontId="0" fillId="3" borderId="1" xfId="1" applyFont="1" applyFill="1" applyBorder="1" applyAlignment="1">
      <alignment horizontal="center"/>
    </xf>
    <xf numFmtId="0" fontId="10" fillId="3" borderId="1" xfId="0" applyFont="1" applyFill="1" applyBorder="1"/>
    <xf numFmtId="3" fontId="12" fillId="6" borderId="1" xfId="0" applyNumberFormat="1" applyFont="1" applyFill="1" applyBorder="1" applyAlignment="1" applyProtection="1">
      <alignment horizontal="right"/>
      <protection locked="0"/>
    </xf>
    <xf numFmtId="0" fontId="4" fillId="0" borderId="0" xfId="2" applyFont="1" applyBorder="1" applyAlignment="1">
      <alignment horizontal="right"/>
    </xf>
    <xf numFmtId="0" fontId="3" fillId="3" borderId="1" xfId="0" applyFont="1" applyFill="1" applyBorder="1" applyAlignment="1">
      <alignment horizontal="left"/>
    </xf>
    <xf numFmtId="3" fontId="0" fillId="3" borderId="1" xfId="0" applyNumberFormat="1" applyFont="1" applyFill="1" applyBorder="1" applyAlignment="1">
      <alignment horizontal="right"/>
    </xf>
    <xf numFmtId="43" fontId="2" fillId="0" borderId="0" xfId="1" applyFont="1" applyBorder="1" applyAlignment="1">
      <alignment horizontal="center"/>
    </xf>
    <xf numFmtId="0" fontId="6" fillId="3" borderId="1" xfId="2" applyFont="1" applyFill="1" applyBorder="1" applyAlignment="1">
      <alignment horizontal="center"/>
    </xf>
    <xf numFmtId="0" fontId="8" fillId="2" borderId="10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protection locked="0"/>
    </xf>
    <xf numFmtId="3" fontId="12" fillId="3" borderId="11" xfId="0" applyNumberFormat="1" applyFont="1" applyFill="1" applyBorder="1" applyAlignment="1" applyProtection="1">
      <alignment horizontal="right"/>
      <protection locked="0"/>
    </xf>
    <xf numFmtId="0" fontId="0" fillId="0" borderId="1" xfId="0" applyBorder="1"/>
    <xf numFmtId="0" fontId="7" fillId="2" borderId="11" xfId="0" applyFont="1" applyFill="1" applyBorder="1" applyAlignment="1" applyProtection="1">
      <alignment horizontal="left"/>
      <protection locked="0"/>
    </xf>
    <xf numFmtId="3" fontId="0" fillId="0" borderId="11" xfId="0" applyNumberFormat="1" applyFont="1" applyBorder="1" applyAlignment="1">
      <alignment horizontal="right"/>
    </xf>
    <xf numFmtId="3" fontId="12" fillId="2" borderId="11" xfId="0" applyNumberFormat="1" applyFont="1" applyFill="1" applyBorder="1" applyAlignment="1" applyProtection="1">
      <alignment horizontal="right"/>
      <protection locked="0"/>
    </xf>
    <xf numFmtId="43" fontId="0" fillId="0" borderId="11" xfId="1" applyFont="1" applyBorder="1" applyAlignment="1">
      <alignment horizontal="center"/>
    </xf>
    <xf numFmtId="43" fontId="0" fillId="0" borderId="12" xfId="1" applyFont="1" applyBorder="1" applyAlignment="1">
      <alignment horizontal="center"/>
    </xf>
    <xf numFmtId="0" fontId="8" fillId="2" borderId="13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3" fontId="0" fillId="0" borderId="8" xfId="0" applyNumberFormat="1" applyFont="1" applyBorder="1" applyAlignment="1">
      <alignment horizontal="right"/>
    </xf>
    <xf numFmtId="3" fontId="12" fillId="2" borderId="8" xfId="0" applyNumberFormat="1" applyFont="1" applyFill="1" applyBorder="1" applyAlignment="1" applyProtection="1">
      <alignment horizontal="right"/>
      <protection locked="0"/>
    </xf>
    <xf numFmtId="43" fontId="0" fillId="0" borderId="8" xfId="1" applyFont="1" applyBorder="1" applyAlignment="1">
      <alignment horizontal="center"/>
    </xf>
    <xf numFmtId="43" fontId="0" fillId="0" borderId="9" xfId="1" applyFont="1" applyBorder="1" applyAlignment="1">
      <alignment horizontal="center"/>
    </xf>
    <xf numFmtId="0" fontId="8" fillId="3" borderId="10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left"/>
      <protection locked="0"/>
    </xf>
    <xf numFmtId="0" fontId="8" fillId="3" borderId="13" xfId="0" applyFont="1" applyFill="1" applyBorder="1" applyAlignment="1" applyProtection="1">
      <alignment horizontal="center"/>
      <protection locked="0"/>
    </xf>
    <xf numFmtId="3" fontId="12" fillId="3" borderId="8" xfId="0" applyNumberFormat="1" applyFont="1" applyFill="1" applyBorder="1" applyAlignment="1" applyProtection="1">
      <alignment horizontal="right"/>
      <protection locked="0"/>
    </xf>
    <xf numFmtId="0" fontId="7" fillId="3" borderId="11" xfId="0" applyFont="1" applyFill="1" applyBorder="1" applyAlignment="1" applyProtection="1">
      <protection locked="0"/>
    </xf>
    <xf numFmtId="0" fontId="7" fillId="2" borderId="8" xfId="0" applyFont="1" applyFill="1" applyBorder="1" applyAlignment="1" applyProtection="1">
      <protection locked="0"/>
    </xf>
    <xf numFmtId="0" fontId="7" fillId="3" borderId="8" xfId="0" applyFont="1" applyFill="1" applyBorder="1" applyAlignment="1" applyProtection="1">
      <protection locked="0"/>
    </xf>
    <xf numFmtId="0" fontId="9" fillId="4" borderId="13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6" fillId="5" borderId="8" xfId="2" applyFont="1" applyFill="1" applyBorder="1" applyAlignment="1">
      <alignment horizontal="center"/>
    </xf>
    <xf numFmtId="0" fontId="6" fillId="5" borderId="9" xfId="2" applyFont="1" applyFill="1" applyBorder="1" applyAlignment="1">
      <alignment horizontal="center"/>
    </xf>
    <xf numFmtId="0" fontId="6" fillId="3" borderId="5" xfId="2" applyFont="1" applyFill="1" applyBorder="1" applyAlignment="1">
      <alignment horizontal="center"/>
    </xf>
    <xf numFmtId="43" fontId="0" fillId="3" borderId="5" xfId="1" applyFont="1" applyFill="1" applyBorder="1" applyAlignment="1">
      <alignment horizontal="center"/>
    </xf>
    <xf numFmtId="0" fontId="15" fillId="6" borderId="0" xfId="0" applyFont="1" applyFill="1"/>
    <xf numFmtId="0" fontId="4" fillId="0" borderId="0" xfId="2" applyFont="1" applyBorder="1" applyAlignment="1">
      <alignment horizontal="right"/>
    </xf>
    <xf numFmtId="0" fontId="3" fillId="3" borderId="1" xfId="0" applyFont="1" applyFill="1" applyBorder="1" applyAlignment="1">
      <alignment horizontal="left"/>
    </xf>
    <xf numFmtId="0" fontId="9" fillId="4" borderId="20" xfId="0" applyFont="1" applyFill="1" applyBorder="1" applyAlignment="1">
      <alignment horizontal="center"/>
    </xf>
    <xf numFmtId="0" fontId="6" fillId="5" borderId="20" xfId="2" applyFont="1" applyFill="1" applyBorder="1" applyAlignment="1">
      <alignment horizontal="center"/>
    </xf>
    <xf numFmtId="0" fontId="6" fillId="5" borderId="21" xfId="2" applyFont="1" applyFill="1" applyBorder="1" applyAlignment="1">
      <alignment horizontal="center"/>
    </xf>
    <xf numFmtId="0" fontId="6" fillId="3" borderId="8" xfId="2" applyFont="1" applyFill="1" applyBorder="1" applyAlignment="1">
      <alignment horizontal="center"/>
    </xf>
    <xf numFmtId="0" fontId="6" fillId="3" borderId="9" xfId="2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7" fillId="3" borderId="8" xfId="0" applyFont="1" applyFill="1" applyBorder="1" applyAlignment="1" applyProtection="1">
      <alignment horizontal="left"/>
      <protection locked="0"/>
    </xf>
    <xf numFmtId="0" fontId="6" fillId="5" borderId="20" xfId="2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3" fillId="3" borderId="8" xfId="0" applyFont="1" applyFill="1" applyBorder="1" applyAlignment="1">
      <alignment horizontal="left"/>
    </xf>
    <xf numFmtId="0" fontId="5" fillId="3" borderId="0" xfId="2" applyFont="1" applyFill="1" applyAlignment="1">
      <alignment horizontal="center"/>
    </xf>
    <xf numFmtId="0" fontId="6" fillId="5" borderId="8" xfId="2" applyFont="1" applyFill="1" applyBorder="1" applyAlignment="1">
      <alignment horizontal="center"/>
    </xf>
    <xf numFmtId="0" fontId="3" fillId="3" borderId="17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4" fillId="0" borderId="0" xfId="2" applyFont="1" applyBorder="1" applyAlignment="1">
      <alignment horizontal="right"/>
    </xf>
    <xf numFmtId="0" fontId="4" fillId="0" borderId="7" xfId="2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6" fillId="5" borderId="20" xfId="2" applyFont="1" applyFill="1" applyBorder="1" applyAlignment="1">
      <alignment horizontal="center"/>
    </xf>
  </cellXfs>
  <cellStyles count="4">
    <cellStyle name="Millares 2" xfId="1"/>
    <cellStyle name="Normal" xfId="0" builtinId="0"/>
    <cellStyle name="Normal 2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419101</xdr:colOff>
      <xdr:row>1</xdr:row>
      <xdr:rowOff>95250</xdr:rowOff>
    </xdr:from>
    <xdr:to>
      <xdr:col>1</xdr:col>
      <xdr:colOff>1600201</xdr:colOff>
      <xdr:row>7</xdr:row>
      <xdr:rowOff>76201</xdr:rowOff>
    </xdr:to>
    <xdr:pic>
      <xdr:nvPicPr>
        <xdr:cNvPr id="2" name="Picture 1" descr="ESCUDO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1" y="285750"/>
          <a:ext cx="1181100" cy="1133476"/>
        </a:xfrm>
        <a:prstGeom prst="rect">
          <a:avLst/>
        </a:prstGeom>
        <a:noFill/>
      </xdr:spPr>
    </xdr:pic>
    <xdr:clientData/>
  </xdr:twoCellAnchor>
  <xdr:twoCellAnchor>
    <xdr:from>
      <xdr:col>10</xdr:col>
      <xdr:colOff>342899</xdr:colOff>
      <xdr:row>1</xdr:row>
      <xdr:rowOff>190115</xdr:rowOff>
    </xdr:from>
    <xdr:to>
      <xdr:col>11</xdr:col>
      <xdr:colOff>752474</xdr:colOff>
      <xdr:row>7</xdr:row>
      <xdr:rowOff>161924</xdr:rowOff>
    </xdr:to>
    <xdr:pic>
      <xdr:nvPicPr>
        <xdr:cNvPr id="3" name="Picture 2" descr="LOGO O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67524" y="380615"/>
          <a:ext cx="1133475" cy="112433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247651</xdr:colOff>
      <xdr:row>1</xdr:row>
      <xdr:rowOff>9525</xdr:rowOff>
    </xdr:from>
    <xdr:to>
      <xdr:col>1</xdr:col>
      <xdr:colOff>1428751</xdr:colOff>
      <xdr:row>6</xdr:row>
      <xdr:rowOff>123825</xdr:rowOff>
    </xdr:to>
    <xdr:pic>
      <xdr:nvPicPr>
        <xdr:cNvPr id="2" name="Picture 1" descr="ESCUDO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6" y="200025"/>
          <a:ext cx="1181100" cy="10763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314325</xdr:colOff>
      <xdr:row>1</xdr:row>
      <xdr:rowOff>57151</xdr:rowOff>
    </xdr:from>
    <xdr:to>
      <xdr:col>11</xdr:col>
      <xdr:colOff>809623</xdr:colOff>
      <xdr:row>7</xdr:row>
      <xdr:rowOff>1</xdr:rowOff>
    </xdr:to>
    <xdr:pic>
      <xdr:nvPicPr>
        <xdr:cNvPr id="3" name="Picture 2" descr="LOGO O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247651"/>
          <a:ext cx="1190623" cy="11049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4"/>
  <sheetViews>
    <sheetView topLeftCell="A46" workbookViewId="0">
      <selection activeCell="C76" sqref="C76:F76"/>
    </sheetView>
  </sheetViews>
  <sheetFormatPr baseColWidth="10" defaultRowHeight="14.4"/>
  <cols>
    <col min="1" max="1" width="6.5546875" customWidth="1"/>
    <col min="2" max="2" width="27.6640625" customWidth="1"/>
    <col min="3" max="3" width="29.33203125" customWidth="1"/>
    <col min="4" max="4" width="4" customWidth="1"/>
    <col min="5" max="6" width="11.44140625" hidden="1" customWidth="1"/>
    <col min="7" max="7" width="7" customWidth="1"/>
    <col min="8" max="8" width="7.6640625" customWidth="1"/>
    <col min="9" max="9" width="7.44140625" customWidth="1"/>
    <col min="10" max="10" width="8.109375" customWidth="1"/>
    <col min="11" max="11" width="10.33203125" customWidth="1"/>
    <col min="12" max="12" width="14.5546875" customWidth="1"/>
    <col min="16" max="16" width="15.88671875" customWidth="1"/>
  </cols>
  <sheetData>
    <row r="1" spans="1:12" s="1" customFormat="1"/>
    <row r="2" spans="1:12" ht="15.6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>
      <c r="A3" s="76" t="s">
        <v>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>
      <c r="A4" s="76" t="s">
        <v>303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>
      <c r="A5" s="76" t="s">
        <v>304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</row>
    <row r="6" spans="1:12">
      <c r="A6" s="76" t="s">
        <v>2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2">
      <c r="A7" s="77" t="s">
        <v>275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</row>
    <row r="8" spans="1:12" ht="15" thickBot="1">
      <c r="A8" s="1"/>
      <c r="B8" s="1"/>
      <c r="C8" s="79"/>
      <c r="D8" s="79"/>
      <c r="E8" s="79"/>
      <c r="F8" s="79"/>
      <c r="G8" s="1"/>
      <c r="H8" s="1"/>
      <c r="I8" s="1"/>
      <c r="J8" s="9"/>
      <c r="K8" s="1"/>
      <c r="L8" s="4"/>
    </row>
    <row r="9" spans="1:12">
      <c r="A9" s="55" t="s">
        <v>3</v>
      </c>
      <c r="B9" s="56" t="s">
        <v>4</v>
      </c>
      <c r="C9" s="80" t="s">
        <v>5</v>
      </c>
      <c r="D9" s="80"/>
      <c r="E9" s="80"/>
      <c r="F9" s="80"/>
      <c r="G9" s="57" t="s">
        <v>6</v>
      </c>
      <c r="H9" s="57" t="s">
        <v>7</v>
      </c>
      <c r="I9" s="57" t="s">
        <v>8</v>
      </c>
      <c r="J9" s="57" t="s">
        <v>9</v>
      </c>
      <c r="K9" s="57" t="s">
        <v>10</v>
      </c>
      <c r="L9" s="58" t="s">
        <v>11</v>
      </c>
    </row>
    <row r="10" spans="1:12" s="1" customFormat="1" ht="15.6">
      <c r="A10" s="10">
        <v>23111</v>
      </c>
      <c r="B10" s="6" t="s">
        <v>12</v>
      </c>
      <c r="C10" s="72"/>
      <c r="D10" s="72"/>
      <c r="E10" s="72"/>
      <c r="F10" s="72"/>
      <c r="G10" s="32"/>
      <c r="H10" s="32"/>
      <c r="I10" s="32"/>
      <c r="J10" s="32"/>
      <c r="K10" s="32"/>
      <c r="L10" s="59"/>
    </row>
    <row r="11" spans="1:12" ht="15.6">
      <c r="A11" s="10"/>
      <c r="B11" s="6"/>
      <c r="C11" s="72" t="s">
        <v>13</v>
      </c>
      <c r="D11" s="72"/>
      <c r="E11" s="72"/>
      <c r="F11" s="72"/>
      <c r="G11" s="16">
        <v>2</v>
      </c>
      <c r="H11" s="17"/>
      <c r="I11" s="17">
        <v>2</v>
      </c>
      <c r="J11" s="16">
        <f t="shared" ref="J11:J14" si="0">G11+H11-I11</f>
        <v>0</v>
      </c>
      <c r="K11" s="18">
        <v>157</v>
      </c>
      <c r="L11" s="23">
        <f t="shared" ref="L11:L13" si="1">J11*K11</f>
        <v>0</v>
      </c>
    </row>
    <row r="12" spans="1:12" ht="15.6">
      <c r="A12" s="10"/>
      <c r="B12" s="6"/>
      <c r="C12" s="72" t="s">
        <v>14</v>
      </c>
      <c r="D12" s="72"/>
      <c r="E12" s="72"/>
      <c r="F12" s="72"/>
      <c r="G12" s="16">
        <v>7</v>
      </c>
      <c r="H12" s="17"/>
      <c r="I12" s="17">
        <v>7</v>
      </c>
      <c r="J12" s="16">
        <f t="shared" si="0"/>
        <v>0</v>
      </c>
      <c r="K12" s="18">
        <v>99</v>
      </c>
      <c r="L12" s="23">
        <f t="shared" si="1"/>
        <v>0</v>
      </c>
    </row>
    <row r="13" spans="1:12" ht="15.6">
      <c r="A13" s="10"/>
      <c r="B13" s="5"/>
      <c r="C13" s="72" t="s">
        <v>15</v>
      </c>
      <c r="D13" s="72"/>
      <c r="E13" s="72"/>
      <c r="F13" s="72"/>
      <c r="G13" s="16">
        <v>0</v>
      </c>
      <c r="H13" s="17">
        <v>170</v>
      </c>
      <c r="I13" s="17">
        <v>170</v>
      </c>
      <c r="J13" s="16">
        <f t="shared" si="0"/>
        <v>0</v>
      </c>
      <c r="K13" s="18">
        <v>40</v>
      </c>
      <c r="L13" s="23">
        <f t="shared" si="1"/>
        <v>0</v>
      </c>
    </row>
    <row r="14" spans="1:12" ht="15.6">
      <c r="A14" s="10"/>
      <c r="B14" s="5"/>
      <c r="C14" s="72" t="s">
        <v>16</v>
      </c>
      <c r="D14" s="72"/>
      <c r="E14" s="72"/>
      <c r="F14" s="72"/>
      <c r="G14" s="16">
        <v>280</v>
      </c>
      <c r="H14" s="17"/>
      <c r="I14" s="17">
        <v>72</v>
      </c>
      <c r="J14" s="16">
        <f t="shared" si="0"/>
        <v>208</v>
      </c>
      <c r="K14" s="18">
        <v>127.78</v>
      </c>
      <c r="L14" s="23">
        <f>J14*K14</f>
        <v>26578.240000000002</v>
      </c>
    </row>
    <row r="15" spans="1:12" s="1" customFormat="1" ht="15.6">
      <c r="A15" s="10">
        <v>2323</v>
      </c>
      <c r="B15" s="6" t="s">
        <v>17</v>
      </c>
      <c r="C15" s="72"/>
      <c r="D15" s="72"/>
      <c r="E15" s="72"/>
      <c r="F15" s="72"/>
      <c r="G15" s="16"/>
      <c r="H15" s="17"/>
      <c r="I15" s="17"/>
      <c r="J15" s="16"/>
      <c r="K15" s="18"/>
      <c r="L15" s="23"/>
    </row>
    <row r="16" spans="1:12" ht="15.6">
      <c r="A16" s="10"/>
      <c r="B16" s="6"/>
      <c r="C16" s="72" t="s">
        <v>286</v>
      </c>
      <c r="D16" s="72"/>
      <c r="E16" s="72"/>
      <c r="F16" s="72"/>
      <c r="G16" s="16"/>
      <c r="H16" s="17">
        <v>160</v>
      </c>
      <c r="I16" s="17">
        <v>160</v>
      </c>
      <c r="J16" s="16">
        <f t="shared" ref="J16:J17" si="2">G16+H16-I16</f>
        <v>0</v>
      </c>
      <c r="K16" s="18">
        <v>230.1</v>
      </c>
      <c r="L16" s="23">
        <f t="shared" ref="L16:L62" si="3">J16*K16</f>
        <v>0</v>
      </c>
    </row>
    <row r="17" spans="1:12" s="1" customFormat="1" ht="15.6">
      <c r="A17" s="10"/>
      <c r="B17" s="6"/>
      <c r="C17" s="72" t="s">
        <v>287</v>
      </c>
      <c r="D17" s="72"/>
      <c r="E17" s="72"/>
      <c r="F17" s="72"/>
      <c r="G17" s="16"/>
      <c r="H17" s="17">
        <v>95</v>
      </c>
      <c r="I17" s="17">
        <v>95</v>
      </c>
      <c r="J17" s="16">
        <f t="shared" si="2"/>
        <v>0</v>
      </c>
      <c r="K17" s="18">
        <v>118</v>
      </c>
      <c r="L17" s="23">
        <f t="shared" si="3"/>
        <v>0</v>
      </c>
    </row>
    <row r="18" spans="1:12" ht="15.6">
      <c r="A18" s="10">
        <v>2331</v>
      </c>
      <c r="B18" s="6" t="s">
        <v>18</v>
      </c>
      <c r="C18" s="72"/>
      <c r="D18" s="72"/>
      <c r="E18" s="72"/>
      <c r="F18" s="72"/>
      <c r="G18" s="20"/>
      <c r="H18" s="21"/>
      <c r="I18" s="17"/>
      <c r="J18" s="16"/>
      <c r="K18" s="22"/>
      <c r="L18" s="23"/>
    </row>
    <row r="19" spans="1:12" ht="15.6">
      <c r="A19" s="10"/>
      <c r="B19" s="6"/>
      <c r="C19" s="72" t="s">
        <v>19</v>
      </c>
      <c r="D19" s="72"/>
      <c r="E19" s="72"/>
      <c r="F19" s="72"/>
      <c r="G19" s="20">
        <v>7</v>
      </c>
      <c r="H19" s="21"/>
      <c r="I19" s="17"/>
      <c r="J19" s="16">
        <f t="shared" ref="J19:J62" si="4">G19+H19-I19</f>
        <v>7</v>
      </c>
      <c r="K19" s="22">
        <v>268</v>
      </c>
      <c r="L19" s="23">
        <f t="shared" si="3"/>
        <v>1876</v>
      </c>
    </row>
    <row r="20" spans="1:12" s="1" customFormat="1" ht="15.6">
      <c r="A20" s="10"/>
      <c r="B20" s="6"/>
      <c r="C20" s="72" t="s">
        <v>20</v>
      </c>
      <c r="D20" s="72"/>
      <c r="E20" s="72"/>
      <c r="F20" s="72"/>
      <c r="G20" s="20"/>
      <c r="H20" s="27">
        <v>70</v>
      </c>
      <c r="I20" s="17">
        <v>9</v>
      </c>
      <c r="J20" s="16">
        <f t="shared" ref="J20" si="5">G20+H20-I20</f>
        <v>61</v>
      </c>
      <c r="K20" s="3"/>
      <c r="L20" s="23">
        <f t="shared" si="3"/>
        <v>0</v>
      </c>
    </row>
    <row r="21" spans="1:12" ht="15.6">
      <c r="A21" s="10"/>
      <c r="B21" s="5"/>
      <c r="C21" s="81" t="s">
        <v>20</v>
      </c>
      <c r="D21" s="82"/>
      <c r="E21" s="82"/>
      <c r="F21" s="83"/>
      <c r="G21" s="20">
        <v>49</v>
      </c>
      <c r="H21" s="17"/>
      <c r="I21" s="17">
        <v>49</v>
      </c>
      <c r="J21" s="16">
        <f t="shared" si="4"/>
        <v>0</v>
      </c>
      <c r="K21" s="3">
        <v>134.5</v>
      </c>
      <c r="L21" s="23">
        <f t="shared" si="3"/>
        <v>0</v>
      </c>
    </row>
    <row r="22" spans="1:12" ht="15.6">
      <c r="A22" s="10"/>
      <c r="B22" s="5"/>
      <c r="C22" s="72" t="s">
        <v>21</v>
      </c>
      <c r="D22" s="72"/>
      <c r="E22" s="72"/>
      <c r="F22" s="72"/>
      <c r="G22" s="20">
        <v>57</v>
      </c>
      <c r="H22" s="21"/>
      <c r="I22" s="17">
        <v>5</v>
      </c>
      <c r="J22" s="16">
        <f t="shared" si="4"/>
        <v>52</v>
      </c>
      <c r="K22" s="3">
        <v>215</v>
      </c>
      <c r="L22" s="23">
        <f t="shared" si="3"/>
        <v>11180</v>
      </c>
    </row>
    <row r="23" spans="1:12" ht="15.6">
      <c r="A23" s="10"/>
      <c r="B23" s="5"/>
      <c r="C23" s="72" t="s">
        <v>22</v>
      </c>
      <c r="D23" s="72"/>
      <c r="E23" s="72"/>
      <c r="F23" s="72"/>
      <c r="G23" s="20">
        <v>10</v>
      </c>
      <c r="H23" s="17"/>
      <c r="I23" s="17">
        <v>2</v>
      </c>
      <c r="J23" s="16">
        <f t="shared" si="4"/>
        <v>8</v>
      </c>
      <c r="K23" s="3">
        <v>183</v>
      </c>
      <c r="L23" s="23">
        <f t="shared" si="3"/>
        <v>1464</v>
      </c>
    </row>
    <row r="24" spans="1:12" ht="15.6">
      <c r="A24" s="10"/>
      <c r="B24" s="5"/>
      <c r="C24" s="72" t="s">
        <v>23</v>
      </c>
      <c r="D24" s="72"/>
      <c r="E24" s="72"/>
      <c r="F24" s="72"/>
      <c r="G24" s="20">
        <v>1</v>
      </c>
      <c r="H24" s="17"/>
      <c r="I24" s="17"/>
      <c r="J24" s="16">
        <f t="shared" si="4"/>
        <v>1</v>
      </c>
      <c r="K24" s="3">
        <v>320</v>
      </c>
      <c r="L24" s="23">
        <f t="shared" si="3"/>
        <v>320</v>
      </c>
    </row>
    <row r="25" spans="1:12" ht="15.6">
      <c r="A25" s="10"/>
      <c r="B25" s="5"/>
      <c r="C25" s="72" t="s">
        <v>24</v>
      </c>
      <c r="D25" s="72"/>
      <c r="E25" s="72"/>
      <c r="F25" s="72"/>
      <c r="G25" s="20">
        <v>2</v>
      </c>
      <c r="H25" s="17"/>
      <c r="I25" s="17"/>
      <c r="J25" s="16">
        <f t="shared" si="4"/>
        <v>2</v>
      </c>
      <c r="K25" s="3">
        <v>395</v>
      </c>
      <c r="L25" s="23">
        <f t="shared" si="3"/>
        <v>790</v>
      </c>
    </row>
    <row r="26" spans="1:12" ht="15.6">
      <c r="A26" s="10"/>
      <c r="B26" s="5"/>
      <c r="C26" s="72" t="s">
        <v>25</v>
      </c>
      <c r="D26" s="72"/>
      <c r="E26" s="72"/>
      <c r="F26" s="72"/>
      <c r="G26" s="20">
        <v>42</v>
      </c>
      <c r="H26" s="17"/>
      <c r="I26" s="17"/>
      <c r="J26" s="16">
        <f t="shared" si="4"/>
        <v>42</v>
      </c>
      <c r="K26" s="3">
        <v>298</v>
      </c>
      <c r="L26" s="23">
        <f t="shared" si="3"/>
        <v>12516</v>
      </c>
    </row>
    <row r="27" spans="1:12" s="1" customFormat="1" ht="15.6">
      <c r="A27" s="10">
        <v>2332</v>
      </c>
      <c r="B27" s="6" t="s">
        <v>26</v>
      </c>
      <c r="C27" s="72"/>
      <c r="D27" s="72"/>
      <c r="E27" s="72"/>
      <c r="F27" s="72"/>
      <c r="G27" s="20"/>
      <c r="H27" s="17"/>
      <c r="I27" s="17"/>
      <c r="J27" s="16"/>
      <c r="K27" s="3"/>
      <c r="L27" s="23"/>
    </row>
    <row r="28" spans="1:12" ht="15.6">
      <c r="A28" s="10"/>
      <c r="B28" s="6"/>
      <c r="C28" s="72" t="s">
        <v>27</v>
      </c>
      <c r="D28" s="72"/>
      <c r="E28" s="72"/>
      <c r="F28" s="72"/>
      <c r="G28" s="16">
        <v>2060</v>
      </c>
      <c r="H28" s="17"/>
      <c r="I28" s="17">
        <v>40</v>
      </c>
      <c r="J28" s="16">
        <f t="shared" si="4"/>
        <v>2020</v>
      </c>
      <c r="K28" s="3">
        <v>0.65</v>
      </c>
      <c r="L28" s="23">
        <f t="shared" si="3"/>
        <v>1313</v>
      </c>
    </row>
    <row r="29" spans="1:12" ht="15.6">
      <c r="A29" s="10"/>
      <c r="B29" s="5"/>
      <c r="C29" s="72" t="s">
        <v>28</v>
      </c>
      <c r="D29" s="72"/>
      <c r="E29" s="72"/>
      <c r="F29" s="72"/>
      <c r="G29" s="16">
        <v>2176</v>
      </c>
      <c r="H29" s="17"/>
      <c r="I29" s="17">
        <v>7</v>
      </c>
      <c r="J29" s="16">
        <f t="shared" si="4"/>
        <v>2169</v>
      </c>
      <c r="K29" s="3">
        <v>2.1</v>
      </c>
      <c r="L29" s="23">
        <f t="shared" si="3"/>
        <v>4554.9000000000005</v>
      </c>
    </row>
    <row r="30" spans="1:12" ht="15.6">
      <c r="A30" s="10"/>
      <c r="B30" s="5"/>
      <c r="C30" s="72" t="s">
        <v>29</v>
      </c>
      <c r="D30" s="72"/>
      <c r="E30" s="72"/>
      <c r="F30" s="72"/>
      <c r="G30" s="16">
        <v>603</v>
      </c>
      <c r="H30" s="17"/>
      <c r="I30" s="17">
        <v>1</v>
      </c>
      <c r="J30" s="16">
        <f t="shared" si="4"/>
        <v>602</v>
      </c>
      <c r="K30" s="3">
        <v>1.1000000000000001</v>
      </c>
      <c r="L30" s="23">
        <f t="shared" si="3"/>
        <v>662.2</v>
      </c>
    </row>
    <row r="31" spans="1:12" ht="15.6">
      <c r="A31" s="10"/>
      <c r="B31" s="5"/>
      <c r="C31" s="72" t="s">
        <v>30</v>
      </c>
      <c r="D31" s="72"/>
      <c r="E31" s="72"/>
      <c r="F31" s="72"/>
      <c r="G31" s="16">
        <v>284</v>
      </c>
      <c r="H31" s="17"/>
      <c r="I31" s="17">
        <v>20</v>
      </c>
      <c r="J31" s="16">
        <f t="shared" si="4"/>
        <v>264</v>
      </c>
      <c r="K31" s="3">
        <v>1.25</v>
      </c>
      <c r="L31" s="23">
        <f t="shared" si="3"/>
        <v>330</v>
      </c>
    </row>
    <row r="32" spans="1:12" ht="16.2" thickBot="1">
      <c r="A32" s="33"/>
      <c r="B32" s="37"/>
      <c r="C32" s="73" t="s">
        <v>31</v>
      </c>
      <c r="D32" s="73"/>
      <c r="E32" s="73"/>
      <c r="F32" s="73"/>
      <c r="G32" s="38">
        <v>609</v>
      </c>
      <c r="H32" s="39"/>
      <c r="I32" s="39">
        <v>118</v>
      </c>
      <c r="J32" s="38">
        <f t="shared" si="4"/>
        <v>491</v>
      </c>
      <c r="K32" s="40">
        <v>2.12</v>
      </c>
      <c r="L32" s="41">
        <f t="shared" si="3"/>
        <v>1040.92</v>
      </c>
    </row>
    <row r="33" spans="1:12" ht="15.6">
      <c r="A33" s="42"/>
      <c r="B33" s="43"/>
      <c r="C33" s="78" t="s">
        <v>32</v>
      </c>
      <c r="D33" s="78"/>
      <c r="E33" s="78"/>
      <c r="F33" s="78"/>
      <c r="G33" s="44">
        <v>763</v>
      </c>
      <c r="H33" s="45"/>
      <c r="I33" s="45">
        <v>18</v>
      </c>
      <c r="J33" s="44">
        <f t="shared" si="4"/>
        <v>745</v>
      </c>
      <c r="K33" s="46">
        <v>2.6</v>
      </c>
      <c r="L33" s="47">
        <f t="shared" si="3"/>
        <v>1937</v>
      </c>
    </row>
    <row r="34" spans="1:12" ht="15.6">
      <c r="A34" s="10"/>
      <c r="B34" s="5"/>
      <c r="C34" s="72" t="s">
        <v>33</v>
      </c>
      <c r="D34" s="72"/>
      <c r="E34" s="72"/>
      <c r="F34" s="72"/>
      <c r="G34" s="16">
        <v>30</v>
      </c>
      <c r="H34" s="21"/>
      <c r="I34" s="21">
        <v>26</v>
      </c>
      <c r="J34" s="16">
        <f t="shared" si="4"/>
        <v>4</v>
      </c>
      <c r="K34" s="3"/>
      <c r="L34" s="23">
        <f t="shared" si="3"/>
        <v>0</v>
      </c>
    </row>
    <row r="35" spans="1:12" ht="15.6">
      <c r="A35" s="10"/>
      <c r="B35" s="5"/>
      <c r="C35" s="72" t="s">
        <v>34</v>
      </c>
      <c r="D35" s="72"/>
      <c r="E35" s="72"/>
      <c r="F35" s="72"/>
      <c r="G35" s="16">
        <v>242</v>
      </c>
      <c r="H35" s="17"/>
      <c r="I35" s="17">
        <v>5</v>
      </c>
      <c r="J35" s="16">
        <f t="shared" si="4"/>
        <v>237</v>
      </c>
      <c r="K35" s="3">
        <v>19.32</v>
      </c>
      <c r="L35" s="23">
        <f t="shared" si="3"/>
        <v>4578.84</v>
      </c>
    </row>
    <row r="36" spans="1:12" s="1" customFormat="1" ht="15.6">
      <c r="A36" s="10"/>
      <c r="B36" s="5"/>
      <c r="C36" s="72" t="s">
        <v>295</v>
      </c>
      <c r="D36" s="72"/>
      <c r="E36" s="72"/>
      <c r="F36" s="72"/>
      <c r="G36" s="16">
        <v>15</v>
      </c>
      <c r="H36" s="17"/>
      <c r="I36" s="17"/>
      <c r="J36" s="16">
        <f t="shared" si="4"/>
        <v>15</v>
      </c>
      <c r="K36" s="3">
        <v>130</v>
      </c>
      <c r="L36" s="23">
        <f t="shared" si="3"/>
        <v>1950</v>
      </c>
    </row>
    <row r="37" spans="1:12" ht="15.6">
      <c r="A37" s="10"/>
      <c r="B37" s="5"/>
      <c r="C37" s="72" t="s">
        <v>35</v>
      </c>
      <c r="D37" s="72"/>
      <c r="E37" s="72"/>
      <c r="F37" s="72"/>
      <c r="G37" s="16">
        <v>4</v>
      </c>
      <c r="H37" s="17"/>
      <c r="I37" s="17">
        <v>4</v>
      </c>
      <c r="J37" s="16">
        <f t="shared" si="4"/>
        <v>0</v>
      </c>
      <c r="K37" s="3">
        <v>247</v>
      </c>
      <c r="L37" s="23">
        <f t="shared" si="3"/>
        <v>0</v>
      </c>
    </row>
    <row r="38" spans="1:12" ht="15.6">
      <c r="A38" s="10"/>
      <c r="B38" s="5"/>
      <c r="C38" s="72" t="s">
        <v>36</v>
      </c>
      <c r="D38" s="72"/>
      <c r="E38" s="72"/>
      <c r="F38" s="72"/>
      <c r="G38" s="16">
        <v>630</v>
      </c>
      <c r="H38" s="17"/>
      <c r="I38" s="17"/>
      <c r="J38" s="16">
        <f t="shared" si="4"/>
        <v>630</v>
      </c>
      <c r="K38" s="3">
        <v>0.6</v>
      </c>
      <c r="L38" s="23">
        <f t="shared" si="3"/>
        <v>378</v>
      </c>
    </row>
    <row r="39" spans="1:12" ht="15.6">
      <c r="A39" s="11"/>
      <c r="B39" s="6"/>
      <c r="C39" s="72" t="s">
        <v>37</v>
      </c>
      <c r="D39" s="72"/>
      <c r="E39" s="72"/>
      <c r="F39" s="72"/>
      <c r="G39" s="16">
        <v>4175</v>
      </c>
      <c r="H39" s="17"/>
      <c r="I39" s="17">
        <v>8</v>
      </c>
      <c r="J39" s="16">
        <f t="shared" si="4"/>
        <v>4167</v>
      </c>
      <c r="K39" s="3">
        <v>1.3009999999999999</v>
      </c>
      <c r="L39" s="23">
        <f t="shared" si="3"/>
        <v>5421.2669999999998</v>
      </c>
    </row>
    <row r="40" spans="1:12" ht="15.6">
      <c r="A40" s="10"/>
      <c r="B40" s="5"/>
      <c r="C40" s="72" t="s">
        <v>38</v>
      </c>
      <c r="D40" s="72"/>
      <c r="E40" s="72"/>
      <c r="F40" s="72"/>
      <c r="G40" s="16">
        <v>110</v>
      </c>
      <c r="H40" s="17"/>
      <c r="I40" s="17">
        <v>6</v>
      </c>
      <c r="J40" s="16">
        <f t="shared" si="4"/>
        <v>104</v>
      </c>
      <c r="K40" s="3">
        <v>3.25</v>
      </c>
      <c r="L40" s="23">
        <f t="shared" si="3"/>
        <v>338</v>
      </c>
    </row>
    <row r="41" spans="1:12" ht="15.6">
      <c r="A41" s="10"/>
      <c r="B41" s="5"/>
      <c r="C41" s="72" t="s">
        <v>39</v>
      </c>
      <c r="D41" s="72"/>
      <c r="E41" s="72"/>
      <c r="F41" s="72"/>
      <c r="G41" s="16">
        <v>27</v>
      </c>
      <c r="H41" s="17"/>
      <c r="I41" s="17">
        <v>4</v>
      </c>
      <c r="J41" s="16">
        <f t="shared" si="4"/>
        <v>23</v>
      </c>
      <c r="K41" s="3">
        <v>13.56</v>
      </c>
      <c r="L41" s="23">
        <f t="shared" si="3"/>
        <v>311.88</v>
      </c>
    </row>
    <row r="42" spans="1:12" ht="15.6">
      <c r="A42" s="10"/>
      <c r="B42" s="5"/>
      <c r="C42" s="72" t="s">
        <v>40</v>
      </c>
      <c r="D42" s="72"/>
      <c r="E42" s="72"/>
      <c r="F42" s="72"/>
      <c r="G42" s="16">
        <v>745</v>
      </c>
      <c r="H42" s="17"/>
      <c r="I42" s="17">
        <v>321</v>
      </c>
      <c r="J42" s="16">
        <f t="shared" si="4"/>
        <v>424</v>
      </c>
      <c r="K42" s="3">
        <v>1.6</v>
      </c>
      <c r="L42" s="23">
        <f t="shared" si="3"/>
        <v>678.40000000000009</v>
      </c>
    </row>
    <row r="43" spans="1:12" ht="15.6">
      <c r="A43" s="10"/>
      <c r="B43" s="5"/>
      <c r="C43" s="72" t="s">
        <v>41</v>
      </c>
      <c r="D43" s="72"/>
      <c r="E43" s="72"/>
      <c r="F43" s="72"/>
      <c r="G43" s="16">
        <v>1597</v>
      </c>
      <c r="H43" s="21"/>
      <c r="I43" s="17">
        <v>201</v>
      </c>
      <c r="J43" s="16">
        <f t="shared" si="4"/>
        <v>1396</v>
      </c>
      <c r="K43" s="3">
        <v>2.25</v>
      </c>
      <c r="L43" s="23">
        <f t="shared" si="3"/>
        <v>3141</v>
      </c>
    </row>
    <row r="44" spans="1:12" ht="15.6">
      <c r="A44" s="10"/>
      <c r="B44" s="5"/>
      <c r="C44" s="72" t="s">
        <v>42</v>
      </c>
      <c r="D44" s="72"/>
      <c r="E44" s="72"/>
      <c r="F44" s="72"/>
      <c r="G44" s="16">
        <v>8</v>
      </c>
      <c r="H44" s="17"/>
      <c r="I44" s="17"/>
      <c r="J44" s="16">
        <f t="shared" si="4"/>
        <v>8</v>
      </c>
      <c r="K44" s="3">
        <v>250</v>
      </c>
      <c r="L44" s="23">
        <f t="shared" si="3"/>
        <v>2000</v>
      </c>
    </row>
    <row r="45" spans="1:12" ht="15.6">
      <c r="A45" s="10"/>
      <c r="B45" s="5"/>
      <c r="C45" s="72" t="s">
        <v>43</v>
      </c>
      <c r="D45" s="72"/>
      <c r="E45" s="72"/>
      <c r="F45" s="72"/>
      <c r="G45" s="16">
        <v>2</v>
      </c>
      <c r="H45" s="17"/>
      <c r="I45" s="17">
        <v>1</v>
      </c>
      <c r="J45" s="16">
        <f t="shared" si="4"/>
        <v>1</v>
      </c>
      <c r="K45" s="3">
        <v>296</v>
      </c>
      <c r="L45" s="23">
        <f t="shared" si="3"/>
        <v>296</v>
      </c>
    </row>
    <row r="46" spans="1:12" ht="15.6">
      <c r="A46" s="10"/>
      <c r="B46" s="5"/>
      <c r="C46" s="72" t="s">
        <v>44</v>
      </c>
      <c r="D46" s="72"/>
      <c r="E46" s="72"/>
      <c r="F46" s="72"/>
      <c r="G46" s="16">
        <v>31</v>
      </c>
      <c r="H46" s="17"/>
      <c r="I46" s="17"/>
      <c r="J46" s="16">
        <f t="shared" si="4"/>
        <v>31</v>
      </c>
      <c r="K46" s="3">
        <v>175</v>
      </c>
      <c r="L46" s="23">
        <f t="shared" si="3"/>
        <v>5425</v>
      </c>
    </row>
    <row r="47" spans="1:12" ht="15.6">
      <c r="A47" s="10"/>
      <c r="B47" s="5"/>
      <c r="C47" s="72" t="s">
        <v>45</v>
      </c>
      <c r="D47" s="72"/>
      <c r="E47" s="72"/>
      <c r="F47" s="72"/>
      <c r="G47" s="16">
        <v>1</v>
      </c>
      <c r="H47" s="17"/>
      <c r="I47" s="17">
        <v>1</v>
      </c>
      <c r="J47" s="16">
        <f t="shared" si="4"/>
        <v>0</v>
      </c>
      <c r="K47" s="3">
        <v>445</v>
      </c>
      <c r="L47" s="23">
        <f t="shared" si="3"/>
        <v>0</v>
      </c>
    </row>
    <row r="48" spans="1:12" ht="15.6">
      <c r="A48" s="10"/>
      <c r="B48" s="5"/>
      <c r="C48" s="72" t="s">
        <v>46</v>
      </c>
      <c r="D48" s="72"/>
      <c r="E48" s="72"/>
      <c r="F48" s="72"/>
      <c r="G48" s="16">
        <v>13</v>
      </c>
      <c r="H48" s="17"/>
      <c r="I48" s="17">
        <v>3</v>
      </c>
      <c r="J48" s="16">
        <f t="shared" si="4"/>
        <v>10</v>
      </c>
      <c r="K48" s="3">
        <v>48</v>
      </c>
      <c r="L48" s="23">
        <f t="shared" si="3"/>
        <v>480</v>
      </c>
    </row>
    <row r="49" spans="1:12" ht="15.6">
      <c r="A49" s="10"/>
      <c r="B49" s="5"/>
      <c r="C49" s="72" t="s">
        <v>47</v>
      </c>
      <c r="D49" s="72"/>
      <c r="E49" s="72"/>
      <c r="F49" s="72"/>
      <c r="G49" s="16">
        <v>192</v>
      </c>
      <c r="H49" s="17"/>
      <c r="I49" s="17">
        <v>10</v>
      </c>
      <c r="J49" s="16">
        <f t="shared" si="4"/>
        <v>182</v>
      </c>
      <c r="K49" s="3">
        <v>13.02</v>
      </c>
      <c r="L49" s="23">
        <f t="shared" si="3"/>
        <v>2369.64</v>
      </c>
    </row>
    <row r="50" spans="1:12" ht="15.6">
      <c r="A50" s="10"/>
      <c r="B50" s="5"/>
      <c r="C50" s="72" t="s">
        <v>48</v>
      </c>
      <c r="D50" s="72"/>
      <c r="E50" s="72"/>
      <c r="F50" s="72"/>
      <c r="G50" s="16">
        <v>105</v>
      </c>
      <c r="H50" s="17"/>
      <c r="I50" s="17">
        <v>105</v>
      </c>
      <c r="J50" s="16">
        <f t="shared" si="4"/>
        <v>0</v>
      </c>
      <c r="K50" s="3">
        <v>68.430000000000007</v>
      </c>
      <c r="L50" s="23">
        <f t="shared" si="3"/>
        <v>0</v>
      </c>
    </row>
    <row r="51" spans="1:12" ht="15.6">
      <c r="A51" s="10"/>
      <c r="B51" s="5"/>
      <c r="C51" s="72" t="s">
        <v>49</v>
      </c>
      <c r="D51" s="72"/>
      <c r="E51" s="72"/>
      <c r="F51" s="72"/>
      <c r="G51" s="16">
        <v>236</v>
      </c>
      <c r="H51" s="17"/>
      <c r="I51" s="17">
        <v>67</v>
      </c>
      <c r="J51" s="16">
        <f t="shared" si="4"/>
        <v>169</v>
      </c>
      <c r="K51" s="3">
        <v>198.84</v>
      </c>
      <c r="L51" s="23">
        <f t="shared" si="3"/>
        <v>33603.96</v>
      </c>
    </row>
    <row r="52" spans="1:12" ht="15.6">
      <c r="A52" s="10"/>
      <c r="B52" s="5"/>
      <c r="C52" s="72" t="s">
        <v>50</v>
      </c>
      <c r="D52" s="72"/>
      <c r="E52" s="72"/>
      <c r="F52" s="72"/>
      <c r="G52" s="16">
        <v>2</v>
      </c>
      <c r="H52" s="17"/>
      <c r="I52" s="17">
        <v>1</v>
      </c>
      <c r="J52" s="16">
        <f t="shared" si="4"/>
        <v>1</v>
      </c>
      <c r="K52" s="3">
        <v>90</v>
      </c>
      <c r="L52" s="23">
        <f t="shared" si="3"/>
        <v>90</v>
      </c>
    </row>
    <row r="53" spans="1:12" ht="15.6">
      <c r="A53" s="10"/>
      <c r="B53" s="5"/>
      <c r="C53" s="72" t="s">
        <v>51</v>
      </c>
      <c r="D53" s="72"/>
      <c r="E53" s="72"/>
      <c r="F53" s="72"/>
      <c r="G53" s="16">
        <v>480</v>
      </c>
      <c r="H53" s="17"/>
      <c r="I53" s="17"/>
      <c r="J53" s="16">
        <f t="shared" si="4"/>
        <v>480</v>
      </c>
      <c r="K53" s="3">
        <v>36.729999999999997</v>
      </c>
      <c r="L53" s="23">
        <f t="shared" si="3"/>
        <v>17630.399999999998</v>
      </c>
    </row>
    <row r="54" spans="1:12" s="1" customFormat="1" ht="15.6">
      <c r="A54" s="24">
        <v>2333</v>
      </c>
      <c r="B54" s="6" t="s">
        <v>56</v>
      </c>
      <c r="C54" s="72"/>
      <c r="D54" s="72"/>
      <c r="E54" s="72"/>
      <c r="F54" s="72"/>
      <c r="G54" s="16"/>
      <c r="H54" s="17"/>
      <c r="I54" s="17"/>
      <c r="J54" s="16"/>
      <c r="K54" s="3"/>
      <c r="L54" s="23"/>
    </row>
    <row r="55" spans="1:12" ht="15.6">
      <c r="A55" s="24"/>
      <c r="B55" s="6"/>
      <c r="C55" s="72" t="s">
        <v>57</v>
      </c>
      <c r="D55" s="72"/>
      <c r="E55" s="72"/>
      <c r="F55" s="72"/>
      <c r="G55" s="16">
        <v>10</v>
      </c>
      <c r="H55" s="17"/>
      <c r="I55" s="17">
        <v>2</v>
      </c>
      <c r="J55" s="16">
        <f t="shared" si="4"/>
        <v>8</v>
      </c>
      <c r="K55" s="3">
        <v>119.88</v>
      </c>
      <c r="L55" s="23">
        <f t="shared" si="3"/>
        <v>959.04</v>
      </c>
    </row>
    <row r="56" spans="1:12" ht="15.6">
      <c r="A56" s="24"/>
      <c r="B56" s="6"/>
      <c r="C56" s="72" t="s">
        <v>58</v>
      </c>
      <c r="D56" s="72"/>
      <c r="E56" s="72"/>
      <c r="F56" s="72"/>
      <c r="G56" s="16">
        <v>4</v>
      </c>
      <c r="H56" s="17"/>
      <c r="I56" s="17"/>
      <c r="J56" s="16">
        <f t="shared" si="4"/>
        <v>4</v>
      </c>
      <c r="K56" s="3">
        <v>155</v>
      </c>
      <c r="L56" s="23">
        <f t="shared" si="3"/>
        <v>620</v>
      </c>
    </row>
    <row r="57" spans="1:12" ht="15.6">
      <c r="A57" s="24"/>
      <c r="B57" s="6"/>
      <c r="C57" s="72" t="s">
        <v>59</v>
      </c>
      <c r="D57" s="72"/>
      <c r="E57" s="72"/>
      <c r="F57" s="72"/>
      <c r="G57" s="16">
        <v>254</v>
      </c>
      <c r="H57" s="17"/>
      <c r="I57" s="17">
        <v>25</v>
      </c>
      <c r="J57" s="16">
        <f t="shared" si="4"/>
        <v>229</v>
      </c>
      <c r="K57" s="3">
        <v>14.25</v>
      </c>
      <c r="L57" s="23">
        <f t="shared" si="3"/>
        <v>3263.25</v>
      </c>
    </row>
    <row r="58" spans="1:12" ht="15.6">
      <c r="A58" s="24"/>
      <c r="B58" s="6"/>
      <c r="C58" s="72" t="s">
        <v>60</v>
      </c>
      <c r="D58" s="72"/>
      <c r="E58" s="72"/>
      <c r="F58" s="72"/>
      <c r="G58" s="16">
        <v>209</v>
      </c>
      <c r="H58" s="17"/>
      <c r="I58" s="17">
        <v>41</v>
      </c>
      <c r="J58" s="16">
        <f t="shared" si="4"/>
        <v>168</v>
      </c>
      <c r="K58" s="3">
        <v>26.25</v>
      </c>
      <c r="L58" s="23">
        <f t="shared" si="3"/>
        <v>4410</v>
      </c>
    </row>
    <row r="59" spans="1:12" ht="15.6">
      <c r="A59" s="24"/>
      <c r="B59" s="6"/>
      <c r="C59" s="72" t="s">
        <v>61</v>
      </c>
      <c r="D59" s="72"/>
      <c r="E59" s="72"/>
      <c r="F59" s="72"/>
      <c r="G59" s="16">
        <v>80</v>
      </c>
      <c r="H59" s="17"/>
      <c r="I59" s="17"/>
      <c r="J59" s="16">
        <f t="shared" si="4"/>
        <v>80</v>
      </c>
      <c r="K59" s="3">
        <v>140</v>
      </c>
      <c r="L59" s="23">
        <f t="shared" si="3"/>
        <v>11200</v>
      </c>
    </row>
    <row r="60" spans="1:12" s="1" customFormat="1" ht="15.6">
      <c r="A60" s="24">
        <v>2334</v>
      </c>
      <c r="B60" s="6" t="s">
        <v>62</v>
      </c>
      <c r="C60" s="72"/>
      <c r="D60" s="72"/>
      <c r="E60" s="72"/>
      <c r="F60" s="72"/>
      <c r="G60" s="16"/>
      <c r="H60" s="17"/>
      <c r="I60" s="17"/>
      <c r="J60" s="16"/>
      <c r="K60" s="3"/>
      <c r="L60" s="23"/>
    </row>
    <row r="61" spans="1:12" ht="15.6">
      <c r="A61" s="24"/>
      <c r="B61" s="6"/>
      <c r="C61" s="72" t="s">
        <v>63</v>
      </c>
      <c r="D61" s="72"/>
      <c r="E61" s="72"/>
      <c r="F61" s="72"/>
      <c r="G61" s="16">
        <v>3475</v>
      </c>
      <c r="H61" s="21"/>
      <c r="I61" s="21"/>
      <c r="J61" s="16">
        <f t="shared" si="4"/>
        <v>3475</v>
      </c>
      <c r="K61" s="25">
        <v>516.82322999999997</v>
      </c>
      <c r="L61" s="23">
        <f t="shared" si="3"/>
        <v>1795960.72425</v>
      </c>
    </row>
    <row r="62" spans="1:12" s="1" customFormat="1" ht="15.6">
      <c r="A62" s="24"/>
      <c r="B62" s="6"/>
      <c r="C62" s="72" t="s">
        <v>288</v>
      </c>
      <c r="D62" s="72"/>
      <c r="E62" s="72"/>
      <c r="F62" s="72"/>
      <c r="G62" s="16"/>
      <c r="H62" s="21">
        <v>288</v>
      </c>
      <c r="I62" s="21">
        <v>288</v>
      </c>
      <c r="J62" s="16">
        <f t="shared" si="4"/>
        <v>0</v>
      </c>
      <c r="K62" s="25">
        <v>20.010000000000002</v>
      </c>
      <c r="L62" s="23">
        <f t="shared" si="3"/>
        <v>0</v>
      </c>
    </row>
    <row r="63" spans="1:12" ht="16.2" thickBot="1">
      <c r="A63" s="48"/>
      <c r="B63" s="49"/>
      <c r="C63" s="84"/>
      <c r="D63" s="85"/>
      <c r="E63" s="85"/>
      <c r="F63" s="86"/>
      <c r="G63" s="38"/>
      <c r="H63" s="39"/>
      <c r="I63" s="39"/>
      <c r="J63" s="38"/>
      <c r="K63" s="40"/>
      <c r="L63" s="41"/>
    </row>
    <row r="64" spans="1:12" ht="15.6">
      <c r="A64" s="50">
        <v>2355</v>
      </c>
      <c r="B64" s="54" t="s">
        <v>68</v>
      </c>
      <c r="C64" s="78"/>
      <c r="D64" s="78"/>
      <c r="E64" s="78"/>
      <c r="F64" s="78"/>
      <c r="G64" s="44"/>
      <c r="H64" s="45"/>
      <c r="I64" s="45"/>
      <c r="J64" s="44"/>
      <c r="K64" s="46"/>
      <c r="L64" s="47"/>
    </row>
    <row r="65" spans="1:12" s="1" customFormat="1" ht="15.6">
      <c r="A65" s="24"/>
      <c r="B65" s="7"/>
      <c r="C65" s="72" t="s">
        <v>289</v>
      </c>
      <c r="D65" s="72"/>
      <c r="E65" s="72"/>
      <c r="F65" s="72"/>
      <c r="G65" s="16"/>
      <c r="H65" s="17">
        <v>2</v>
      </c>
      <c r="I65" s="17">
        <v>2</v>
      </c>
      <c r="J65" s="16">
        <f t="shared" ref="J65:J66" si="6">G65+H65-I65</f>
        <v>0</v>
      </c>
      <c r="K65" s="3">
        <v>40</v>
      </c>
      <c r="L65" s="23">
        <f t="shared" ref="L65:L146" si="7">J65*K65</f>
        <v>0</v>
      </c>
    </row>
    <row r="66" spans="1:12" s="1" customFormat="1" ht="15.6">
      <c r="A66" s="24"/>
      <c r="B66" s="7"/>
      <c r="C66" s="72" t="s">
        <v>69</v>
      </c>
      <c r="D66" s="72"/>
      <c r="E66" s="72"/>
      <c r="F66" s="72"/>
      <c r="G66" s="16">
        <v>181</v>
      </c>
      <c r="H66" s="17"/>
      <c r="I66" s="17"/>
      <c r="J66" s="16">
        <f t="shared" si="6"/>
        <v>181</v>
      </c>
      <c r="K66" s="3">
        <v>0.42</v>
      </c>
      <c r="L66" s="23">
        <f t="shared" si="7"/>
        <v>76.02</v>
      </c>
    </row>
    <row r="67" spans="1:12" ht="15.6">
      <c r="A67" s="24"/>
      <c r="B67" s="7"/>
      <c r="C67" s="72" t="s">
        <v>70</v>
      </c>
      <c r="D67" s="72"/>
      <c r="E67" s="72"/>
      <c r="F67" s="72"/>
      <c r="G67" s="16">
        <v>164</v>
      </c>
      <c r="H67" s="17"/>
      <c r="I67" s="17">
        <v>7</v>
      </c>
      <c r="J67" s="16">
        <f t="shared" ref="J67:J96" si="8">G67+H67-I67</f>
        <v>157</v>
      </c>
      <c r="K67" s="3">
        <v>0.52</v>
      </c>
      <c r="L67" s="23">
        <f t="shared" si="7"/>
        <v>81.64</v>
      </c>
    </row>
    <row r="68" spans="1:12" ht="15.6">
      <c r="A68" s="10"/>
      <c r="B68" s="8"/>
      <c r="C68" s="72" t="s">
        <v>71</v>
      </c>
      <c r="D68" s="72"/>
      <c r="E68" s="72"/>
      <c r="F68" s="72"/>
      <c r="G68" s="16">
        <v>71</v>
      </c>
      <c r="H68" s="17"/>
      <c r="I68" s="17"/>
      <c r="J68" s="16">
        <f t="shared" si="8"/>
        <v>71</v>
      </c>
      <c r="K68" s="3">
        <v>1.1599999999999999</v>
      </c>
      <c r="L68" s="23">
        <f t="shared" si="7"/>
        <v>82.36</v>
      </c>
    </row>
    <row r="69" spans="1:12" ht="15.6">
      <c r="A69" s="10"/>
      <c r="B69" s="8"/>
      <c r="C69" s="72" t="s">
        <v>72</v>
      </c>
      <c r="D69" s="72"/>
      <c r="E69" s="72"/>
      <c r="F69" s="72"/>
      <c r="G69" s="16">
        <v>48</v>
      </c>
      <c r="H69" s="17"/>
      <c r="I69" s="17"/>
      <c r="J69" s="16">
        <f t="shared" si="8"/>
        <v>48</v>
      </c>
      <c r="K69" s="3">
        <v>1.38</v>
      </c>
      <c r="L69" s="23">
        <f t="shared" si="7"/>
        <v>66.239999999999995</v>
      </c>
    </row>
    <row r="70" spans="1:12" ht="15.6">
      <c r="A70" s="10"/>
      <c r="B70" s="8"/>
      <c r="C70" s="72" t="s">
        <v>73</v>
      </c>
      <c r="D70" s="72"/>
      <c r="E70" s="72"/>
      <c r="F70" s="72"/>
      <c r="G70" s="16">
        <v>232</v>
      </c>
      <c r="H70" s="17"/>
      <c r="I70" s="17"/>
      <c r="J70" s="16">
        <f t="shared" si="8"/>
        <v>232</v>
      </c>
      <c r="K70" s="3">
        <v>1.55</v>
      </c>
      <c r="L70" s="23">
        <f t="shared" si="7"/>
        <v>359.6</v>
      </c>
    </row>
    <row r="71" spans="1:12" ht="15.6">
      <c r="A71" s="10"/>
      <c r="B71" s="8"/>
      <c r="C71" s="72" t="s">
        <v>74</v>
      </c>
      <c r="D71" s="72"/>
      <c r="E71" s="72"/>
      <c r="F71" s="72"/>
      <c r="G71" s="16">
        <v>306</v>
      </c>
      <c r="H71" s="17"/>
      <c r="I71" s="17"/>
      <c r="J71" s="16">
        <f t="shared" si="8"/>
        <v>306</v>
      </c>
      <c r="K71" s="3">
        <v>1.8</v>
      </c>
      <c r="L71" s="23">
        <f t="shared" si="7"/>
        <v>550.80000000000007</v>
      </c>
    </row>
    <row r="72" spans="1:12" ht="15.6">
      <c r="A72" s="10"/>
      <c r="B72" s="8"/>
      <c r="C72" s="72" t="s">
        <v>75</v>
      </c>
      <c r="D72" s="72"/>
      <c r="E72" s="72"/>
      <c r="F72" s="72"/>
      <c r="G72" s="16">
        <v>337</v>
      </c>
      <c r="H72" s="17"/>
      <c r="I72" s="17">
        <v>1</v>
      </c>
      <c r="J72" s="16">
        <f t="shared" si="8"/>
        <v>336</v>
      </c>
      <c r="K72" s="3">
        <v>1.19</v>
      </c>
      <c r="L72" s="23">
        <f t="shared" si="7"/>
        <v>399.84</v>
      </c>
    </row>
    <row r="73" spans="1:12" ht="15.6">
      <c r="A73" s="10"/>
      <c r="B73" s="8"/>
      <c r="C73" s="72" t="s">
        <v>76</v>
      </c>
      <c r="D73" s="72"/>
      <c r="E73" s="72"/>
      <c r="F73" s="72"/>
      <c r="G73" s="16">
        <v>258</v>
      </c>
      <c r="H73" s="17"/>
      <c r="I73" s="17"/>
      <c r="J73" s="16">
        <f t="shared" si="8"/>
        <v>258</v>
      </c>
      <c r="K73" s="3">
        <v>1.41</v>
      </c>
      <c r="L73" s="23">
        <f t="shared" si="7"/>
        <v>363.78</v>
      </c>
    </row>
    <row r="74" spans="1:12" ht="15" customHeight="1">
      <c r="A74" s="10"/>
      <c r="B74" s="8"/>
      <c r="C74" s="72" t="s">
        <v>77</v>
      </c>
      <c r="D74" s="72"/>
      <c r="E74" s="72"/>
      <c r="F74" s="72"/>
      <c r="G74" s="16">
        <v>75</v>
      </c>
      <c r="H74" s="17"/>
      <c r="I74" s="17"/>
      <c r="J74" s="16">
        <f t="shared" si="8"/>
        <v>75</v>
      </c>
      <c r="K74" s="3">
        <v>1.47</v>
      </c>
      <c r="L74" s="23">
        <f t="shared" si="7"/>
        <v>110.25</v>
      </c>
    </row>
    <row r="75" spans="1:12" ht="15.6" hidden="1">
      <c r="A75" s="10"/>
      <c r="B75" s="8"/>
      <c r="C75" s="72" t="s">
        <v>78</v>
      </c>
      <c r="D75" s="72"/>
      <c r="E75" s="72"/>
      <c r="F75" s="72"/>
      <c r="G75" s="16">
        <v>120</v>
      </c>
      <c r="H75" s="17"/>
      <c r="I75" s="17"/>
      <c r="J75" s="16">
        <f t="shared" si="8"/>
        <v>120</v>
      </c>
      <c r="K75" s="3">
        <v>1.35</v>
      </c>
      <c r="L75" s="23">
        <f t="shared" si="7"/>
        <v>162</v>
      </c>
    </row>
    <row r="76" spans="1:12" ht="15.6">
      <c r="A76" s="10"/>
      <c r="B76" s="8"/>
      <c r="C76" s="72" t="s">
        <v>79</v>
      </c>
      <c r="D76" s="72"/>
      <c r="E76" s="72"/>
      <c r="F76" s="72"/>
      <c r="G76" s="16">
        <v>42</v>
      </c>
      <c r="H76" s="17"/>
      <c r="I76" s="17"/>
      <c r="J76" s="16">
        <f t="shared" si="8"/>
        <v>42</v>
      </c>
      <c r="K76" s="3">
        <v>1.8</v>
      </c>
      <c r="L76" s="23">
        <f t="shared" si="7"/>
        <v>75.600000000000009</v>
      </c>
    </row>
    <row r="77" spans="1:12" ht="15.6">
      <c r="A77" s="10"/>
      <c r="B77" s="8"/>
      <c r="C77" s="72" t="s">
        <v>80</v>
      </c>
      <c r="D77" s="72"/>
      <c r="E77" s="72"/>
      <c r="F77" s="72"/>
      <c r="G77" s="16">
        <v>415</v>
      </c>
      <c r="H77" s="17"/>
      <c r="I77" s="17"/>
      <c r="J77" s="16">
        <f t="shared" si="8"/>
        <v>415</v>
      </c>
      <c r="K77" s="3">
        <v>1.98</v>
      </c>
      <c r="L77" s="23">
        <f t="shared" si="7"/>
        <v>821.7</v>
      </c>
    </row>
    <row r="78" spans="1:12" ht="15.6">
      <c r="A78" s="10"/>
      <c r="B78" s="8"/>
      <c r="C78" s="72" t="s">
        <v>81</v>
      </c>
      <c r="D78" s="72"/>
      <c r="E78" s="72"/>
      <c r="F78" s="72"/>
      <c r="G78" s="16">
        <v>99</v>
      </c>
      <c r="H78" s="17"/>
      <c r="I78" s="17"/>
      <c r="J78" s="16">
        <f t="shared" si="8"/>
        <v>99</v>
      </c>
      <c r="K78" s="3">
        <v>11.5</v>
      </c>
      <c r="L78" s="23">
        <f t="shared" si="7"/>
        <v>1138.5</v>
      </c>
    </row>
    <row r="79" spans="1:12" ht="15.6">
      <c r="A79" s="10"/>
      <c r="B79" s="8"/>
      <c r="C79" s="72" t="s">
        <v>82</v>
      </c>
      <c r="D79" s="72"/>
      <c r="E79" s="72"/>
      <c r="F79" s="72"/>
      <c r="G79" s="16">
        <v>12</v>
      </c>
      <c r="H79" s="17"/>
      <c r="I79" s="17"/>
      <c r="J79" s="16">
        <f t="shared" si="8"/>
        <v>12</v>
      </c>
      <c r="K79" s="3">
        <v>16</v>
      </c>
      <c r="L79" s="23">
        <f t="shared" si="7"/>
        <v>192</v>
      </c>
    </row>
    <row r="80" spans="1:12" ht="15.6">
      <c r="A80" s="10"/>
      <c r="B80" s="8"/>
      <c r="C80" s="72" t="s">
        <v>83</v>
      </c>
      <c r="D80" s="72"/>
      <c r="E80" s="72"/>
      <c r="F80" s="72"/>
      <c r="G80" s="16">
        <v>20</v>
      </c>
      <c r="H80" s="21"/>
      <c r="I80" s="17">
        <v>8</v>
      </c>
      <c r="J80" s="16">
        <f t="shared" si="8"/>
        <v>12</v>
      </c>
      <c r="K80" s="3"/>
      <c r="L80" s="23"/>
    </row>
    <row r="81" spans="1:12" ht="15.6">
      <c r="A81" s="10"/>
      <c r="B81" s="8"/>
      <c r="C81" s="72" t="s">
        <v>83</v>
      </c>
      <c r="D81" s="72"/>
      <c r="E81" s="72"/>
      <c r="F81" s="72"/>
      <c r="G81" s="16">
        <v>10</v>
      </c>
      <c r="H81" s="21"/>
      <c r="I81" s="17">
        <v>5</v>
      </c>
      <c r="J81" s="16">
        <f t="shared" si="8"/>
        <v>5</v>
      </c>
      <c r="K81" s="3">
        <v>322</v>
      </c>
      <c r="L81" s="23">
        <f t="shared" si="7"/>
        <v>1610</v>
      </c>
    </row>
    <row r="82" spans="1:12" ht="15.6">
      <c r="A82" s="10"/>
      <c r="B82" s="8"/>
      <c r="C82" s="72" t="s">
        <v>84</v>
      </c>
      <c r="D82" s="72"/>
      <c r="E82" s="72"/>
      <c r="F82" s="72"/>
      <c r="G82" s="16">
        <v>6</v>
      </c>
      <c r="H82" s="21"/>
      <c r="I82" s="17"/>
      <c r="J82" s="16">
        <f t="shared" si="8"/>
        <v>6</v>
      </c>
      <c r="K82" s="3"/>
      <c r="L82" s="23"/>
    </row>
    <row r="83" spans="1:12" ht="15.6">
      <c r="A83" s="10"/>
      <c r="B83" s="8"/>
      <c r="C83" s="72" t="s">
        <v>84</v>
      </c>
      <c r="D83" s="72"/>
      <c r="E83" s="72"/>
      <c r="F83" s="72"/>
      <c r="G83" s="16">
        <v>19</v>
      </c>
      <c r="H83" s="21"/>
      <c r="I83" s="17">
        <v>3</v>
      </c>
      <c r="J83" s="16">
        <f t="shared" si="8"/>
        <v>16</v>
      </c>
      <c r="K83" s="3">
        <v>187</v>
      </c>
      <c r="L83" s="23">
        <f t="shared" si="7"/>
        <v>2992</v>
      </c>
    </row>
    <row r="84" spans="1:12" ht="15.6">
      <c r="A84" s="10"/>
      <c r="B84" s="8"/>
      <c r="C84" s="72" t="s">
        <v>85</v>
      </c>
      <c r="D84" s="72"/>
      <c r="E84" s="72"/>
      <c r="F84" s="72"/>
      <c r="G84" s="16">
        <v>1</v>
      </c>
      <c r="H84" s="21"/>
      <c r="I84" s="17">
        <v>1</v>
      </c>
      <c r="J84" s="16">
        <f t="shared" si="8"/>
        <v>0</v>
      </c>
      <c r="K84" s="3"/>
      <c r="L84" s="23"/>
    </row>
    <row r="85" spans="1:12" ht="15.6">
      <c r="A85" s="10"/>
      <c r="B85" s="8"/>
      <c r="C85" s="72" t="s">
        <v>86</v>
      </c>
      <c r="D85" s="72"/>
      <c r="E85" s="72"/>
      <c r="F85" s="72"/>
      <c r="G85" s="16">
        <v>5</v>
      </c>
      <c r="H85" s="21"/>
      <c r="I85" s="17">
        <v>5</v>
      </c>
      <c r="J85" s="16">
        <f t="shared" si="8"/>
        <v>0</v>
      </c>
      <c r="K85" s="3"/>
      <c r="L85" s="23"/>
    </row>
    <row r="86" spans="1:12" ht="15.6">
      <c r="A86" s="10"/>
      <c r="B86" s="8"/>
      <c r="C86" s="72" t="s">
        <v>86</v>
      </c>
      <c r="D86" s="72"/>
      <c r="E86" s="72"/>
      <c r="F86" s="72"/>
      <c r="G86" s="16">
        <v>8</v>
      </c>
      <c r="H86" s="17"/>
      <c r="I86" s="17">
        <v>1</v>
      </c>
      <c r="J86" s="16">
        <f t="shared" si="8"/>
        <v>7</v>
      </c>
      <c r="K86" s="3">
        <v>70</v>
      </c>
      <c r="L86" s="23">
        <f t="shared" si="7"/>
        <v>490</v>
      </c>
    </row>
    <row r="87" spans="1:12" ht="15.6">
      <c r="A87" s="10"/>
      <c r="B87" s="8"/>
      <c r="C87" s="72" t="s">
        <v>87</v>
      </c>
      <c r="D87" s="72"/>
      <c r="E87" s="72"/>
      <c r="F87" s="72"/>
      <c r="G87" s="16">
        <v>350</v>
      </c>
      <c r="H87" s="17"/>
      <c r="I87" s="17">
        <v>250</v>
      </c>
      <c r="J87" s="16">
        <f t="shared" si="8"/>
        <v>100</v>
      </c>
      <c r="K87" s="3">
        <v>5.32</v>
      </c>
      <c r="L87" s="23">
        <f t="shared" si="7"/>
        <v>532</v>
      </c>
    </row>
    <row r="88" spans="1:12" ht="15.6">
      <c r="A88" s="10"/>
      <c r="B88" s="8"/>
      <c r="C88" s="72" t="s">
        <v>88</v>
      </c>
      <c r="D88" s="72"/>
      <c r="E88" s="72"/>
      <c r="F88" s="72"/>
      <c r="G88" s="16">
        <v>360</v>
      </c>
      <c r="H88" s="17"/>
      <c r="I88" s="17"/>
      <c r="J88" s="16">
        <f t="shared" si="8"/>
        <v>360</v>
      </c>
      <c r="K88" s="3">
        <v>5.08</v>
      </c>
      <c r="L88" s="23">
        <f t="shared" si="7"/>
        <v>1828.8</v>
      </c>
    </row>
    <row r="89" spans="1:12" ht="15.6">
      <c r="A89" s="10"/>
      <c r="B89" s="8"/>
      <c r="C89" s="72" t="s">
        <v>89</v>
      </c>
      <c r="D89" s="72"/>
      <c r="E89" s="72"/>
      <c r="F89" s="72"/>
      <c r="G89" s="16">
        <v>90</v>
      </c>
      <c r="H89" s="17"/>
      <c r="I89" s="17">
        <v>13</v>
      </c>
      <c r="J89" s="16">
        <f t="shared" si="8"/>
        <v>77</v>
      </c>
      <c r="K89" s="3">
        <v>1.32</v>
      </c>
      <c r="L89" s="23">
        <f t="shared" si="7"/>
        <v>101.64</v>
      </c>
    </row>
    <row r="90" spans="1:12" ht="15.6">
      <c r="A90" s="10"/>
      <c r="B90" s="8"/>
      <c r="C90" s="72" t="s">
        <v>90</v>
      </c>
      <c r="D90" s="72"/>
      <c r="E90" s="72"/>
      <c r="F90" s="72"/>
      <c r="G90" s="16">
        <v>1</v>
      </c>
      <c r="H90" s="17"/>
      <c r="I90" s="17"/>
      <c r="J90" s="16">
        <f t="shared" si="8"/>
        <v>1</v>
      </c>
      <c r="K90" s="3">
        <v>150</v>
      </c>
      <c r="L90" s="23">
        <f t="shared" si="7"/>
        <v>150</v>
      </c>
    </row>
    <row r="91" spans="1:12" s="1" customFormat="1" ht="15.6">
      <c r="A91" s="10"/>
      <c r="B91" s="8"/>
      <c r="C91" s="72" t="s">
        <v>281</v>
      </c>
      <c r="D91" s="72"/>
      <c r="E91" s="72"/>
      <c r="F91" s="72"/>
      <c r="G91" s="16"/>
      <c r="H91" s="17">
        <v>15</v>
      </c>
      <c r="I91" s="17"/>
      <c r="J91" s="16">
        <f t="shared" si="8"/>
        <v>15</v>
      </c>
      <c r="K91" s="3">
        <v>371.7</v>
      </c>
      <c r="L91" s="23">
        <f t="shared" si="7"/>
        <v>5575.5</v>
      </c>
    </row>
    <row r="92" spans="1:12" s="1" customFormat="1" ht="15.6">
      <c r="A92" s="10"/>
      <c r="B92" s="8"/>
      <c r="C92" s="72" t="s">
        <v>282</v>
      </c>
      <c r="D92" s="72"/>
      <c r="E92" s="72"/>
      <c r="F92" s="72"/>
      <c r="G92" s="16"/>
      <c r="H92" s="17">
        <v>15</v>
      </c>
      <c r="I92" s="17"/>
      <c r="J92" s="16">
        <f t="shared" si="8"/>
        <v>15</v>
      </c>
      <c r="K92" s="3">
        <v>336.3</v>
      </c>
      <c r="L92" s="23">
        <f t="shared" si="7"/>
        <v>5044.5</v>
      </c>
    </row>
    <row r="93" spans="1:12" s="1" customFormat="1" ht="15.6">
      <c r="A93" s="10"/>
      <c r="B93" s="8"/>
      <c r="C93" s="72" t="s">
        <v>52</v>
      </c>
      <c r="D93" s="72"/>
      <c r="E93" s="72"/>
      <c r="F93" s="72"/>
      <c r="G93" s="16">
        <v>43</v>
      </c>
      <c r="H93" s="17"/>
      <c r="I93" s="17">
        <v>1</v>
      </c>
      <c r="J93" s="16">
        <f t="shared" si="8"/>
        <v>42</v>
      </c>
      <c r="K93" s="3">
        <v>25</v>
      </c>
      <c r="L93" s="23">
        <f t="shared" si="7"/>
        <v>1050</v>
      </c>
    </row>
    <row r="94" spans="1:12" s="1" customFormat="1" ht="15.6">
      <c r="A94" s="10"/>
      <c r="B94" s="8"/>
      <c r="C94" s="72" t="s">
        <v>53</v>
      </c>
      <c r="D94" s="72"/>
      <c r="E94" s="72"/>
      <c r="F94" s="72"/>
      <c r="G94" s="16">
        <v>292</v>
      </c>
      <c r="H94" s="17"/>
      <c r="I94" s="17"/>
      <c r="J94" s="16">
        <f t="shared" si="8"/>
        <v>292</v>
      </c>
      <c r="K94" s="3">
        <v>37.03</v>
      </c>
      <c r="L94" s="23">
        <f t="shared" si="7"/>
        <v>10812.76</v>
      </c>
    </row>
    <row r="95" spans="1:12" s="1" customFormat="1" ht="16.2" thickBot="1">
      <c r="A95" s="33"/>
      <c r="B95" s="34"/>
      <c r="C95" s="73" t="s">
        <v>54</v>
      </c>
      <c r="D95" s="73"/>
      <c r="E95" s="73"/>
      <c r="F95" s="73"/>
      <c r="G95" s="38">
        <v>80</v>
      </c>
      <c r="H95" s="39"/>
      <c r="I95" s="39">
        <v>59</v>
      </c>
      <c r="J95" s="38">
        <f t="shared" si="8"/>
        <v>21</v>
      </c>
      <c r="K95" s="40">
        <v>24.49</v>
      </c>
      <c r="L95" s="41">
        <f t="shared" si="7"/>
        <v>514.29</v>
      </c>
    </row>
    <row r="96" spans="1:12" s="1" customFormat="1" ht="15.6">
      <c r="A96" s="42"/>
      <c r="B96" s="53"/>
      <c r="C96" s="78" t="s">
        <v>55</v>
      </c>
      <c r="D96" s="78"/>
      <c r="E96" s="78"/>
      <c r="F96" s="78"/>
      <c r="G96" s="44">
        <v>42</v>
      </c>
      <c r="H96" s="45"/>
      <c r="I96" s="45"/>
      <c r="J96" s="44">
        <f t="shared" si="8"/>
        <v>42</v>
      </c>
      <c r="K96" s="46">
        <v>34</v>
      </c>
      <c r="L96" s="47">
        <f t="shared" si="7"/>
        <v>1428</v>
      </c>
    </row>
    <row r="97" spans="1:12" s="1" customFormat="1" ht="15.6">
      <c r="A97" s="10"/>
      <c r="B97" s="8"/>
      <c r="C97" s="72" t="s">
        <v>203</v>
      </c>
      <c r="D97" s="72"/>
      <c r="E97" s="72"/>
      <c r="F97" s="72"/>
      <c r="G97" s="16">
        <v>20</v>
      </c>
      <c r="H97" s="17"/>
      <c r="I97" s="17"/>
      <c r="J97" s="16">
        <f t="shared" ref="J97" si="9">G97+H97-I97</f>
        <v>20</v>
      </c>
      <c r="K97" s="3">
        <v>172</v>
      </c>
      <c r="L97" s="23">
        <f t="shared" ref="L97" si="10">J97*K97</f>
        <v>3440</v>
      </c>
    </row>
    <row r="98" spans="1:12" s="1" customFormat="1" ht="15.6">
      <c r="A98" s="10"/>
      <c r="B98" s="8"/>
      <c r="C98" s="72" t="s">
        <v>206</v>
      </c>
      <c r="D98" s="72"/>
      <c r="E98" s="72"/>
      <c r="F98" s="72"/>
      <c r="G98" s="16">
        <v>50</v>
      </c>
      <c r="H98" s="17"/>
      <c r="I98" s="17"/>
      <c r="J98" s="16">
        <f t="shared" ref="J98:J102" si="11">G98+H98-I98</f>
        <v>50</v>
      </c>
      <c r="K98" s="3">
        <v>78.75</v>
      </c>
      <c r="L98" s="23">
        <f t="shared" ref="L98:L102" si="12">J98*K98</f>
        <v>3937.5</v>
      </c>
    </row>
    <row r="99" spans="1:12" s="1" customFormat="1" ht="15.6">
      <c r="A99" s="10"/>
      <c r="B99" s="8"/>
      <c r="C99" s="74" t="s">
        <v>209</v>
      </c>
      <c r="D99" s="74"/>
      <c r="E99" s="74"/>
      <c r="F99" s="74"/>
      <c r="G99" s="16">
        <v>29</v>
      </c>
      <c r="H99" s="17"/>
      <c r="I99" s="17"/>
      <c r="J99" s="16">
        <f t="shared" si="11"/>
        <v>29</v>
      </c>
      <c r="K99" s="25">
        <v>237.07</v>
      </c>
      <c r="L99" s="23">
        <f t="shared" si="12"/>
        <v>6875.03</v>
      </c>
    </row>
    <row r="100" spans="1:12" s="1" customFormat="1" ht="15.6">
      <c r="A100" s="10"/>
      <c r="B100" s="8"/>
      <c r="C100" s="74" t="s">
        <v>211</v>
      </c>
      <c r="D100" s="74"/>
      <c r="E100" s="74"/>
      <c r="F100" s="74"/>
      <c r="G100" s="16">
        <v>18</v>
      </c>
      <c r="H100" s="17"/>
      <c r="I100" s="17"/>
      <c r="J100" s="16">
        <f t="shared" si="11"/>
        <v>18</v>
      </c>
      <c r="K100" s="3">
        <v>94</v>
      </c>
      <c r="L100" s="23">
        <f t="shared" si="12"/>
        <v>1692</v>
      </c>
    </row>
    <row r="101" spans="1:12" s="1" customFormat="1" ht="15.6">
      <c r="A101" s="10"/>
      <c r="B101" s="8"/>
      <c r="C101" s="74" t="s">
        <v>212</v>
      </c>
      <c r="D101" s="74"/>
      <c r="E101" s="74"/>
      <c r="F101" s="74"/>
      <c r="G101" s="16">
        <v>20</v>
      </c>
      <c r="H101" s="17"/>
      <c r="I101" s="17"/>
      <c r="J101" s="16">
        <f t="shared" si="11"/>
        <v>20</v>
      </c>
      <c r="K101" s="3">
        <v>90</v>
      </c>
      <c r="L101" s="23">
        <f t="shared" si="12"/>
        <v>1800</v>
      </c>
    </row>
    <row r="102" spans="1:12" s="1" customFormat="1" ht="15.6">
      <c r="A102" s="10"/>
      <c r="B102" s="8"/>
      <c r="C102" s="74" t="s">
        <v>216</v>
      </c>
      <c r="D102" s="74"/>
      <c r="E102" s="74"/>
      <c r="F102" s="74"/>
      <c r="G102" s="16">
        <v>19</v>
      </c>
      <c r="H102" s="17"/>
      <c r="I102" s="17"/>
      <c r="J102" s="16">
        <f t="shared" si="11"/>
        <v>19</v>
      </c>
      <c r="K102" s="3">
        <v>4.3600000000000003</v>
      </c>
      <c r="L102" s="23">
        <f t="shared" si="12"/>
        <v>82.84</v>
      </c>
    </row>
    <row r="103" spans="1:12" s="1" customFormat="1" ht="15.6">
      <c r="A103" s="10"/>
      <c r="B103" s="8"/>
      <c r="C103" s="74" t="s">
        <v>219</v>
      </c>
      <c r="D103" s="74"/>
      <c r="E103" s="74"/>
      <c r="F103" s="74"/>
      <c r="G103" s="16">
        <v>39</v>
      </c>
      <c r="H103" s="17"/>
      <c r="I103" s="17"/>
      <c r="J103" s="16">
        <f t="shared" ref="J103:J106" si="13">G103+H103-I103</f>
        <v>39</v>
      </c>
      <c r="K103" s="3">
        <v>37.42</v>
      </c>
      <c r="L103" s="23">
        <f t="shared" ref="L103:L106" si="14">J103*K103</f>
        <v>1459.38</v>
      </c>
    </row>
    <row r="104" spans="1:12" s="1" customFormat="1" ht="15.6">
      <c r="A104" s="10"/>
      <c r="B104" s="8"/>
      <c r="C104" s="74" t="s">
        <v>221</v>
      </c>
      <c r="D104" s="74"/>
      <c r="E104" s="74"/>
      <c r="F104" s="74"/>
      <c r="G104" s="16">
        <v>8</v>
      </c>
      <c r="H104" s="17"/>
      <c r="I104" s="17"/>
      <c r="J104" s="16">
        <f t="shared" si="13"/>
        <v>8</v>
      </c>
      <c r="K104" s="3">
        <v>262.93</v>
      </c>
      <c r="L104" s="23">
        <f t="shared" si="14"/>
        <v>2103.44</v>
      </c>
    </row>
    <row r="105" spans="1:12" s="1" customFormat="1" ht="15.6">
      <c r="A105" s="10"/>
      <c r="B105" s="8"/>
      <c r="C105" s="72" t="s">
        <v>66</v>
      </c>
      <c r="D105" s="72"/>
      <c r="E105" s="72"/>
      <c r="F105" s="72"/>
      <c r="G105" s="16">
        <v>2</v>
      </c>
      <c r="H105" s="17"/>
      <c r="I105" s="17"/>
      <c r="J105" s="16">
        <f t="shared" si="13"/>
        <v>2</v>
      </c>
      <c r="K105" s="3">
        <v>246.98</v>
      </c>
      <c r="L105" s="23">
        <f t="shared" si="14"/>
        <v>493.96</v>
      </c>
    </row>
    <row r="106" spans="1:12" s="1" customFormat="1" ht="15.6">
      <c r="A106" s="10"/>
      <c r="B106" s="8"/>
      <c r="C106" s="72" t="s">
        <v>67</v>
      </c>
      <c r="D106" s="72"/>
      <c r="E106" s="72"/>
      <c r="F106" s="72"/>
      <c r="G106" s="16">
        <v>45</v>
      </c>
      <c r="H106" s="17"/>
      <c r="I106" s="17">
        <v>5</v>
      </c>
      <c r="J106" s="16">
        <f t="shared" si="13"/>
        <v>40</v>
      </c>
      <c r="K106" s="3">
        <v>21.55</v>
      </c>
      <c r="L106" s="23">
        <f t="shared" si="14"/>
        <v>862</v>
      </c>
    </row>
    <row r="107" spans="1:12" s="1" customFormat="1" ht="15.6">
      <c r="A107" s="10">
        <v>23611</v>
      </c>
      <c r="B107" s="8" t="s">
        <v>307</v>
      </c>
      <c r="C107" s="72"/>
      <c r="D107" s="72"/>
      <c r="E107" s="72"/>
      <c r="F107" s="72"/>
      <c r="G107" s="16"/>
      <c r="H107" s="17"/>
      <c r="I107" s="17"/>
      <c r="J107" s="16"/>
      <c r="K107" s="3"/>
      <c r="L107" s="23"/>
    </row>
    <row r="108" spans="1:12" s="1" customFormat="1" ht="15.6">
      <c r="A108" s="10"/>
      <c r="B108" s="8"/>
      <c r="C108" s="74" t="s">
        <v>220</v>
      </c>
      <c r="D108" s="74"/>
      <c r="E108" s="74"/>
      <c r="F108" s="74"/>
      <c r="G108" s="16">
        <v>21</v>
      </c>
      <c r="H108" s="17"/>
      <c r="I108" s="17"/>
      <c r="J108" s="16">
        <f t="shared" ref="J108" si="15">G108+H108-I108</f>
        <v>21</v>
      </c>
      <c r="K108" s="3">
        <v>5.47</v>
      </c>
      <c r="L108" s="23">
        <f t="shared" ref="L108" si="16">J108*K108</f>
        <v>114.86999999999999</v>
      </c>
    </row>
    <row r="109" spans="1:12" ht="15.6">
      <c r="A109" s="24">
        <v>23636</v>
      </c>
      <c r="B109" s="7" t="s">
        <v>297</v>
      </c>
      <c r="C109" s="72"/>
      <c r="D109" s="72"/>
      <c r="E109" s="72"/>
      <c r="F109" s="72"/>
      <c r="G109" s="16"/>
      <c r="H109" s="17"/>
      <c r="I109" s="17"/>
      <c r="J109" s="16"/>
      <c r="K109" s="3"/>
      <c r="L109" s="23"/>
    </row>
    <row r="110" spans="1:12" s="1" customFormat="1" ht="15.6">
      <c r="A110" s="24"/>
      <c r="B110" s="7"/>
      <c r="C110" s="72" t="s">
        <v>99</v>
      </c>
      <c r="D110" s="72"/>
      <c r="E110" s="72"/>
      <c r="F110" s="72"/>
      <c r="G110" s="16">
        <v>2</v>
      </c>
      <c r="H110" s="17"/>
      <c r="I110" s="17"/>
      <c r="J110" s="16">
        <f t="shared" ref="J110" si="17">G110+H110-I110</f>
        <v>2</v>
      </c>
      <c r="K110" s="3">
        <v>1363.9</v>
      </c>
      <c r="L110" s="23">
        <f t="shared" ref="L110" si="18">J110*K110</f>
        <v>2727.8</v>
      </c>
    </row>
    <row r="111" spans="1:12" s="1" customFormat="1" ht="15.6">
      <c r="A111" s="24"/>
      <c r="B111" s="7"/>
      <c r="C111" s="72" t="s">
        <v>94</v>
      </c>
      <c r="D111" s="72"/>
      <c r="E111" s="72"/>
      <c r="F111" s="72"/>
      <c r="G111" s="16">
        <v>21</v>
      </c>
      <c r="H111" s="17"/>
      <c r="I111" s="17"/>
      <c r="J111" s="16">
        <f t="shared" ref="J111" si="19">G111+H111-I111</f>
        <v>21</v>
      </c>
      <c r="K111" s="3">
        <v>1560</v>
      </c>
      <c r="L111" s="23">
        <f t="shared" ref="L111" si="20">J111*K111</f>
        <v>32760</v>
      </c>
    </row>
    <row r="112" spans="1:12" ht="15" customHeight="1">
      <c r="A112" s="24"/>
      <c r="B112" s="7"/>
      <c r="C112" s="72" t="s">
        <v>95</v>
      </c>
      <c r="D112" s="72"/>
      <c r="E112" s="72"/>
      <c r="F112" s="72"/>
      <c r="G112" s="16">
        <v>51</v>
      </c>
      <c r="H112" s="17"/>
      <c r="I112" s="17"/>
      <c r="J112" s="16">
        <f t="shared" ref="J112:J184" si="21">G112+H112-I112</f>
        <v>51</v>
      </c>
      <c r="K112" s="3">
        <v>25</v>
      </c>
      <c r="L112" s="23">
        <f t="shared" si="7"/>
        <v>1275</v>
      </c>
    </row>
    <row r="113" spans="1:12" ht="15.6">
      <c r="A113" s="24"/>
      <c r="B113" s="7"/>
      <c r="C113" s="74" t="s">
        <v>298</v>
      </c>
      <c r="D113" s="74"/>
      <c r="E113" s="74"/>
      <c r="F113" s="74"/>
      <c r="G113" s="16">
        <v>8</v>
      </c>
      <c r="H113" s="17"/>
      <c r="I113" s="17">
        <v>1</v>
      </c>
      <c r="J113" s="16">
        <f t="shared" si="21"/>
        <v>7</v>
      </c>
      <c r="K113" s="3">
        <v>861.21</v>
      </c>
      <c r="L113" s="23">
        <f t="shared" si="7"/>
        <v>6028.47</v>
      </c>
    </row>
    <row r="114" spans="1:12" ht="15.6">
      <c r="A114" s="24"/>
      <c r="B114" s="7"/>
      <c r="C114" s="74" t="s">
        <v>210</v>
      </c>
      <c r="D114" s="74"/>
      <c r="E114" s="74"/>
      <c r="F114" s="74"/>
      <c r="G114" s="16">
        <v>6</v>
      </c>
      <c r="H114" s="17"/>
      <c r="I114" s="17"/>
      <c r="J114" s="16">
        <f t="shared" si="21"/>
        <v>6</v>
      </c>
      <c r="K114" s="3">
        <v>662.93</v>
      </c>
      <c r="L114" s="23">
        <f t="shared" si="7"/>
        <v>3977.58</v>
      </c>
    </row>
    <row r="115" spans="1:12" ht="15.6">
      <c r="A115" s="24"/>
      <c r="B115" s="7"/>
      <c r="C115" s="74" t="s">
        <v>213</v>
      </c>
      <c r="D115" s="74"/>
      <c r="E115" s="74"/>
      <c r="F115" s="74"/>
      <c r="G115" s="16">
        <v>38</v>
      </c>
      <c r="H115" s="17"/>
      <c r="I115" s="17"/>
      <c r="J115" s="16">
        <f t="shared" si="21"/>
        <v>38</v>
      </c>
      <c r="K115" s="3">
        <v>18.39</v>
      </c>
      <c r="L115" s="23">
        <f t="shared" si="7"/>
        <v>698.82</v>
      </c>
    </row>
    <row r="116" spans="1:12" s="1" customFormat="1" ht="15.6">
      <c r="A116" s="24"/>
      <c r="B116" s="7"/>
      <c r="C116" s="74" t="s">
        <v>300</v>
      </c>
      <c r="D116" s="74"/>
      <c r="E116" s="74"/>
      <c r="F116" s="74"/>
      <c r="G116" s="16">
        <v>20</v>
      </c>
      <c r="H116" s="17"/>
      <c r="I116" s="17"/>
      <c r="J116" s="16">
        <f t="shared" si="21"/>
        <v>20</v>
      </c>
      <c r="K116" s="3">
        <v>18.260000000000002</v>
      </c>
      <c r="L116" s="23">
        <f t="shared" si="7"/>
        <v>365.20000000000005</v>
      </c>
    </row>
    <row r="117" spans="1:12" s="1" customFormat="1" ht="15.6">
      <c r="A117" s="24"/>
      <c r="B117" s="7"/>
      <c r="C117" s="74" t="s">
        <v>301</v>
      </c>
      <c r="D117" s="74"/>
      <c r="E117" s="74"/>
      <c r="F117" s="74"/>
      <c r="G117" s="16">
        <v>2</v>
      </c>
      <c r="H117" s="17"/>
      <c r="I117" s="17"/>
      <c r="J117" s="16">
        <f t="shared" si="21"/>
        <v>2</v>
      </c>
      <c r="K117" s="3">
        <v>4000</v>
      </c>
      <c r="L117" s="23">
        <f t="shared" si="7"/>
        <v>8000</v>
      </c>
    </row>
    <row r="118" spans="1:12" s="1" customFormat="1" ht="15.6">
      <c r="A118" s="24"/>
      <c r="B118" s="7"/>
      <c r="C118" s="74" t="s">
        <v>302</v>
      </c>
      <c r="D118" s="74"/>
      <c r="E118" s="74"/>
      <c r="F118" s="74"/>
      <c r="G118" s="16">
        <v>20</v>
      </c>
      <c r="H118" s="17"/>
      <c r="I118" s="17"/>
      <c r="J118" s="16">
        <f t="shared" si="21"/>
        <v>20</v>
      </c>
      <c r="K118" s="3">
        <v>150.78</v>
      </c>
      <c r="L118" s="23">
        <f t="shared" si="7"/>
        <v>3015.6</v>
      </c>
    </row>
    <row r="119" spans="1:12" s="1" customFormat="1" ht="15.6">
      <c r="A119" s="24"/>
      <c r="B119" s="7"/>
      <c r="C119" s="91" t="s">
        <v>214</v>
      </c>
      <c r="D119" s="91"/>
      <c r="E119" s="91"/>
      <c r="F119" s="91"/>
      <c r="G119" s="16">
        <v>10</v>
      </c>
      <c r="H119" s="17"/>
      <c r="I119" s="17"/>
      <c r="J119" s="16">
        <f t="shared" si="21"/>
        <v>10</v>
      </c>
      <c r="K119" s="3">
        <v>108</v>
      </c>
      <c r="L119" s="23">
        <f t="shared" si="7"/>
        <v>1080</v>
      </c>
    </row>
    <row r="120" spans="1:12" s="1" customFormat="1" ht="15.6">
      <c r="A120" s="24"/>
      <c r="B120" s="7"/>
      <c r="C120" s="91" t="s">
        <v>215</v>
      </c>
      <c r="D120" s="91"/>
      <c r="E120" s="91"/>
      <c r="F120" s="91"/>
      <c r="G120" s="16">
        <v>10</v>
      </c>
      <c r="H120" s="17"/>
      <c r="I120" s="17"/>
      <c r="J120" s="16">
        <f t="shared" si="21"/>
        <v>10</v>
      </c>
      <c r="K120" s="3">
        <v>116</v>
      </c>
      <c r="L120" s="23">
        <f t="shared" si="7"/>
        <v>1160</v>
      </c>
    </row>
    <row r="121" spans="1:12" s="1" customFormat="1" ht="15.6">
      <c r="A121" s="24">
        <v>23715</v>
      </c>
      <c r="B121" s="6" t="s">
        <v>296</v>
      </c>
      <c r="C121" s="72"/>
      <c r="D121" s="72"/>
      <c r="E121" s="72"/>
      <c r="F121" s="72"/>
      <c r="G121" s="16"/>
      <c r="H121" s="17"/>
      <c r="I121" s="17"/>
      <c r="J121" s="16"/>
      <c r="K121" s="3"/>
      <c r="L121" s="23"/>
    </row>
    <row r="122" spans="1:12" s="1" customFormat="1" ht="15.6">
      <c r="A122" s="24"/>
      <c r="B122" s="6"/>
      <c r="C122" s="72" t="s">
        <v>64</v>
      </c>
      <c r="D122" s="72"/>
      <c r="E122" s="72"/>
      <c r="F122" s="72"/>
      <c r="G122" s="16">
        <v>8</v>
      </c>
      <c r="H122" s="17"/>
      <c r="I122" s="17"/>
      <c r="J122" s="16">
        <f t="shared" ref="J122" si="22">G122+H122-I122</f>
        <v>8</v>
      </c>
      <c r="K122" s="3">
        <v>1546.25</v>
      </c>
      <c r="L122" s="23">
        <f t="shared" ref="L122" si="23">J122*K122</f>
        <v>12370</v>
      </c>
    </row>
    <row r="123" spans="1:12" s="1" customFormat="1" ht="15.6">
      <c r="A123" s="24"/>
      <c r="B123" s="7"/>
      <c r="C123" s="72"/>
      <c r="D123" s="72"/>
      <c r="E123" s="72"/>
      <c r="F123" s="72"/>
      <c r="G123" s="16"/>
      <c r="H123" s="17"/>
      <c r="I123" s="17"/>
      <c r="J123" s="16"/>
      <c r="K123" s="3"/>
      <c r="L123" s="23"/>
    </row>
    <row r="124" spans="1:12" s="1" customFormat="1" ht="15.6">
      <c r="A124" s="24">
        <v>2372</v>
      </c>
      <c r="B124" s="7" t="s">
        <v>306</v>
      </c>
      <c r="C124" s="72"/>
      <c r="D124" s="72"/>
      <c r="E124" s="72"/>
      <c r="F124" s="72"/>
      <c r="G124" s="16"/>
      <c r="H124" s="17"/>
      <c r="I124" s="17"/>
      <c r="J124" s="16"/>
      <c r="K124" s="3"/>
      <c r="L124" s="23"/>
    </row>
    <row r="125" spans="1:12" s="1" customFormat="1" ht="15.6">
      <c r="A125" s="24"/>
      <c r="B125" s="7"/>
      <c r="C125" s="72" t="s">
        <v>96</v>
      </c>
      <c r="D125" s="72"/>
      <c r="E125" s="72"/>
      <c r="F125" s="72"/>
      <c r="G125" s="30">
        <v>2</v>
      </c>
      <c r="H125" s="21"/>
      <c r="I125" s="21"/>
      <c r="J125" s="30">
        <f t="shared" ref="J125:J127" si="24">G125+H125-I125</f>
        <v>2</v>
      </c>
      <c r="K125" s="25">
        <v>2100</v>
      </c>
      <c r="L125" s="60">
        <f t="shared" ref="L125:L127" si="25">J125*K125</f>
        <v>4200</v>
      </c>
    </row>
    <row r="126" spans="1:12" s="1" customFormat="1" ht="16.2" thickBot="1">
      <c r="A126" s="48">
        <v>23723</v>
      </c>
      <c r="B126" s="52" t="s">
        <v>299</v>
      </c>
      <c r="C126" s="73" t="s">
        <v>65</v>
      </c>
      <c r="D126" s="73"/>
      <c r="E126" s="73"/>
      <c r="F126" s="73"/>
      <c r="G126" s="38">
        <v>1</v>
      </c>
      <c r="H126" s="39"/>
      <c r="I126" s="39"/>
      <c r="J126" s="38">
        <f t="shared" si="24"/>
        <v>1</v>
      </c>
      <c r="K126" s="40">
        <v>120</v>
      </c>
      <c r="L126" s="41">
        <f t="shared" si="25"/>
        <v>120</v>
      </c>
    </row>
    <row r="127" spans="1:12" s="1" customFormat="1" ht="15.6">
      <c r="A127" s="50"/>
      <c r="B127" s="54"/>
      <c r="C127" s="90" t="s">
        <v>218</v>
      </c>
      <c r="D127" s="90"/>
      <c r="E127" s="90"/>
      <c r="F127" s="90"/>
      <c r="G127" s="44">
        <v>10</v>
      </c>
      <c r="H127" s="45"/>
      <c r="I127" s="45"/>
      <c r="J127" s="44">
        <f t="shared" si="24"/>
        <v>10</v>
      </c>
      <c r="K127" s="46">
        <v>68.959999999999994</v>
      </c>
      <c r="L127" s="47">
        <f t="shared" si="25"/>
        <v>689.59999999999991</v>
      </c>
    </row>
    <row r="128" spans="1:12">
      <c r="A128" s="12"/>
      <c r="B128" s="36"/>
      <c r="C128" s="74" t="s">
        <v>217</v>
      </c>
      <c r="D128" s="74"/>
      <c r="E128" s="74"/>
      <c r="F128" s="74"/>
      <c r="G128" s="16">
        <v>19</v>
      </c>
      <c r="H128" s="17"/>
      <c r="I128" s="17"/>
      <c r="J128" s="16">
        <f t="shared" ref="J128" si="26">G128+H128-I128</f>
        <v>19</v>
      </c>
      <c r="K128" s="3">
        <v>145</v>
      </c>
      <c r="L128" s="23">
        <f t="shared" ref="L128" si="27">J128*K128</f>
        <v>2755</v>
      </c>
    </row>
    <row r="129" spans="1:12" ht="15.6">
      <c r="A129" s="24">
        <v>2391</v>
      </c>
      <c r="B129" s="7" t="s">
        <v>100</v>
      </c>
      <c r="C129" s="72"/>
      <c r="D129" s="72"/>
      <c r="E129" s="72"/>
      <c r="F129" s="72"/>
      <c r="G129" s="16"/>
      <c r="H129" s="17"/>
      <c r="I129" s="17"/>
      <c r="J129" s="16"/>
      <c r="K129" s="19"/>
      <c r="L129" s="23"/>
    </row>
    <row r="130" spans="1:12" ht="15.6">
      <c r="A130" s="24"/>
      <c r="B130" s="7"/>
      <c r="C130" s="72" t="s">
        <v>101</v>
      </c>
      <c r="D130" s="72"/>
      <c r="E130" s="72"/>
      <c r="F130" s="72"/>
      <c r="G130" s="16">
        <v>30</v>
      </c>
      <c r="H130" s="17"/>
      <c r="I130" s="17"/>
      <c r="J130" s="16">
        <f t="shared" si="21"/>
        <v>30</v>
      </c>
      <c r="K130" s="3">
        <v>77.58</v>
      </c>
      <c r="L130" s="23">
        <f t="shared" si="7"/>
        <v>2327.4</v>
      </c>
    </row>
    <row r="131" spans="1:12" ht="15.6">
      <c r="A131" s="24"/>
      <c r="B131" s="7"/>
      <c r="C131" s="72" t="s">
        <v>101</v>
      </c>
      <c r="D131" s="72"/>
      <c r="E131" s="72"/>
      <c r="F131" s="72"/>
      <c r="G131" s="16">
        <v>16</v>
      </c>
      <c r="H131" s="17"/>
      <c r="I131" s="17">
        <v>3</v>
      </c>
      <c r="J131" s="16">
        <f t="shared" si="21"/>
        <v>13</v>
      </c>
      <c r="K131" s="3">
        <v>89.9</v>
      </c>
      <c r="L131" s="23">
        <f t="shared" si="7"/>
        <v>1168.7</v>
      </c>
    </row>
    <row r="132" spans="1:12" ht="15.6">
      <c r="A132" s="24"/>
      <c r="B132" s="7"/>
      <c r="C132" s="72" t="s">
        <v>102</v>
      </c>
      <c r="D132" s="72"/>
      <c r="E132" s="72"/>
      <c r="F132" s="72"/>
      <c r="G132" s="16">
        <v>14</v>
      </c>
      <c r="H132" s="17"/>
      <c r="I132" s="17"/>
      <c r="J132" s="16">
        <f t="shared" si="21"/>
        <v>14</v>
      </c>
      <c r="K132" s="3">
        <v>43.1</v>
      </c>
      <c r="L132" s="23">
        <f t="shared" si="7"/>
        <v>603.4</v>
      </c>
    </row>
    <row r="133" spans="1:12" ht="15.6">
      <c r="A133" s="10"/>
      <c r="B133" s="8"/>
      <c r="C133" s="72" t="s">
        <v>103</v>
      </c>
      <c r="D133" s="72"/>
      <c r="E133" s="72"/>
      <c r="F133" s="72"/>
      <c r="G133" s="16">
        <v>887</v>
      </c>
      <c r="H133" s="17"/>
      <c r="I133" s="17">
        <v>2</v>
      </c>
      <c r="J133" s="16">
        <f t="shared" si="21"/>
        <v>885</v>
      </c>
      <c r="K133" s="3">
        <v>12.5</v>
      </c>
      <c r="L133" s="23">
        <f t="shared" si="7"/>
        <v>11062.5</v>
      </c>
    </row>
    <row r="134" spans="1:12" ht="15.6">
      <c r="A134" s="10"/>
      <c r="B134" s="8"/>
      <c r="C134" s="72" t="s">
        <v>104</v>
      </c>
      <c r="D134" s="72"/>
      <c r="E134" s="72"/>
      <c r="F134" s="72"/>
      <c r="G134" s="16">
        <v>9</v>
      </c>
      <c r="H134" s="17"/>
      <c r="I134" s="17"/>
      <c r="J134" s="16">
        <f t="shared" si="21"/>
        <v>9</v>
      </c>
      <c r="K134" s="3">
        <v>200</v>
      </c>
      <c r="L134" s="23">
        <f t="shared" si="7"/>
        <v>1800</v>
      </c>
    </row>
    <row r="135" spans="1:12" ht="15.6">
      <c r="A135" s="10"/>
      <c r="B135" s="8"/>
      <c r="C135" s="72" t="s">
        <v>105</v>
      </c>
      <c r="D135" s="72"/>
      <c r="E135" s="72"/>
      <c r="F135" s="72"/>
      <c r="G135" s="16">
        <v>41</v>
      </c>
      <c r="H135" s="17"/>
      <c r="I135" s="17"/>
      <c r="J135" s="16">
        <f t="shared" si="21"/>
        <v>41</v>
      </c>
      <c r="K135" s="3">
        <v>35</v>
      </c>
      <c r="L135" s="23">
        <f t="shared" si="7"/>
        <v>1435</v>
      </c>
    </row>
    <row r="136" spans="1:12" ht="15.6">
      <c r="A136" s="10"/>
      <c r="B136" s="8"/>
      <c r="C136" s="72" t="s">
        <v>106</v>
      </c>
      <c r="D136" s="72"/>
      <c r="E136" s="72"/>
      <c r="F136" s="72"/>
      <c r="G136" s="16">
        <v>32</v>
      </c>
      <c r="H136" s="17"/>
      <c r="I136" s="17">
        <v>6</v>
      </c>
      <c r="J136" s="16">
        <f t="shared" si="21"/>
        <v>26</v>
      </c>
      <c r="K136" s="3">
        <v>91</v>
      </c>
      <c r="L136" s="23">
        <f t="shared" si="7"/>
        <v>2366</v>
      </c>
    </row>
    <row r="137" spans="1:12" ht="15.6">
      <c r="A137" s="10"/>
      <c r="B137" s="8"/>
      <c r="C137" s="72" t="s">
        <v>107</v>
      </c>
      <c r="D137" s="72"/>
      <c r="E137" s="72"/>
      <c r="F137" s="72"/>
      <c r="G137" s="16">
        <v>3</v>
      </c>
      <c r="H137" s="17"/>
      <c r="I137" s="17">
        <v>3</v>
      </c>
      <c r="J137" s="16">
        <f t="shared" si="21"/>
        <v>0</v>
      </c>
      <c r="K137" s="3">
        <v>125</v>
      </c>
      <c r="L137" s="23">
        <f t="shared" si="7"/>
        <v>0</v>
      </c>
    </row>
    <row r="138" spans="1:12" ht="15.6">
      <c r="A138" s="10"/>
      <c r="B138" s="8"/>
      <c r="C138" s="72" t="s">
        <v>108</v>
      </c>
      <c r="D138" s="72"/>
      <c r="E138" s="72"/>
      <c r="F138" s="72"/>
      <c r="G138" s="16">
        <v>17</v>
      </c>
      <c r="H138" s="17"/>
      <c r="I138" s="17">
        <v>1</v>
      </c>
      <c r="J138" s="16">
        <f t="shared" si="21"/>
        <v>16</v>
      </c>
      <c r="K138" s="3">
        <v>220.08</v>
      </c>
      <c r="L138" s="23">
        <f t="shared" si="7"/>
        <v>3521.28</v>
      </c>
    </row>
    <row r="139" spans="1:12" ht="15.6">
      <c r="A139" s="10"/>
      <c r="B139" s="8"/>
      <c r="C139" s="72" t="s">
        <v>109</v>
      </c>
      <c r="D139" s="72"/>
      <c r="E139" s="72"/>
      <c r="F139" s="72"/>
      <c r="G139" s="16">
        <v>8</v>
      </c>
      <c r="H139" s="17"/>
      <c r="I139" s="17">
        <v>1</v>
      </c>
      <c r="J139" s="16">
        <f t="shared" si="21"/>
        <v>7</v>
      </c>
      <c r="K139" s="3">
        <v>625</v>
      </c>
      <c r="L139" s="23">
        <f t="shared" si="7"/>
        <v>4375</v>
      </c>
    </row>
    <row r="140" spans="1:12" ht="15.6">
      <c r="A140" s="10"/>
      <c r="B140" s="8"/>
      <c r="C140" s="72" t="s">
        <v>110</v>
      </c>
      <c r="D140" s="72"/>
      <c r="E140" s="72"/>
      <c r="F140" s="72"/>
      <c r="G140" s="16">
        <v>339</v>
      </c>
      <c r="H140" s="17"/>
      <c r="I140" s="17">
        <v>29</v>
      </c>
      <c r="J140" s="16">
        <f t="shared" si="21"/>
        <v>310</v>
      </c>
      <c r="K140" s="3">
        <v>12.5</v>
      </c>
      <c r="L140" s="23">
        <f t="shared" si="7"/>
        <v>3875</v>
      </c>
    </row>
    <row r="141" spans="1:12" ht="15.6">
      <c r="A141" s="10"/>
      <c r="B141" s="8"/>
      <c r="C141" s="72" t="s">
        <v>111</v>
      </c>
      <c r="D141" s="72"/>
      <c r="E141" s="72"/>
      <c r="F141" s="72"/>
      <c r="G141" s="16">
        <v>17</v>
      </c>
      <c r="H141" s="17"/>
      <c r="I141" s="17">
        <v>6</v>
      </c>
      <c r="J141" s="16">
        <f t="shared" si="21"/>
        <v>11</v>
      </c>
      <c r="K141" s="3">
        <v>115</v>
      </c>
      <c r="L141" s="23">
        <f t="shared" si="7"/>
        <v>1265</v>
      </c>
    </row>
    <row r="142" spans="1:12" ht="15.6">
      <c r="A142" s="10"/>
      <c r="B142" s="8"/>
      <c r="C142" s="72" t="s">
        <v>112</v>
      </c>
      <c r="D142" s="72"/>
      <c r="E142" s="72"/>
      <c r="F142" s="72"/>
      <c r="G142" s="16">
        <v>2</v>
      </c>
      <c r="H142" s="17"/>
      <c r="I142" s="17">
        <v>2</v>
      </c>
      <c r="J142" s="16">
        <f t="shared" si="21"/>
        <v>0</v>
      </c>
      <c r="K142" s="3">
        <v>76.48</v>
      </c>
      <c r="L142" s="23">
        <f t="shared" si="7"/>
        <v>0</v>
      </c>
    </row>
    <row r="143" spans="1:12" ht="15.6">
      <c r="A143" s="10"/>
      <c r="B143" s="8"/>
      <c r="C143" s="72" t="s">
        <v>113</v>
      </c>
      <c r="D143" s="72"/>
      <c r="E143" s="72"/>
      <c r="F143" s="72"/>
      <c r="G143" s="16">
        <v>30</v>
      </c>
      <c r="H143" s="17"/>
      <c r="I143" s="17">
        <v>6</v>
      </c>
      <c r="J143" s="16">
        <f t="shared" si="21"/>
        <v>24</v>
      </c>
      <c r="K143" s="3">
        <v>175</v>
      </c>
      <c r="L143" s="23">
        <f t="shared" si="7"/>
        <v>4200</v>
      </c>
    </row>
    <row r="144" spans="1:12" ht="15.6">
      <c r="A144" s="10"/>
      <c r="B144" s="8"/>
      <c r="C144" s="72" t="s">
        <v>114</v>
      </c>
      <c r="D144" s="72"/>
      <c r="E144" s="72"/>
      <c r="F144" s="72"/>
      <c r="G144" s="16">
        <v>16</v>
      </c>
      <c r="H144" s="17"/>
      <c r="I144" s="17"/>
      <c r="J144" s="16">
        <f t="shared" si="21"/>
        <v>16</v>
      </c>
      <c r="K144" s="3">
        <v>130</v>
      </c>
      <c r="L144" s="23">
        <f t="shared" si="7"/>
        <v>2080</v>
      </c>
    </row>
    <row r="145" spans="1:12" ht="15.6">
      <c r="A145" s="10"/>
      <c r="B145" s="8"/>
      <c r="C145" s="72" t="s">
        <v>115</v>
      </c>
      <c r="D145" s="72"/>
      <c r="E145" s="72"/>
      <c r="F145" s="72"/>
      <c r="G145" s="16">
        <v>26</v>
      </c>
      <c r="H145" s="17"/>
      <c r="I145" s="17"/>
      <c r="J145" s="16">
        <f t="shared" si="21"/>
        <v>26</v>
      </c>
      <c r="K145" s="3">
        <v>75.59</v>
      </c>
      <c r="L145" s="23">
        <f t="shared" si="7"/>
        <v>1965.3400000000001</v>
      </c>
    </row>
    <row r="146" spans="1:12" ht="15.6">
      <c r="A146" s="10"/>
      <c r="B146" s="8"/>
      <c r="C146" s="72" t="s">
        <v>116</v>
      </c>
      <c r="D146" s="72"/>
      <c r="E146" s="72"/>
      <c r="F146" s="72"/>
      <c r="G146" s="16">
        <v>14</v>
      </c>
      <c r="H146" s="17"/>
      <c r="I146" s="17"/>
      <c r="J146" s="16">
        <f t="shared" si="21"/>
        <v>14</v>
      </c>
      <c r="K146" s="3">
        <v>137.93</v>
      </c>
      <c r="L146" s="23">
        <f t="shared" si="7"/>
        <v>1931.02</v>
      </c>
    </row>
    <row r="147" spans="1:12" ht="15.6">
      <c r="A147" s="10"/>
      <c r="B147" s="8"/>
      <c r="C147" s="72" t="s">
        <v>117</v>
      </c>
      <c r="D147" s="72"/>
      <c r="E147" s="72"/>
      <c r="F147" s="72"/>
      <c r="G147" s="16">
        <v>17</v>
      </c>
      <c r="H147" s="17"/>
      <c r="I147" s="17">
        <v>17</v>
      </c>
      <c r="J147" s="16">
        <f t="shared" si="21"/>
        <v>0</v>
      </c>
      <c r="K147" s="3">
        <v>29.95</v>
      </c>
      <c r="L147" s="23">
        <f t="shared" ref="L147:L213" si="28">J147*K147</f>
        <v>0</v>
      </c>
    </row>
    <row r="148" spans="1:12" ht="15.6">
      <c r="A148" s="10"/>
      <c r="B148" s="8"/>
      <c r="C148" s="72" t="s">
        <v>118</v>
      </c>
      <c r="D148" s="72"/>
      <c r="E148" s="72"/>
      <c r="F148" s="72"/>
      <c r="G148" s="16">
        <v>16</v>
      </c>
      <c r="H148" s="17"/>
      <c r="I148" s="17"/>
      <c r="J148" s="16">
        <f t="shared" si="21"/>
        <v>16</v>
      </c>
      <c r="K148" s="3">
        <v>31</v>
      </c>
      <c r="L148" s="23">
        <f t="shared" si="28"/>
        <v>496</v>
      </c>
    </row>
    <row r="149" spans="1:12" ht="15.6">
      <c r="A149" s="10"/>
      <c r="B149" s="8"/>
      <c r="C149" s="72" t="s">
        <v>119</v>
      </c>
      <c r="D149" s="72"/>
      <c r="E149" s="72"/>
      <c r="F149" s="72"/>
      <c r="G149" s="16">
        <v>12</v>
      </c>
      <c r="H149" s="17"/>
      <c r="I149" s="17"/>
      <c r="J149" s="16">
        <f t="shared" si="21"/>
        <v>12</v>
      </c>
      <c r="K149" s="3">
        <v>89</v>
      </c>
      <c r="L149" s="23">
        <f t="shared" si="28"/>
        <v>1068</v>
      </c>
    </row>
    <row r="150" spans="1:12" ht="15.6">
      <c r="A150" s="10"/>
      <c r="B150" s="8"/>
      <c r="C150" s="72" t="s">
        <v>120</v>
      </c>
      <c r="D150" s="72"/>
      <c r="E150" s="72"/>
      <c r="F150" s="72"/>
      <c r="G150" s="16">
        <v>33</v>
      </c>
      <c r="H150" s="17"/>
      <c r="I150" s="17">
        <v>4</v>
      </c>
      <c r="J150" s="16">
        <f t="shared" si="21"/>
        <v>29</v>
      </c>
      <c r="K150" s="3">
        <v>95.6</v>
      </c>
      <c r="L150" s="23">
        <f t="shared" si="28"/>
        <v>2772.3999999999996</v>
      </c>
    </row>
    <row r="151" spans="1:12" ht="15.6">
      <c r="A151" s="10"/>
      <c r="B151" s="8"/>
      <c r="C151" s="72" t="s">
        <v>121</v>
      </c>
      <c r="D151" s="72"/>
      <c r="E151" s="72"/>
      <c r="F151" s="72"/>
      <c r="G151" s="16">
        <v>28</v>
      </c>
      <c r="H151" s="17"/>
      <c r="I151" s="17"/>
      <c r="J151" s="16">
        <f t="shared" si="21"/>
        <v>28</v>
      </c>
      <c r="K151" s="3">
        <v>285.5</v>
      </c>
      <c r="L151" s="23">
        <f t="shared" si="28"/>
        <v>7994</v>
      </c>
    </row>
    <row r="152" spans="1:12" ht="15.6">
      <c r="A152" s="10"/>
      <c r="B152" s="8"/>
      <c r="C152" s="72" t="s">
        <v>122</v>
      </c>
      <c r="D152" s="72"/>
      <c r="E152" s="72"/>
      <c r="F152" s="72"/>
      <c r="G152" s="16">
        <v>29</v>
      </c>
      <c r="H152" s="17"/>
      <c r="I152" s="17">
        <v>3</v>
      </c>
      <c r="J152" s="16">
        <f t="shared" si="21"/>
        <v>26</v>
      </c>
      <c r="K152" s="3">
        <v>59.01</v>
      </c>
      <c r="L152" s="23">
        <f t="shared" si="28"/>
        <v>1534.26</v>
      </c>
    </row>
    <row r="153" spans="1:12" ht="15.6">
      <c r="A153" s="10"/>
      <c r="B153" s="8"/>
      <c r="C153" s="72" t="s">
        <v>123</v>
      </c>
      <c r="D153" s="72"/>
      <c r="E153" s="72"/>
      <c r="F153" s="72"/>
      <c r="G153" s="16">
        <v>130</v>
      </c>
      <c r="H153" s="17"/>
      <c r="I153" s="17">
        <v>20</v>
      </c>
      <c r="J153" s="16">
        <f t="shared" si="21"/>
        <v>110</v>
      </c>
      <c r="K153" s="3">
        <v>16.585000000000001</v>
      </c>
      <c r="L153" s="23">
        <f t="shared" si="28"/>
        <v>1824.3500000000001</v>
      </c>
    </row>
    <row r="154" spans="1:12" ht="15.6">
      <c r="A154" s="10"/>
      <c r="B154" s="8"/>
      <c r="C154" s="72" t="s">
        <v>124</v>
      </c>
      <c r="D154" s="72"/>
      <c r="E154" s="72"/>
      <c r="F154" s="72"/>
      <c r="G154" s="16">
        <v>37</v>
      </c>
      <c r="H154" s="17"/>
      <c r="I154" s="17">
        <v>1</v>
      </c>
      <c r="J154" s="16">
        <f t="shared" si="21"/>
        <v>36</v>
      </c>
      <c r="K154" s="3">
        <v>149.86000000000001</v>
      </c>
      <c r="L154" s="23">
        <f t="shared" si="28"/>
        <v>5394.9600000000009</v>
      </c>
    </row>
    <row r="155" spans="1:12" ht="15.6">
      <c r="A155" s="10"/>
      <c r="B155" s="8"/>
      <c r="C155" s="72" t="s">
        <v>125</v>
      </c>
      <c r="D155" s="72"/>
      <c r="E155" s="72"/>
      <c r="F155" s="72"/>
      <c r="G155" s="16">
        <v>24</v>
      </c>
      <c r="H155" s="17"/>
      <c r="I155" s="17"/>
      <c r="J155" s="16">
        <f t="shared" si="21"/>
        <v>24</v>
      </c>
      <c r="K155" s="3">
        <v>287.7</v>
      </c>
      <c r="L155" s="23">
        <f t="shared" si="28"/>
        <v>6904.7999999999993</v>
      </c>
    </row>
    <row r="156" spans="1:12" ht="15.6">
      <c r="A156" s="10"/>
      <c r="B156" s="8"/>
      <c r="C156" s="72" t="s">
        <v>126</v>
      </c>
      <c r="D156" s="72"/>
      <c r="E156" s="72"/>
      <c r="F156" s="72"/>
      <c r="G156" s="16">
        <v>12</v>
      </c>
      <c r="H156" s="17"/>
      <c r="I156" s="17">
        <v>2</v>
      </c>
      <c r="J156" s="16">
        <f t="shared" si="21"/>
        <v>10</v>
      </c>
      <c r="K156" s="3">
        <v>145</v>
      </c>
      <c r="L156" s="23">
        <f t="shared" si="28"/>
        <v>1450</v>
      </c>
    </row>
    <row r="157" spans="1:12" ht="16.2" thickBot="1">
      <c r="A157" s="33"/>
      <c r="B157" s="34"/>
      <c r="C157" s="73" t="s">
        <v>127</v>
      </c>
      <c r="D157" s="73"/>
      <c r="E157" s="73"/>
      <c r="F157" s="73"/>
      <c r="G157" s="38">
        <v>6</v>
      </c>
      <c r="H157" s="39"/>
      <c r="I157" s="39"/>
      <c r="J157" s="38">
        <f t="shared" si="21"/>
        <v>6</v>
      </c>
      <c r="K157" s="40">
        <v>797.79</v>
      </c>
      <c r="L157" s="41">
        <f t="shared" si="28"/>
        <v>4786.74</v>
      </c>
    </row>
    <row r="158" spans="1:12" ht="15.6">
      <c r="A158" s="42"/>
      <c r="B158" s="53"/>
      <c r="C158" s="78" t="s">
        <v>128</v>
      </c>
      <c r="D158" s="78"/>
      <c r="E158" s="78"/>
      <c r="F158" s="78"/>
      <c r="G158" s="44">
        <v>12</v>
      </c>
      <c r="H158" s="45"/>
      <c r="I158" s="45"/>
      <c r="J158" s="44">
        <f t="shared" si="21"/>
        <v>12</v>
      </c>
      <c r="K158" s="46">
        <v>190.13</v>
      </c>
      <c r="L158" s="47">
        <f t="shared" si="28"/>
        <v>2281.56</v>
      </c>
    </row>
    <row r="159" spans="1:12" ht="15.6">
      <c r="A159" s="10"/>
      <c r="B159" s="8"/>
      <c r="C159" s="72" t="s">
        <v>129</v>
      </c>
      <c r="D159" s="72"/>
      <c r="E159" s="72"/>
      <c r="F159" s="72"/>
      <c r="G159" s="16">
        <v>12</v>
      </c>
      <c r="H159" s="17"/>
      <c r="I159" s="17"/>
      <c r="J159" s="16">
        <f t="shared" si="21"/>
        <v>12</v>
      </c>
      <c r="K159" s="3">
        <v>152.06</v>
      </c>
      <c r="L159" s="23">
        <f t="shared" si="28"/>
        <v>1824.72</v>
      </c>
    </row>
    <row r="160" spans="1:12" ht="15.6">
      <c r="A160" s="10"/>
      <c r="B160" s="7"/>
      <c r="C160" s="72" t="s">
        <v>130</v>
      </c>
      <c r="D160" s="72"/>
      <c r="E160" s="72"/>
      <c r="F160" s="72"/>
      <c r="G160" s="16">
        <v>4</v>
      </c>
      <c r="H160" s="17"/>
      <c r="I160" s="17"/>
      <c r="J160" s="16">
        <f t="shared" si="21"/>
        <v>4</v>
      </c>
      <c r="K160" s="3">
        <v>895.17</v>
      </c>
      <c r="L160" s="23">
        <f t="shared" si="28"/>
        <v>3580.68</v>
      </c>
    </row>
    <row r="161" spans="1:12" ht="15.6">
      <c r="A161" s="10"/>
      <c r="B161" s="7"/>
      <c r="C161" s="72" t="s">
        <v>131</v>
      </c>
      <c r="D161" s="72"/>
      <c r="E161" s="72"/>
      <c r="F161" s="72"/>
      <c r="G161" s="16">
        <v>10</v>
      </c>
      <c r="H161" s="17"/>
      <c r="I161" s="17"/>
      <c r="J161" s="16">
        <f t="shared" si="21"/>
        <v>10</v>
      </c>
      <c r="K161" s="3">
        <v>475</v>
      </c>
      <c r="L161" s="23">
        <f t="shared" si="28"/>
        <v>4750</v>
      </c>
    </row>
    <row r="162" spans="1:12" s="1" customFormat="1" ht="15.6">
      <c r="A162" s="10">
        <v>2392</v>
      </c>
      <c r="B162" s="7" t="s">
        <v>294</v>
      </c>
      <c r="C162" s="72"/>
      <c r="D162" s="72"/>
      <c r="E162" s="72"/>
      <c r="F162" s="72"/>
      <c r="G162" s="16"/>
      <c r="H162" s="17"/>
      <c r="I162" s="17"/>
      <c r="J162" s="16"/>
      <c r="K162" s="3"/>
      <c r="L162" s="23"/>
    </row>
    <row r="163" spans="1:12" ht="15.6">
      <c r="A163" s="10"/>
      <c r="B163" s="7"/>
      <c r="C163" s="72" t="s">
        <v>132</v>
      </c>
      <c r="D163" s="72"/>
      <c r="E163" s="72"/>
      <c r="F163" s="72"/>
      <c r="G163" s="16">
        <v>2</v>
      </c>
      <c r="H163" s="17"/>
      <c r="I163" s="17">
        <v>2</v>
      </c>
      <c r="J163" s="16">
        <f t="shared" si="21"/>
        <v>0</v>
      </c>
      <c r="K163" s="3">
        <v>14.9</v>
      </c>
      <c r="L163" s="23">
        <f t="shared" si="28"/>
        <v>0</v>
      </c>
    </row>
    <row r="164" spans="1:12" ht="15.6">
      <c r="A164" s="10"/>
      <c r="B164" s="7"/>
      <c r="C164" s="72" t="s">
        <v>133</v>
      </c>
      <c r="D164" s="72"/>
      <c r="E164" s="72"/>
      <c r="F164" s="72"/>
      <c r="G164" s="16">
        <v>0</v>
      </c>
      <c r="H164" s="17"/>
      <c r="I164" s="17"/>
      <c r="J164" s="16">
        <f t="shared" si="21"/>
        <v>0</v>
      </c>
      <c r="K164" s="3">
        <v>24.86</v>
      </c>
      <c r="L164" s="23">
        <f t="shared" si="28"/>
        <v>0</v>
      </c>
    </row>
    <row r="165" spans="1:12" ht="15.6">
      <c r="A165" s="10"/>
      <c r="B165" s="7"/>
      <c r="C165" s="72" t="s">
        <v>134</v>
      </c>
      <c r="D165" s="72"/>
      <c r="E165" s="72"/>
      <c r="F165" s="72"/>
      <c r="G165" s="16">
        <v>44</v>
      </c>
      <c r="H165" s="17"/>
      <c r="I165" s="17">
        <v>3</v>
      </c>
      <c r="J165" s="16">
        <f t="shared" si="21"/>
        <v>41</v>
      </c>
      <c r="K165" s="3">
        <v>7.82</v>
      </c>
      <c r="L165" s="23">
        <f t="shared" si="28"/>
        <v>320.62</v>
      </c>
    </row>
    <row r="166" spans="1:12" ht="15.6">
      <c r="A166" s="10"/>
      <c r="B166" s="7"/>
      <c r="C166" s="72" t="s">
        <v>135</v>
      </c>
      <c r="D166" s="72"/>
      <c r="E166" s="72"/>
      <c r="F166" s="72"/>
      <c r="G166" s="16">
        <v>5</v>
      </c>
      <c r="H166" s="17"/>
      <c r="I166" s="17">
        <v>2</v>
      </c>
      <c r="J166" s="16">
        <f t="shared" si="21"/>
        <v>3</v>
      </c>
      <c r="K166" s="3">
        <v>23</v>
      </c>
      <c r="L166" s="23">
        <f t="shared" si="28"/>
        <v>69</v>
      </c>
    </row>
    <row r="167" spans="1:12" ht="15.6">
      <c r="A167" s="10"/>
      <c r="B167" s="8"/>
      <c r="C167" s="72" t="s">
        <v>136</v>
      </c>
      <c r="D167" s="72"/>
      <c r="E167" s="72"/>
      <c r="F167" s="72"/>
      <c r="G167" s="16">
        <v>14</v>
      </c>
      <c r="H167" s="17"/>
      <c r="I167" s="17"/>
      <c r="J167" s="16">
        <f t="shared" si="21"/>
        <v>14</v>
      </c>
      <c r="K167" s="3">
        <v>35.65</v>
      </c>
      <c r="L167" s="23">
        <f t="shared" si="28"/>
        <v>499.09999999999997</v>
      </c>
    </row>
    <row r="168" spans="1:12" ht="15.6">
      <c r="A168" s="10"/>
      <c r="B168" s="8"/>
      <c r="C168" s="72" t="s">
        <v>137</v>
      </c>
      <c r="D168" s="72"/>
      <c r="E168" s="72"/>
      <c r="F168" s="72"/>
      <c r="G168" s="16">
        <v>28</v>
      </c>
      <c r="H168" s="17"/>
      <c r="I168" s="17"/>
      <c r="J168" s="16">
        <f t="shared" si="21"/>
        <v>28</v>
      </c>
      <c r="K168" s="3">
        <v>8</v>
      </c>
      <c r="L168" s="23">
        <f t="shared" si="28"/>
        <v>224</v>
      </c>
    </row>
    <row r="169" spans="1:12" ht="15.6">
      <c r="A169" s="10"/>
      <c r="B169" s="8"/>
      <c r="C169" s="72" t="s">
        <v>138</v>
      </c>
      <c r="D169" s="72"/>
      <c r="E169" s="72"/>
      <c r="F169" s="72"/>
      <c r="G169" s="16">
        <v>1189</v>
      </c>
      <c r="H169" s="17"/>
      <c r="I169" s="17">
        <v>14</v>
      </c>
      <c r="J169" s="16">
        <f t="shared" si="21"/>
        <v>1175</v>
      </c>
      <c r="K169" s="3">
        <v>5.42</v>
      </c>
      <c r="L169" s="23">
        <f t="shared" si="28"/>
        <v>6368.5</v>
      </c>
    </row>
    <row r="170" spans="1:12" ht="15.6">
      <c r="A170" s="10"/>
      <c r="B170" s="8"/>
      <c r="C170" s="72" t="s">
        <v>139</v>
      </c>
      <c r="D170" s="72"/>
      <c r="E170" s="72"/>
      <c r="F170" s="72"/>
      <c r="G170" s="16">
        <v>20</v>
      </c>
      <c r="H170" s="17"/>
      <c r="I170" s="17"/>
      <c r="J170" s="16">
        <f t="shared" si="21"/>
        <v>20</v>
      </c>
      <c r="K170" s="3">
        <v>77.083299999999994</v>
      </c>
      <c r="L170" s="23">
        <f t="shared" si="28"/>
        <v>1541.6659999999999</v>
      </c>
    </row>
    <row r="171" spans="1:12" ht="15.6">
      <c r="A171" s="10"/>
      <c r="B171" s="8"/>
      <c r="C171" s="72" t="s">
        <v>140</v>
      </c>
      <c r="D171" s="72"/>
      <c r="E171" s="72"/>
      <c r="F171" s="72"/>
      <c r="G171" s="16">
        <v>158</v>
      </c>
      <c r="H171" s="21"/>
      <c r="I171" s="17">
        <v>6</v>
      </c>
      <c r="J171" s="16">
        <f t="shared" si="21"/>
        <v>152</v>
      </c>
      <c r="K171" s="3">
        <v>11.537850000000001</v>
      </c>
      <c r="L171" s="23">
        <f t="shared" si="28"/>
        <v>1753.7532000000001</v>
      </c>
    </row>
    <row r="172" spans="1:12" ht="15.6">
      <c r="A172" s="10"/>
      <c r="B172" s="8"/>
      <c r="C172" s="72" t="s">
        <v>141</v>
      </c>
      <c r="D172" s="72"/>
      <c r="E172" s="72"/>
      <c r="F172" s="72"/>
      <c r="G172" s="16">
        <v>9</v>
      </c>
      <c r="H172" s="17"/>
      <c r="I172" s="17"/>
      <c r="J172" s="16">
        <f t="shared" si="21"/>
        <v>9</v>
      </c>
      <c r="K172" s="3">
        <v>95</v>
      </c>
      <c r="L172" s="23">
        <f t="shared" si="28"/>
        <v>855</v>
      </c>
    </row>
    <row r="173" spans="1:12" ht="15.6">
      <c r="A173" s="10"/>
      <c r="B173" s="8"/>
      <c r="C173" s="72" t="s">
        <v>142</v>
      </c>
      <c r="D173" s="72"/>
      <c r="E173" s="72"/>
      <c r="F173" s="72"/>
      <c r="G173" s="16">
        <v>13</v>
      </c>
      <c r="H173" s="17"/>
      <c r="I173" s="17"/>
      <c r="J173" s="16">
        <f t="shared" si="21"/>
        <v>13</v>
      </c>
      <c r="K173" s="3">
        <v>85</v>
      </c>
      <c r="L173" s="23">
        <f t="shared" si="28"/>
        <v>1105</v>
      </c>
    </row>
    <row r="174" spans="1:12" ht="15.6">
      <c r="A174" s="10"/>
      <c r="B174" s="8"/>
      <c r="C174" s="72" t="s">
        <v>143</v>
      </c>
      <c r="D174" s="72"/>
      <c r="E174" s="72"/>
      <c r="F174" s="72"/>
      <c r="G174" s="16">
        <v>4</v>
      </c>
      <c r="H174" s="17"/>
      <c r="I174" s="17"/>
      <c r="J174" s="16">
        <f t="shared" si="21"/>
        <v>4</v>
      </c>
      <c r="K174" s="3">
        <v>85</v>
      </c>
      <c r="L174" s="23">
        <f t="shared" si="28"/>
        <v>340</v>
      </c>
    </row>
    <row r="175" spans="1:12" ht="15.6">
      <c r="A175" s="10"/>
      <c r="B175" s="8"/>
      <c r="C175" s="72" t="s">
        <v>144</v>
      </c>
      <c r="D175" s="72"/>
      <c r="E175" s="72"/>
      <c r="F175" s="72"/>
      <c r="G175" s="16">
        <v>927</v>
      </c>
      <c r="H175" s="17"/>
      <c r="I175" s="17">
        <v>70</v>
      </c>
      <c r="J175" s="16">
        <f t="shared" si="21"/>
        <v>857</v>
      </c>
      <c r="K175" s="3">
        <v>3</v>
      </c>
      <c r="L175" s="23">
        <f t="shared" si="28"/>
        <v>2571</v>
      </c>
    </row>
    <row r="176" spans="1:12" ht="15.6">
      <c r="A176" s="10"/>
      <c r="B176" s="8"/>
      <c r="C176" s="72" t="s">
        <v>145</v>
      </c>
      <c r="D176" s="72"/>
      <c r="E176" s="72"/>
      <c r="F176" s="72"/>
      <c r="G176" s="16">
        <v>16</v>
      </c>
      <c r="H176" s="17"/>
      <c r="I176" s="17">
        <v>1</v>
      </c>
      <c r="J176" s="16">
        <f t="shared" si="21"/>
        <v>15</v>
      </c>
      <c r="K176" s="3">
        <v>5</v>
      </c>
      <c r="L176" s="23">
        <f t="shared" si="28"/>
        <v>75</v>
      </c>
    </row>
    <row r="177" spans="1:12" ht="15.6">
      <c r="A177" s="10"/>
      <c r="B177" s="8"/>
      <c r="C177" s="72" t="s">
        <v>146</v>
      </c>
      <c r="D177" s="72"/>
      <c r="E177" s="72"/>
      <c r="F177" s="72"/>
      <c r="G177" s="16">
        <v>70</v>
      </c>
      <c r="H177" s="17"/>
      <c r="I177" s="17"/>
      <c r="J177" s="16">
        <f t="shared" si="21"/>
        <v>70</v>
      </c>
      <c r="K177" s="3">
        <v>23</v>
      </c>
      <c r="L177" s="23">
        <f t="shared" si="28"/>
        <v>1610</v>
      </c>
    </row>
    <row r="178" spans="1:12" ht="15.6">
      <c r="A178" s="10"/>
      <c r="B178" s="8"/>
      <c r="C178" s="72" t="s">
        <v>146</v>
      </c>
      <c r="D178" s="72"/>
      <c r="E178" s="72"/>
      <c r="F178" s="72"/>
      <c r="G178" s="16">
        <v>202</v>
      </c>
      <c r="H178" s="17"/>
      <c r="I178" s="17"/>
      <c r="J178" s="16">
        <f t="shared" si="21"/>
        <v>202</v>
      </c>
      <c r="K178" s="3">
        <v>11.41</v>
      </c>
      <c r="L178" s="23">
        <f t="shared" si="28"/>
        <v>2304.8200000000002</v>
      </c>
    </row>
    <row r="179" spans="1:12" ht="15.6">
      <c r="A179" s="10"/>
      <c r="B179" s="8"/>
      <c r="C179" s="29" t="s">
        <v>147</v>
      </c>
      <c r="D179" s="29"/>
      <c r="E179" s="29"/>
      <c r="F179" s="29"/>
      <c r="G179" s="16">
        <v>263</v>
      </c>
      <c r="H179" s="17"/>
      <c r="I179" s="17">
        <v>6</v>
      </c>
      <c r="J179" s="16">
        <f t="shared" si="21"/>
        <v>257</v>
      </c>
      <c r="K179" s="3">
        <v>16</v>
      </c>
      <c r="L179" s="23">
        <f t="shared" si="28"/>
        <v>4112</v>
      </c>
    </row>
    <row r="180" spans="1:12" ht="15.6">
      <c r="A180" s="10"/>
      <c r="B180" s="8"/>
      <c r="C180" s="72" t="s">
        <v>148</v>
      </c>
      <c r="D180" s="72"/>
      <c r="E180" s="72"/>
      <c r="F180" s="72"/>
      <c r="G180" s="16">
        <v>31</v>
      </c>
      <c r="H180" s="17"/>
      <c r="I180" s="17">
        <v>22</v>
      </c>
      <c r="J180" s="16">
        <f t="shared" si="21"/>
        <v>9</v>
      </c>
      <c r="K180" s="3">
        <v>14</v>
      </c>
      <c r="L180" s="23">
        <f t="shared" si="28"/>
        <v>126</v>
      </c>
    </row>
    <row r="181" spans="1:12" ht="15.6">
      <c r="A181" s="10"/>
      <c r="B181" s="8"/>
      <c r="C181" s="72" t="s">
        <v>149</v>
      </c>
      <c r="D181" s="72"/>
      <c r="E181" s="72"/>
      <c r="F181" s="72"/>
      <c r="G181" s="16">
        <v>10</v>
      </c>
      <c r="H181" s="17"/>
      <c r="I181" s="17"/>
      <c r="J181" s="16">
        <f t="shared" si="21"/>
        <v>10</v>
      </c>
      <c r="K181" s="3">
        <v>11.58</v>
      </c>
      <c r="L181" s="23">
        <f t="shared" si="28"/>
        <v>115.8</v>
      </c>
    </row>
    <row r="182" spans="1:12" ht="15.6">
      <c r="A182" s="10"/>
      <c r="B182" s="8"/>
      <c r="C182" s="72" t="s">
        <v>150</v>
      </c>
      <c r="D182" s="72"/>
      <c r="E182" s="72"/>
      <c r="F182" s="72"/>
      <c r="G182" s="16">
        <v>174</v>
      </c>
      <c r="H182" s="17"/>
      <c r="I182" s="17">
        <v>36</v>
      </c>
      <c r="J182" s="16">
        <f t="shared" si="21"/>
        <v>138</v>
      </c>
      <c r="K182" s="3">
        <v>10</v>
      </c>
      <c r="L182" s="23">
        <f t="shared" si="28"/>
        <v>1380</v>
      </c>
    </row>
    <row r="183" spans="1:12" ht="15.6">
      <c r="A183" s="10"/>
      <c r="B183" s="8"/>
      <c r="C183" s="72" t="s">
        <v>151</v>
      </c>
      <c r="D183" s="72"/>
      <c r="E183" s="72"/>
      <c r="F183" s="72"/>
      <c r="G183" s="16">
        <v>55</v>
      </c>
      <c r="H183" s="17"/>
      <c r="I183" s="17">
        <v>2</v>
      </c>
      <c r="J183" s="16">
        <f t="shared" si="21"/>
        <v>53</v>
      </c>
      <c r="K183" s="3">
        <v>22.5</v>
      </c>
      <c r="L183" s="23">
        <f t="shared" si="28"/>
        <v>1192.5</v>
      </c>
    </row>
    <row r="184" spans="1:12" ht="15.6">
      <c r="A184" s="10"/>
      <c r="B184" s="8"/>
      <c r="C184" s="72" t="s">
        <v>152</v>
      </c>
      <c r="D184" s="72"/>
      <c r="E184" s="72"/>
      <c r="F184" s="72"/>
      <c r="G184" s="16">
        <v>3</v>
      </c>
      <c r="H184" s="17"/>
      <c r="I184" s="17"/>
      <c r="J184" s="16">
        <f t="shared" si="21"/>
        <v>3</v>
      </c>
      <c r="K184" s="3">
        <v>150</v>
      </c>
      <c r="L184" s="23">
        <f t="shared" si="28"/>
        <v>450</v>
      </c>
    </row>
    <row r="185" spans="1:12" ht="15.6">
      <c r="A185" s="10"/>
      <c r="B185" s="8"/>
      <c r="C185" s="72" t="s">
        <v>153</v>
      </c>
      <c r="D185" s="72"/>
      <c r="E185" s="72"/>
      <c r="F185" s="72"/>
      <c r="G185" s="16">
        <v>81</v>
      </c>
      <c r="H185" s="17"/>
      <c r="I185" s="17"/>
      <c r="J185" s="16">
        <f t="shared" ref="J185:J249" si="29">G185+H185-I185</f>
        <v>81</v>
      </c>
      <c r="K185" s="3">
        <v>35</v>
      </c>
      <c r="L185" s="23">
        <f t="shared" si="28"/>
        <v>2835</v>
      </c>
    </row>
    <row r="186" spans="1:12" ht="15.6">
      <c r="A186" s="10"/>
      <c r="B186" s="8"/>
      <c r="C186" s="72" t="s">
        <v>154</v>
      </c>
      <c r="D186" s="72"/>
      <c r="E186" s="72"/>
      <c r="F186" s="72"/>
      <c r="G186" s="16">
        <v>150</v>
      </c>
      <c r="H186" s="21"/>
      <c r="I186" s="21">
        <v>150</v>
      </c>
      <c r="J186" s="16">
        <f t="shared" si="29"/>
        <v>0</v>
      </c>
      <c r="K186" s="3"/>
      <c r="L186" s="23"/>
    </row>
    <row r="187" spans="1:12" ht="15.6">
      <c r="A187" s="10"/>
      <c r="B187" s="8"/>
      <c r="C187" s="72" t="s">
        <v>154</v>
      </c>
      <c r="D187" s="72"/>
      <c r="E187" s="72"/>
      <c r="F187" s="72"/>
      <c r="G187" s="16">
        <v>238</v>
      </c>
      <c r="H187" s="21"/>
      <c r="I187" s="21">
        <v>36</v>
      </c>
      <c r="J187" s="16">
        <f t="shared" si="29"/>
        <v>202</v>
      </c>
      <c r="K187" s="3">
        <v>4.3333329999999997</v>
      </c>
      <c r="L187" s="23">
        <f t="shared" si="28"/>
        <v>875.33326599999998</v>
      </c>
    </row>
    <row r="188" spans="1:12" ht="16.2" thickBot="1">
      <c r="A188" s="33"/>
      <c r="B188" s="34"/>
      <c r="C188" s="73" t="s">
        <v>155</v>
      </c>
      <c r="D188" s="73"/>
      <c r="E188" s="73"/>
      <c r="F188" s="73"/>
      <c r="G188" s="38">
        <v>103</v>
      </c>
      <c r="H188" s="39"/>
      <c r="I188" s="39">
        <v>17</v>
      </c>
      <c r="J188" s="38">
        <f t="shared" si="29"/>
        <v>86</v>
      </c>
      <c r="K188" s="40">
        <v>3.45</v>
      </c>
      <c r="L188" s="41">
        <f t="shared" si="28"/>
        <v>296.7</v>
      </c>
    </row>
    <row r="189" spans="1:12" ht="15.6">
      <c r="A189" s="42"/>
      <c r="B189" s="53"/>
      <c r="C189" s="78" t="s">
        <v>156</v>
      </c>
      <c r="D189" s="78"/>
      <c r="E189" s="78"/>
      <c r="F189" s="78"/>
      <c r="G189" s="44">
        <v>216</v>
      </c>
      <c r="H189" s="45"/>
      <c r="I189" s="45">
        <v>10</v>
      </c>
      <c r="J189" s="44">
        <f t="shared" si="29"/>
        <v>206</v>
      </c>
      <c r="K189" s="46">
        <v>3.25</v>
      </c>
      <c r="L189" s="47">
        <f t="shared" si="28"/>
        <v>669.5</v>
      </c>
    </row>
    <row r="190" spans="1:12" ht="15.6">
      <c r="A190" s="10"/>
      <c r="B190" s="8"/>
      <c r="C190" s="72" t="s">
        <v>157</v>
      </c>
      <c r="D190" s="72"/>
      <c r="E190" s="72"/>
      <c r="F190" s="72"/>
      <c r="G190" s="16">
        <v>0</v>
      </c>
      <c r="H190" s="17"/>
      <c r="I190" s="17"/>
      <c r="J190" s="16">
        <f t="shared" si="29"/>
        <v>0</v>
      </c>
      <c r="K190" s="3">
        <v>4</v>
      </c>
      <c r="L190" s="23">
        <f t="shared" si="28"/>
        <v>0</v>
      </c>
    </row>
    <row r="191" spans="1:12" ht="15.6">
      <c r="A191" s="10"/>
      <c r="B191" s="8"/>
      <c r="C191" s="72" t="s">
        <v>158</v>
      </c>
      <c r="D191" s="72"/>
      <c r="E191" s="72"/>
      <c r="F191" s="72"/>
      <c r="G191" s="16">
        <v>5</v>
      </c>
      <c r="H191" s="17"/>
      <c r="I191" s="17">
        <v>1</v>
      </c>
      <c r="J191" s="16">
        <f t="shared" si="29"/>
        <v>4</v>
      </c>
      <c r="K191" s="3">
        <v>13.75</v>
      </c>
      <c r="L191" s="23">
        <f t="shared" si="28"/>
        <v>55</v>
      </c>
    </row>
    <row r="192" spans="1:12" ht="15.6">
      <c r="A192" s="10"/>
      <c r="B192" s="8"/>
      <c r="C192" s="72" t="s">
        <v>159</v>
      </c>
      <c r="D192" s="72"/>
      <c r="E192" s="72"/>
      <c r="F192" s="72"/>
      <c r="G192" s="16">
        <v>85</v>
      </c>
      <c r="H192" s="17"/>
      <c r="I192" s="21">
        <v>12</v>
      </c>
      <c r="J192" s="16">
        <f t="shared" si="29"/>
        <v>73</v>
      </c>
      <c r="K192" s="3">
        <v>18.75</v>
      </c>
      <c r="L192" s="23">
        <f t="shared" si="28"/>
        <v>1368.75</v>
      </c>
    </row>
    <row r="193" spans="1:12" ht="15.6">
      <c r="A193" s="10"/>
      <c r="B193" s="8"/>
      <c r="C193" s="72" t="s">
        <v>160</v>
      </c>
      <c r="D193" s="72"/>
      <c r="E193" s="72"/>
      <c r="F193" s="72"/>
      <c r="G193" s="16">
        <v>12</v>
      </c>
      <c r="H193" s="17"/>
      <c r="I193" s="21">
        <v>1</v>
      </c>
      <c r="J193" s="16">
        <f t="shared" si="29"/>
        <v>11</v>
      </c>
      <c r="K193" s="3">
        <v>16.95</v>
      </c>
      <c r="L193" s="23">
        <f t="shared" si="28"/>
        <v>186.45</v>
      </c>
    </row>
    <row r="194" spans="1:12" ht="15.6">
      <c r="A194" s="10"/>
      <c r="B194" s="8"/>
      <c r="C194" s="72" t="s">
        <v>161</v>
      </c>
      <c r="D194" s="72"/>
      <c r="E194" s="72"/>
      <c r="F194" s="72"/>
      <c r="G194" s="16">
        <v>46</v>
      </c>
      <c r="H194" s="17"/>
      <c r="I194" s="17">
        <v>11</v>
      </c>
      <c r="J194" s="16">
        <f t="shared" si="29"/>
        <v>35</v>
      </c>
      <c r="K194" s="3">
        <v>31.5</v>
      </c>
      <c r="L194" s="23">
        <f t="shared" si="28"/>
        <v>1102.5</v>
      </c>
    </row>
    <row r="195" spans="1:12" ht="15.6">
      <c r="A195" s="10"/>
      <c r="B195" s="8"/>
      <c r="C195" s="72" t="s">
        <v>162</v>
      </c>
      <c r="D195" s="72"/>
      <c r="E195" s="72"/>
      <c r="F195" s="72"/>
      <c r="G195" s="16">
        <v>2</v>
      </c>
      <c r="H195" s="21"/>
      <c r="I195" s="17">
        <v>2</v>
      </c>
      <c r="J195" s="16">
        <f t="shared" si="29"/>
        <v>0</v>
      </c>
      <c r="K195" s="3">
        <v>22.08333</v>
      </c>
      <c r="L195" s="23">
        <f t="shared" si="28"/>
        <v>0</v>
      </c>
    </row>
    <row r="196" spans="1:12" s="1" customFormat="1" ht="15.6">
      <c r="A196" s="10"/>
      <c r="B196" s="8"/>
      <c r="C196" s="72" t="s">
        <v>204</v>
      </c>
      <c r="D196" s="72"/>
      <c r="E196" s="72"/>
      <c r="F196" s="72"/>
      <c r="G196" s="16">
        <v>5</v>
      </c>
      <c r="H196" s="17"/>
      <c r="I196" s="17"/>
      <c r="J196" s="16">
        <f t="shared" ref="J196:J198" si="30">G196+H196-I196</f>
        <v>5</v>
      </c>
      <c r="K196" s="3">
        <v>2509.92</v>
      </c>
      <c r="L196" s="23">
        <f t="shared" si="28"/>
        <v>12549.6</v>
      </c>
    </row>
    <row r="197" spans="1:12" s="1" customFormat="1" ht="15.6">
      <c r="A197" s="10"/>
      <c r="B197" s="8"/>
      <c r="C197" s="72" t="s">
        <v>205</v>
      </c>
      <c r="D197" s="72"/>
      <c r="E197" s="72"/>
      <c r="F197" s="72"/>
      <c r="G197" s="16">
        <v>28</v>
      </c>
      <c r="H197" s="17"/>
      <c r="I197" s="17"/>
      <c r="J197" s="16">
        <f t="shared" si="30"/>
        <v>28</v>
      </c>
      <c r="K197" s="3">
        <v>396.55</v>
      </c>
      <c r="L197" s="23">
        <f t="shared" si="28"/>
        <v>11103.4</v>
      </c>
    </row>
    <row r="198" spans="1:12" s="1" customFormat="1" ht="15.6">
      <c r="A198" s="10"/>
      <c r="B198" s="8"/>
      <c r="C198" s="72" t="s">
        <v>222</v>
      </c>
      <c r="D198" s="72"/>
      <c r="E198" s="72"/>
      <c r="F198" s="72"/>
      <c r="G198" s="16">
        <v>163</v>
      </c>
      <c r="H198" s="21"/>
      <c r="I198" s="17">
        <v>1</v>
      </c>
      <c r="J198" s="16">
        <f t="shared" si="30"/>
        <v>162</v>
      </c>
      <c r="K198" s="3">
        <v>177.45</v>
      </c>
      <c r="L198" s="23">
        <f t="shared" si="28"/>
        <v>28746.899999999998</v>
      </c>
    </row>
    <row r="199" spans="1:12" ht="15.6">
      <c r="A199" s="10"/>
      <c r="B199" s="8"/>
      <c r="C199" s="72" t="s">
        <v>163</v>
      </c>
      <c r="D199" s="72"/>
      <c r="E199" s="72"/>
      <c r="F199" s="72"/>
      <c r="G199" s="16">
        <v>0</v>
      </c>
      <c r="H199" s="17"/>
      <c r="I199" s="17"/>
      <c r="J199" s="16">
        <f t="shared" si="29"/>
        <v>0</v>
      </c>
      <c r="K199" s="3">
        <v>12.4</v>
      </c>
      <c r="L199" s="23">
        <f t="shared" si="28"/>
        <v>0</v>
      </c>
    </row>
    <row r="200" spans="1:12" ht="15.6">
      <c r="A200" s="10"/>
      <c r="B200" s="8"/>
      <c r="C200" s="72" t="s">
        <v>164</v>
      </c>
      <c r="D200" s="72"/>
      <c r="E200" s="72"/>
      <c r="F200" s="72"/>
      <c r="G200" s="16">
        <v>0</v>
      </c>
      <c r="H200" s="21"/>
      <c r="I200" s="17"/>
      <c r="J200" s="16">
        <f t="shared" si="29"/>
        <v>0</v>
      </c>
      <c r="K200" s="3">
        <v>31.95</v>
      </c>
      <c r="L200" s="23">
        <f t="shared" si="28"/>
        <v>0</v>
      </c>
    </row>
    <row r="201" spans="1:12" ht="15.6">
      <c r="A201" s="10"/>
      <c r="B201" s="8"/>
      <c r="C201" s="72" t="s">
        <v>165</v>
      </c>
      <c r="D201" s="72"/>
      <c r="E201" s="72"/>
      <c r="F201" s="72"/>
      <c r="G201" s="16">
        <v>111</v>
      </c>
      <c r="H201" s="17"/>
      <c r="I201" s="17"/>
      <c r="J201" s="16">
        <f t="shared" si="29"/>
        <v>111</v>
      </c>
      <c r="K201" s="3">
        <v>37.299999999999997</v>
      </c>
      <c r="L201" s="23">
        <f t="shared" si="28"/>
        <v>4140.2999999999993</v>
      </c>
    </row>
    <row r="202" spans="1:12" ht="15.6">
      <c r="A202" s="10"/>
      <c r="B202" s="8"/>
      <c r="C202" s="72" t="s">
        <v>166</v>
      </c>
      <c r="D202" s="72"/>
      <c r="E202" s="72"/>
      <c r="F202" s="72"/>
      <c r="G202" s="16">
        <v>0</v>
      </c>
      <c r="H202" s="21"/>
      <c r="I202" s="17"/>
      <c r="J202" s="16">
        <f t="shared" si="29"/>
        <v>0</v>
      </c>
      <c r="K202" s="19"/>
      <c r="L202" s="23">
        <f t="shared" si="28"/>
        <v>0</v>
      </c>
    </row>
    <row r="203" spans="1:12" ht="15.6">
      <c r="A203" s="10"/>
      <c r="B203" s="8"/>
      <c r="C203" s="72" t="s">
        <v>167</v>
      </c>
      <c r="D203" s="72"/>
      <c r="E203" s="72"/>
      <c r="F203" s="72"/>
      <c r="G203" s="16">
        <v>72</v>
      </c>
      <c r="H203" s="17"/>
      <c r="I203" s="17">
        <v>3</v>
      </c>
      <c r="J203" s="16">
        <f t="shared" si="29"/>
        <v>69</v>
      </c>
      <c r="K203" s="3">
        <v>6.0833329999999997</v>
      </c>
      <c r="L203" s="23">
        <f t="shared" si="28"/>
        <v>419.749977</v>
      </c>
    </row>
    <row r="204" spans="1:12" ht="15.6">
      <c r="A204" s="10"/>
      <c r="B204" s="7"/>
      <c r="C204" s="72" t="s">
        <v>168</v>
      </c>
      <c r="D204" s="72"/>
      <c r="E204" s="72"/>
      <c r="F204" s="72"/>
      <c r="G204" s="16">
        <v>3</v>
      </c>
      <c r="H204" s="17"/>
      <c r="I204" s="17">
        <v>1</v>
      </c>
      <c r="J204" s="16">
        <f t="shared" si="29"/>
        <v>2</v>
      </c>
      <c r="K204" s="3">
        <v>56</v>
      </c>
      <c r="L204" s="23">
        <f t="shared" si="28"/>
        <v>112</v>
      </c>
    </row>
    <row r="205" spans="1:12" ht="15.6">
      <c r="A205" s="10"/>
      <c r="B205" s="8"/>
      <c r="C205" s="72" t="s">
        <v>169</v>
      </c>
      <c r="D205" s="72"/>
      <c r="E205" s="72"/>
      <c r="F205" s="72"/>
      <c r="G205" s="16">
        <v>0</v>
      </c>
      <c r="H205" s="17"/>
      <c r="I205" s="17"/>
      <c r="J205" s="16">
        <f t="shared" si="29"/>
        <v>0</v>
      </c>
      <c r="K205" s="3">
        <v>15</v>
      </c>
      <c r="L205" s="23">
        <f t="shared" si="28"/>
        <v>0</v>
      </c>
    </row>
    <row r="206" spans="1:12" ht="15.6">
      <c r="A206" s="10"/>
      <c r="B206" s="8"/>
      <c r="C206" s="72" t="s">
        <v>170</v>
      </c>
      <c r="D206" s="72"/>
      <c r="E206" s="72"/>
      <c r="F206" s="72"/>
      <c r="G206" s="16">
        <v>32</v>
      </c>
      <c r="H206" s="17"/>
      <c r="I206" s="17">
        <v>2</v>
      </c>
      <c r="J206" s="16">
        <f t="shared" si="29"/>
        <v>30</v>
      </c>
      <c r="K206" s="3">
        <v>78</v>
      </c>
      <c r="L206" s="23">
        <f t="shared" si="28"/>
        <v>2340</v>
      </c>
    </row>
    <row r="207" spans="1:12" ht="15.6">
      <c r="A207" s="10"/>
      <c r="B207" s="8"/>
      <c r="C207" s="72" t="s">
        <v>171</v>
      </c>
      <c r="D207" s="72"/>
      <c r="E207" s="72"/>
      <c r="F207" s="72"/>
      <c r="G207" s="16">
        <v>7</v>
      </c>
      <c r="H207" s="17"/>
      <c r="I207" s="17"/>
      <c r="J207" s="16">
        <f t="shared" si="29"/>
        <v>7</v>
      </c>
      <c r="K207" s="3">
        <v>42</v>
      </c>
      <c r="L207" s="23">
        <f t="shared" si="28"/>
        <v>294</v>
      </c>
    </row>
    <row r="208" spans="1:12" ht="15.6">
      <c r="A208" s="10"/>
      <c r="B208" s="8"/>
      <c r="C208" s="72" t="s">
        <v>172</v>
      </c>
      <c r="D208" s="72"/>
      <c r="E208" s="72"/>
      <c r="F208" s="72"/>
      <c r="G208" s="16">
        <v>5</v>
      </c>
      <c r="H208" s="17"/>
      <c r="I208" s="17"/>
      <c r="J208" s="16">
        <f t="shared" si="29"/>
        <v>5</v>
      </c>
      <c r="K208" s="3">
        <v>141.19999999999999</v>
      </c>
      <c r="L208" s="23">
        <f t="shared" si="28"/>
        <v>706</v>
      </c>
    </row>
    <row r="209" spans="1:12" ht="15.6">
      <c r="A209" s="10"/>
      <c r="B209" s="8"/>
      <c r="C209" s="72" t="s">
        <v>173</v>
      </c>
      <c r="D209" s="72"/>
      <c r="E209" s="72"/>
      <c r="F209" s="72"/>
      <c r="G209" s="16">
        <v>46</v>
      </c>
      <c r="H209" s="17"/>
      <c r="I209" s="17"/>
      <c r="J209" s="16">
        <f t="shared" si="29"/>
        <v>46</v>
      </c>
      <c r="K209" s="3">
        <v>29.38</v>
      </c>
      <c r="L209" s="23">
        <f t="shared" si="28"/>
        <v>1351.48</v>
      </c>
    </row>
    <row r="210" spans="1:12" ht="15.6">
      <c r="A210" s="10"/>
      <c r="B210" s="8"/>
      <c r="C210" s="72" t="s">
        <v>174</v>
      </c>
      <c r="D210" s="72"/>
      <c r="E210" s="72"/>
      <c r="F210" s="72"/>
      <c r="G210" s="16">
        <v>1</v>
      </c>
      <c r="H210" s="17"/>
      <c r="I210" s="17"/>
      <c r="J210" s="16">
        <f t="shared" si="29"/>
        <v>1</v>
      </c>
      <c r="K210" s="3">
        <v>24</v>
      </c>
      <c r="L210" s="23">
        <f t="shared" si="28"/>
        <v>24</v>
      </c>
    </row>
    <row r="211" spans="1:12" ht="15.6">
      <c r="A211" s="10"/>
      <c r="B211" s="8"/>
      <c r="C211" s="72" t="s">
        <v>175</v>
      </c>
      <c r="D211" s="72"/>
      <c r="E211" s="72"/>
      <c r="F211" s="72"/>
      <c r="G211" s="16">
        <v>0</v>
      </c>
      <c r="H211" s="17"/>
      <c r="I211" s="17"/>
      <c r="J211" s="16">
        <f t="shared" si="29"/>
        <v>0</v>
      </c>
      <c r="K211" s="3">
        <v>37.950000000000003</v>
      </c>
      <c r="L211" s="23">
        <f t="shared" si="28"/>
        <v>0</v>
      </c>
    </row>
    <row r="212" spans="1:12" ht="15.6">
      <c r="A212" s="10"/>
      <c r="B212" s="8"/>
      <c r="C212" s="72" t="s">
        <v>176</v>
      </c>
      <c r="D212" s="72"/>
      <c r="E212" s="72"/>
      <c r="F212" s="72"/>
      <c r="G212" s="16">
        <v>0</v>
      </c>
      <c r="H212" s="17"/>
      <c r="I212" s="17"/>
      <c r="J212" s="16">
        <f t="shared" si="29"/>
        <v>0</v>
      </c>
      <c r="K212" s="3">
        <v>8</v>
      </c>
      <c r="L212" s="23">
        <f t="shared" si="28"/>
        <v>0</v>
      </c>
    </row>
    <row r="213" spans="1:12" ht="15.6">
      <c r="A213" s="10"/>
      <c r="B213" s="8"/>
      <c r="C213" s="72" t="s">
        <v>177</v>
      </c>
      <c r="D213" s="72"/>
      <c r="E213" s="72"/>
      <c r="F213" s="72"/>
      <c r="G213" s="16">
        <v>128</v>
      </c>
      <c r="H213" s="17"/>
      <c r="I213" s="17">
        <v>1</v>
      </c>
      <c r="J213" s="16">
        <f t="shared" si="29"/>
        <v>127</v>
      </c>
      <c r="K213" s="3">
        <v>15</v>
      </c>
      <c r="L213" s="23">
        <f t="shared" si="28"/>
        <v>1905</v>
      </c>
    </row>
    <row r="214" spans="1:12" ht="15.6">
      <c r="A214" s="10"/>
      <c r="B214" s="8"/>
      <c r="C214" s="72" t="s">
        <v>178</v>
      </c>
      <c r="D214" s="72"/>
      <c r="E214" s="72"/>
      <c r="F214" s="72"/>
      <c r="G214" s="16">
        <v>2</v>
      </c>
      <c r="H214" s="17"/>
      <c r="I214" s="17"/>
      <c r="J214" s="16">
        <f t="shared" si="29"/>
        <v>2</v>
      </c>
      <c r="K214" s="3">
        <v>76.666667000000004</v>
      </c>
      <c r="L214" s="23">
        <f t="shared" ref="L214:L318" si="31">J214*K214</f>
        <v>153.33333400000001</v>
      </c>
    </row>
    <row r="215" spans="1:12" ht="15.6">
      <c r="A215" s="10"/>
      <c r="B215" s="8"/>
      <c r="C215" s="72" t="s">
        <v>179</v>
      </c>
      <c r="D215" s="72"/>
      <c r="E215" s="72"/>
      <c r="F215" s="72"/>
      <c r="G215" s="16">
        <v>17</v>
      </c>
      <c r="H215" s="17"/>
      <c r="I215" s="17"/>
      <c r="J215" s="16">
        <f t="shared" si="29"/>
        <v>17</v>
      </c>
      <c r="K215" s="3">
        <v>118</v>
      </c>
      <c r="L215" s="23">
        <f t="shared" si="31"/>
        <v>2006</v>
      </c>
    </row>
    <row r="216" spans="1:12" s="1" customFormat="1" ht="15.6">
      <c r="A216" s="10"/>
      <c r="B216" s="8"/>
      <c r="C216" s="72" t="s">
        <v>268</v>
      </c>
      <c r="D216" s="72"/>
      <c r="E216" s="72"/>
      <c r="F216" s="72"/>
      <c r="G216" s="16">
        <v>241</v>
      </c>
      <c r="H216" s="17"/>
      <c r="I216" s="17"/>
      <c r="J216" s="16">
        <f t="shared" si="29"/>
        <v>241</v>
      </c>
      <c r="K216" s="3">
        <v>70</v>
      </c>
      <c r="L216" s="23">
        <f t="shared" si="31"/>
        <v>16870</v>
      </c>
    </row>
    <row r="217" spans="1:12" ht="15.6">
      <c r="A217" s="10"/>
      <c r="B217" s="8"/>
      <c r="C217" s="72" t="s">
        <v>180</v>
      </c>
      <c r="D217" s="72"/>
      <c r="E217" s="72"/>
      <c r="F217" s="72"/>
      <c r="G217" s="16">
        <v>6</v>
      </c>
      <c r="H217" s="17"/>
      <c r="I217" s="17">
        <v>1</v>
      </c>
      <c r="J217" s="16">
        <f t="shared" si="29"/>
        <v>5</v>
      </c>
      <c r="K217" s="3">
        <v>38</v>
      </c>
      <c r="L217" s="23">
        <f t="shared" si="31"/>
        <v>190</v>
      </c>
    </row>
    <row r="218" spans="1:12" s="1" customFormat="1" ht="15.6">
      <c r="A218" s="10"/>
      <c r="B218" s="8"/>
      <c r="C218" s="72" t="s">
        <v>284</v>
      </c>
      <c r="D218" s="72"/>
      <c r="E218" s="72"/>
      <c r="F218" s="72"/>
      <c r="G218" s="16"/>
      <c r="H218" s="21">
        <v>1</v>
      </c>
      <c r="I218" s="17">
        <v>1</v>
      </c>
      <c r="J218" s="16">
        <f t="shared" si="29"/>
        <v>0</v>
      </c>
      <c r="K218" s="3">
        <v>14042</v>
      </c>
      <c r="L218" s="23">
        <f t="shared" ref="L218:L232" si="32">J218*K218</f>
        <v>0</v>
      </c>
    </row>
    <row r="219" spans="1:12" s="1" customFormat="1" ht="16.2" thickBot="1">
      <c r="A219" s="33"/>
      <c r="B219" s="34"/>
      <c r="C219" s="73" t="s">
        <v>285</v>
      </c>
      <c r="D219" s="73"/>
      <c r="E219" s="73"/>
      <c r="F219" s="73"/>
      <c r="G219" s="38"/>
      <c r="H219" s="35">
        <v>1</v>
      </c>
      <c r="I219" s="39">
        <v>1</v>
      </c>
      <c r="J219" s="38">
        <f t="shared" si="29"/>
        <v>0</v>
      </c>
      <c r="K219" s="40">
        <v>5664</v>
      </c>
      <c r="L219" s="41">
        <f t="shared" si="32"/>
        <v>0</v>
      </c>
    </row>
    <row r="220" spans="1:12" s="1" customFormat="1" ht="15.6">
      <c r="A220" s="42"/>
      <c r="B220" s="53"/>
      <c r="C220" s="78" t="s">
        <v>223</v>
      </c>
      <c r="D220" s="78"/>
      <c r="E220" s="78"/>
      <c r="F220" s="78"/>
      <c r="G220" s="44">
        <v>31</v>
      </c>
      <c r="H220" s="51"/>
      <c r="I220" s="45">
        <v>31</v>
      </c>
      <c r="J220" s="44">
        <f t="shared" si="29"/>
        <v>0</v>
      </c>
      <c r="K220" s="46">
        <v>8.75</v>
      </c>
      <c r="L220" s="47">
        <f t="shared" si="32"/>
        <v>0</v>
      </c>
    </row>
    <row r="221" spans="1:12" s="1" customFormat="1" ht="15.6">
      <c r="A221" s="10"/>
      <c r="B221" s="8"/>
      <c r="C221" s="72" t="s">
        <v>224</v>
      </c>
      <c r="D221" s="72"/>
      <c r="E221" s="72"/>
      <c r="F221" s="72"/>
      <c r="G221" s="16">
        <v>948</v>
      </c>
      <c r="H221" s="17"/>
      <c r="I221" s="17">
        <v>14</v>
      </c>
      <c r="J221" s="16">
        <f t="shared" si="29"/>
        <v>934</v>
      </c>
      <c r="K221" s="3">
        <v>10.25</v>
      </c>
      <c r="L221" s="23">
        <f t="shared" si="32"/>
        <v>9573.5</v>
      </c>
    </row>
    <row r="222" spans="1:12" s="1" customFormat="1" ht="15.6">
      <c r="A222" s="10"/>
      <c r="B222" s="8"/>
      <c r="C222" s="72" t="s">
        <v>225</v>
      </c>
      <c r="D222" s="72"/>
      <c r="E222" s="72"/>
      <c r="F222" s="72"/>
      <c r="G222" s="16">
        <v>5</v>
      </c>
      <c r="H222" s="17"/>
      <c r="I222" s="17"/>
      <c r="J222" s="16">
        <f t="shared" si="29"/>
        <v>5</v>
      </c>
      <c r="K222" s="3">
        <v>1096.22</v>
      </c>
      <c r="L222" s="23">
        <f t="shared" si="32"/>
        <v>5481.1</v>
      </c>
    </row>
    <row r="223" spans="1:12" s="1" customFormat="1" ht="15.6">
      <c r="A223" s="10"/>
      <c r="B223" s="8"/>
      <c r="C223" s="72" t="s">
        <v>226</v>
      </c>
      <c r="D223" s="72"/>
      <c r="E223" s="72"/>
      <c r="F223" s="72"/>
      <c r="G223" s="16">
        <v>2</v>
      </c>
      <c r="H223" s="17"/>
      <c r="I223" s="17"/>
      <c r="J223" s="16">
        <f t="shared" si="29"/>
        <v>2</v>
      </c>
      <c r="K223" s="3">
        <v>765</v>
      </c>
      <c r="L223" s="23">
        <f t="shared" si="32"/>
        <v>1530</v>
      </c>
    </row>
    <row r="224" spans="1:12" s="1" customFormat="1" ht="15.6">
      <c r="A224" s="10"/>
      <c r="B224" s="8"/>
      <c r="C224" s="72" t="s">
        <v>227</v>
      </c>
      <c r="D224" s="72"/>
      <c r="E224" s="72"/>
      <c r="F224" s="72"/>
      <c r="G224" s="16">
        <v>3</v>
      </c>
      <c r="H224" s="17"/>
      <c r="I224" s="17"/>
      <c r="J224" s="16">
        <f t="shared" si="29"/>
        <v>3</v>
      </c>
      <c r="K224" s="3">
        <v>920</v>
      </c>
      <c r="L224" s="23">
        <f t="shared" si="32"/>
        <v>2760</v>
      </c>
    </row>
    <row r="225" spans="1:12" s="1" customFormat="1" ht="15.6">
      <c r="A225" s="10"/>
      <c r="B225" s="8"/>
      <c r="C225" s="72" t="s">
        <v>228</v>
      </c>
      <c r="D225" s="72"/>
      <c r="E225" s="72"/>
      <c r="F225" s="72"/>
      <c r="G225" s="16">
        <v>3</v>
      </c>
      <c r="H225" s="17"/>
      <c r="I225" s="17"/>
      <c r="J225" s="16">
        <f t="shared" si="29"/>
        <v>3</v>
      </c>
      <c r="K225" s="3">
        <v>700</v>
      </c>
      <c r="L225" s="23">
        <f t="shared" si="32"/>
        <v>2100</v>
      </c>
    </row>
    <row r="226" spans="1:12" s="1" customFormat="1" ht="15.6">
      <c r="A226" s="10"/>
      <c r="B226" s="8"/>
      <c r="C226" s="72" t="s">
        <v>290</v>
      </c>
      <c r="D226" s="72"/>
      <c r="E226" s="72"/>
      <c r="F226" s="72"/>
      <c r="G226" s="16"/>
      <c r="H226" s="17">
        <v>4</v>
      </c>
      <c r="I226" s="17"/>
      <c r="J226" s="16">
        <f t="shared" si="29"/>
        <v>4</v>
      </c>
      <c r="K226" s="3">
        <v>974.68</v>
      </c>
      <c r="L226" s="23">
        <f t="shared" si="32"/>
        <v>3898.72</v>
      </c>
    </row>
    <row r="227" spans="1:12" s="1" customFormat="1" ht="15.6">
      <c r="A227" s="10"/>
      <c r="B227" s="8"/>
      <c r="C227" s="72" t="s">
        <v>229</v>
      </c>
      <c r="D227" s="72"/>
      <c r="E227" s="72"/>
      <c r="F227" s="72"/>
      <c r="G227" s="16">
        <v>2</v>
      </c>
      <c r="H227" s="21"/>
      <c r="I227" s="17"/>
      <c r="J227" s="16">
        <f t="shared" si="29"/>
        <v>2</v>
      </c>
      <c r="K227" s="3">
        <v>680</v>
      </c>
      <c r="L227" s="23">
        <f t="shared" si="32"/>
        <v>1360</v>
      </c>
    </row>
    <row r="228" spans="1:12" s="1" customFormat="1" ht="15.6">
      <c r="A228" s="10"/>
      <c r="B228" s="8"/>
      <c r="C228" s="72" t="s">
        <v>230</v>
      </c>
      <c r="D228" s="72"/>
      <c r="E228" s="72"/>
      <c r="F228" s="72"/>
      <c r="G228" s="16">
        <v>0</v>
      </c>
      <c r="H228" s="17">
        <v>6</v>
      </c>
      <c r="I228" s="17"/>
      <c r="J228" s="16">
        <f t="shared" si="29"/>
        <v>6</v>
      </c>
      <c r="K228" s="3">
        <v>1295.05</v>
      </c>
      <c r="L228" s="23">
        <f t="shared" si="32"/>
        <v>7770.2999999999993</v>
      </c>
    </row>
    <row r="229" spans="1:12" s="1" customFormat="1" ht="15.6">
      <c r="A229" s="10"/>
      <c r="B229" s="8"/>
      <c r="C229" s="72" t="s">
        <v>231</v>
      </c>
      <c r="D229" s="72"/>
      <c r="E229" s="72"/>
      <c r="F229" s="72"/>
      <c r="G229" s="16">
        <v>8</v>
      </c>
      <c r="H229" s="17"/>
      <c r="I229" s="17"/>
      <c r="J229" s="16">
        <f t="shared" si="29"/>
        <v>8</v>
      </c>
      <c r="K229" s="3">
        <v>1293.5899999999999</v>
      </c>
      <c r="L229" s="23">
        <f t="shared" si="32"/>
        <v>10348.719999999999</v>
      </c>
    </row>
    <row r="230" spans="1:12" s="1" customFormat="1" ht="15.6">
      <c r="A230" s="10"/>
      <c r="B230" s="8"/>
      <c r="C230" s="72" t="s">
        <v>232</v>
      </c>
      <c r="D230" s="72"/>
      <c r="E230" s="72"/>
      <c r="F230" s="72"/>
      <c r="G230" s="16">
        <v>4</v>
      </c>
      <c r="H230" s="21"/>
      <c r="I230" s="17"/>
      <c r="J230" s="16">
        <f t="shared" si="29"/>
        <v>4</v>
      </c>
      <c r="K230" s="3">
        <v>910</v>
      </c>
      <c r="L230" s="23">
        <f t="shared" si="32"/>
        <v>3640</v>
      </c>
    </row>
    <row r="231" spans="1:12" s="1" customFormat="1" ht="15.6">
      <c r="A231" s="10"/>
      <c r="B231" s="8"/>
      <c r="C231" s="72" t="s">
        <v>233</v>
      </c>
      <c r="D231" s="72"/>
      <c r="E231" s="72"/>
      <c r="F231" s="72"/>
      <c r="G231" s="16">
        <v>1</v>
      </c>
      <c r="H231" s="17"/>
      <c r="I231" s="17"/>
      <c r="J231" s="16">
        <f t="shared" si="29"/>
        <v>1</v>
      </c>
      <c r="K231" s="3">
        <v>1032.82</v>
      </c>
      <c r="L231" s="23">
        <f t="shared" si="32"/>
        <v>1032.82</v>
      </c>
    </row>
    <row r="232" spans="1:12" s="1" customFormat="1" ht="15.6">
      <c r="A232" s="10"/>
      <c r="B232" s="8"/>
      <c r="C232" s="72" t="s">
        <v>234</v>
      </c>
      <c r="D232" s="72"/>
      <c r="E232" s="72"/>
      <c r="F232" s="72"/>
      <c r="G232" s="16">
        <v>5</v>
      </c>
      <c r="H232" s="17"/>
      <c r="I232" s="17">
        <v>2</v>
      </c>
      <c r="J232" s="16">
        <f t="shared" si="29"/>
        <v>3</v>
      </c>
      <c r="K232" s="3">
        <v>1266.73</v>
      </c>
      <c r="L232" s="23">
        <f t="shared" si="32"/>
        <v>3800.19</v>
      </c>
    </row>
    <row r="233" spans="1:12" s="1" customFormat="1" ht="15.6">
      <c r="A233" s="10"/>
      <c r="B233" s="8"/>
      <c r="C233" s="72" t="s">
        <v>234</v>
      </c>
      <c r="D233" s="72"/>
      <c r="E233" s="72"/>
      <c r="F233" s="72"/>
      <c r="G233" s="16"/>
      <c r="H233" s="27">
        <v>3</v>
      </c>
      <c r="I233" s="17"/>
      <c r="J233" s="16">
        <f t="shared" si="29"/>
        <v>3</v>
      </c>
      <c r="K233" s="3"/>
      <c r="L233" s="23"/>
    </row>
    <row r="234" spans="1:12" s="1" customFormat="1" ht="15.6">
      <c r="A234" s="10"/>
      <c r="B234" s="8"/>
      <c r="C234" s="72" t="s">
        <v>235</v>
      </c>
      <c r="D234" s="72"/>
      <c r="E234" s="72"/>
      <c r="F234" s="72"/>
      <c r="G234" s="16">
        <v>2</v>
      </c>
      <c r="H234" s="17"/>
      <c r="I234" s="17">
        <v>2</v>
      </c>
      <c r="J234" s="16">
        <f t="shared" si="29"/>
        <v>0</v>
      </c>
      <c r="K234" s="3">
        <v>1280</v>
      </c>
      <c r="L234" s="23">
        <f t="shared" ref="L234:L284" si="33">J234*K234</f>
        <v>0</v>
      </c>
    </row>
    <row r="235" spans="1:12" s="1" customFormat="1" ht="15.6">
      <c r="A235" s="10"/>
      <c r="B235" s="8"/>
      <c r="C235" s="72" t="s">
        <v>293</v>
      </c>
      <c r="D235" s="72"/>
      <c r="E235" s="72"/>
      <c r="F235" s="72"/>
      <c r="G235" s="16"/>
      <c r="H235" s="17">
        <v>2</v>
      </c>
      <c r="I235" s="17"/>
      <c r="J235" s="16">
        <f t="shared" si="29"/>
        <v>2</v>
      </c>
      <c r="K235" s="3">
        <v>4900.54</v>
      </c>
      <c r="L235" s="23">
        <f t="shared" si="33"/>
        <v>9801.08</v>
      </c>
    </row>
    <row r="236" spans="1:12" s="1" customFormat="1" ht="15.6">
      <c r="A236" s="10"/>
      <c r="B236" s="8"/>
      <c r="C236" s="72" t="s">
        <v>236</v>
      </c>
      <c r="D236" s="72"/>
      <c r="E236" s="72"/>
      <c r="F236" s="72"/>
      <c r="G236" s="16"/>
      <c r="H236" s="17">
        <v>6</v>
      </c>
      <c r="I236" s="17"/>
      <c r="J236" s="16">
        <f t="shared" si="29"/>
        <v>6</v>
      </c>
      <c r="K236" s="3">
        <v>2360</v>
      </c>
      <c r="L236" s="23">
        <f t="shared" si="33"/>
        <v>14160</v>
      </c>
    </row>
    <row r="237" spans="1:12" s="1" customFormat="1" ht="15.6">
      <c r="A237" s="10"/>
      <c r="B237" s="8"/>
      <c r="C237" s="72" t="s">
        <v>236</v>
      </c>
      <c r="D237" s="72"/>
      <c r="E237" s="72"/>
      <c r="F237" s="72"/>
      <c r="G237" s="16">
        <v>2</v>
      </c>
      <c r="H237" s="21"/>
      <c r="I237" s="17">
        <v>1</v>
      </c>
      <c r="J237" s="16">
        <f t="shared" si="29"/>
        <v>1</v>
      </c>
      <c r="K237" s="3">
        <v>2504.2199999999998</v>
      </c>
      <c r="L237" s="23">
        <f t="shared" si="33"/>
        <v>2504.2199999999998</v>
      </c>
    </row>
    <row r="238" spans="1:12" s="1" customFormat="1" ht="15.6">
      <c r="A238" s="10"/>
      <c r="B238" s="8"/>
      <c r="C238" s="72" t="s">
        <v>237</v>
      </c>
      <c r="D238" s="72"/>
      <c r="E238" s="72"/>
      <c r="F238" s="72"/>
      <c r="G238" s="16">
        <v>3</v>
      </c>
      <c r="H238" s="21"/>
      <c r="I238" s="17"/>
      <c r="J238" s="16">
        <f t="shared" si="29"/>
        <v>3</v>
      </c>
      <c r="K238" s="3">
        <v>5650</v>
      </c>
      <c r="L238" s="23">
        <f t="shared" si="33"/>
        <v>16950</v>
      </c>
    </row>
    <row r="239" spans="1:12" s="1" customFormat="1" ht="15.6">
      <c r="A239" s="10"/>
      <c r="B239" s="8"/>
      <c r="C239" s="72" t="s">
        <v>238</v>
      </c>
      <c r="D239" s="72"/>
      <c r="E239" s="72"/>
      <c r="F239" s="72"/>
      <c r="G239" s="16">
        <v>9</v>
      </c>
      <c r="H239" s="21"/>
      <c r="I239" s="17"/>
      <c r="J239" s="16">
        <f t="shared" si="29"/>
        <v>9</v>
      </c>
      <c r="K239" s="3">
        <v>5498</v>
      </c>
      <c r="L239" s="23">
        <f t="shared" si="33"/>
        <v>49482</v>
      </c>
    </row>
    <row r="240" spans="1:12" s="1" customFormat="1" ht="15.6">
      <c r="A240" s="10"/>
      <c r="B240" s="8"/>
      <c r="C240" s="72" t="s">
        <v>239</v>
      </c>
      <c r="D240" s="72"/>
      <c r="E240" s="72"/>
      <c r="F240" s="72"/>
      <c r="G240" s="16">
        <v>3</v>
      </c>
      <c r="H240" s="17"/>
      <c r="I240" s="17"/>
      <c r="J240" s="16">
        <f t="shared" si="29"/>
        <v>3</v>
      </c>
      <c r="K240" s="3">
        <v>2360</v>
      </c>
      <c r="L240" s="23">
        <f t="shared" si="33"/>
        <v>7080</v>
      </c>
    </row>
    <row r="241" spans="1:12" s="1" customFormat="1" ht="15.6">
      <c r="A241" s="10"/>
      <c r="B241" s="8"/>
      <c r="C241" s="72" t="s">
        <v>240</v>
      </c>
      <c r="D241" s="72"/>
      <c r="E241" s="72"/>
      <c r="F241" s="72"/>
      <c r="G241" s="16">
        <v>3</v>
      </c>
      <c r="H241" s="17"/>
      <c r="I241" s="17"/>
      <c r="J241" s="16">
        <f t="shared" si="29"/>
        <v>3</v>
      </c>
      <c r="K241" s="3">
        <v>4625</v>
      </c>
      <c r="L241" s="23">
        <f t="shared" si="33"/>
        <v>13875</v>
      </c>
    </row>
    <row r="242" spans="1:12" s="1" customFormat="1" ht="15.6">
      <c r="A242" s="10"/>
      <c r="B242" s="8"/>
      <c r="C242" s="72" t="s">
        <v>241</v>
      </c>
      <c r="D242" s="72"/>
      <c r="E242" s="72"/>
      <c r="F242" s="72"/>
      <c r="G242" s="16">
        <v>3</v>
      </c>
      <c r="H242" s="17"/>
      <c r="I242" s="17"/>
      <c r="J242" s="16">
        <f t="shared" si="29"/>
        <v>3</v>
      </c>
      <c r="K242" s="3">
        <v>2455.6</v>
      </c>
      <c r="L242" s="23">
        <f t="shared" si="33"/>
        <v>7366.7999999999993</v>
      </c>
    </row>
    <row r="243" spans="1:12" s="1" customFormat="1" ht="15.6">
      <c r="A243" s="10"/>
      <c r="B243" s="8"/>
      <c r="C243" s="72" t="s">
        <v>242</v>
      </c>
      <c r="D243" s="72"/>
      <c r="E243" s="72"/>
      <c r="F243" s="72"/>
      <c r="G243" s="16">
        <v>2</v>
      </c>
      <c r="H243" s="17"/>
      <c r="I243" s="17"/>
      <c r="J243" s="16">
        <f t="shared" si="29"/>
        <v>2</v>
      </c>
      <c r="K243" s="3">
        <v>4250</v>
      </c>
      <c r="L243" s="23">
        <f t="shared" si="33"/>
        <v>8500</v>
      </c>
    </row>
    <row r="244" spans="1:12" s="1" customFormat="1" ht="15.6">
      <c r="A244" s="10"/>
      <c r="B244" s="8"/>
      <c r="C244" s="72" t="s">
        <v>243</v>
      </c>
      <c r="D244" s="72"/>
      <c r="E244" s="72"/>
      <c r="F244" s="72"/>
      <c r="G244" s="16">
        <v>5</v>
      </c>
      <c r="H244" s="17"/>
      <c r="I244" s="17">
        <v>1</v>
      </c>
      <c r="J244" s="16">
        <f t="shared" si="29"/>
        <v>4</v>
      </c>
      <c r="K244" s="3">
        <v>2934.33</v>
      </c>
      <c r="L244" s="23">
        <f t="shared" si="33"/>
        <v>11737.32</v>
      </c>
    </row>
    <row r="245" spans="1:12" s="1" customFormat="1" ht="15.6">
      <c r="A245" s="10"/>
      <c r="B245" s="8"/>
      <c r="C245" s="72" t="s">
        <v>280</v>
      </c>
      <c r="D245" s="72"/>
      <c r="E245" s="72"/>
      <c r="F245" s="72"/>
      <c r="G245" s="16"/>
      <c r="H245" s="17">
        <v>2</v>
      </c>
      <c r="I245" s="17"/>
      <c r="J245" s="16">
        <f t="shared" si="29"/>
        <v>2</v>
      </c>
      <c r="K245" s="3">
        <v>3811.4</v>
      </c>
      <c r="L245" s="23">
        <f t="shared" si="33"/>
        <v>7622.8</v>
      </c>
    </row>
    <row r="246" spans="1:12" s="1" customFormat="1" ht="15.6">
      <c r="A246" s="10"/>
      <c r="B246" s="8"/>
      <c r="C246" s="72" t="s">
        <v>292</v>
      </c>
      <c r="D246" s="72"/>
      <c r="E246" s="72"/>
      <c r="F246" s="72"/>
      <c r="G246" s="16"/>
      <c r="H246" s="17">
        <v>2</v>
      </c>
      <c r="I246" s="17"/>
      <c r="J246" s="16">
        <f t="shared" si="29"/>
        <v>2</v>
      </c>
      <c r="K246" s="3">
        <v>3555.34</v>
      </c>
      <c r="L246" s="23">
        <f t="shared" si="33"/>
        <v>7110.68</v>
      </c>
    </row>
    <row r="247" spans="1:12" s="1" customFormat="1" ht="15.6">
      <c r="A247" s="10"/>
      <c r="B247" s="8"/>
      <c r="C247" s="72" t="s">
        <v>244</v>
      </c>
      <c r="D247" s="72"/>
      <c r="E247" s="72"/>
      <c r="F247" s="72"/>
      <c r="G247" s="16"/>
      <c r="H247" s="17">
        <v>2</v>
      </c>
      <c r="I247" s="17"/>
      <c r="J247" s="16">
        <f t="shared" si="29"/>
        <v>2</v>
      </c>
      <c r="K247" s="3">
        <v>3871.82</v>
      </c>
      <c r="L247" s="23">
        <f t="shared" si="33"/>
        <v>7743.64</v>
      </c>
    </row>
    <row r="248" spans="1:12" s="1" customFormat="1" ht="15.6">
      <c r="A248" s="10"/>
      <c r="B248" s="8"/>
      <c r="C248" s="72" t="s">
        <v>244</v>
      </c>
      <c r="D248" s="72"/>
      <c r="E248" s="72"/>
      <c r="F248" s="72"/>
      <c r="G248" s="16">
        <v>1</v>
      </c>
      <c r="H248" s="17"/>
      <c r="I248" s="17"/>
      <c r="J248" s="16">
        <f t="shared" si="29"/>
        <v>1</v>
      </c>
      <c r="K248" s="3">
        <v>3000</v>
      </c>
      <c r="L248" s="23">
        <f t="shared" si="33"/>
        <v>3000</v>
      </c>
    </row>
    <row r="249" spans="1:12" s="1" customFormat="1" ht="15.6">
      <c r="A249" s="10"/>
      <c r="B249" s="8"/>
      <c r="C249" s="72" t="s">
        <v>245</v>
      </c>
      <c r="D249" s="72"/>
      <c r="E249" s="72"/>
      <c r="F249" s="72"/>
      <c r="G249" s="16"/>
      <c r="H249" s="21">
        <v>2</v>
      </c>
      <c r="I249" s="17"/>
      <c r="J249" s="16">
        <f t="shared" si="29"/>
        <v>2</v>
      </c>
      <c r="K249" s="3">
        <v>3871.82</v>
      </c>
      <c r="L249" s="23">
        <f t="shared" si="33"/>
        <v>7743.64</v>
      </c>
    </row>
    <row r="250" spans="1:12" s="1" customFormat="1" ht="16.2" thickBot="1">
      <c r="A250" s="33"/>
      <c r="B250" s="34"/>
      <c r="C250" s="73" t="s">
        <v>245</v>
      </c>
      <c r="D250" s="73"/>
      <c r="E250" s="73"/>
      <c r="F250" s="73"/>
      <c r="G250" s="38">
        <v>1</v>
      </c>
      <c r="H250" s="35"/>
      <c r="I250" s="39"/>
      <c r="J250" s="38">
        <f t="shared" ref="J250:J284" si="34">G250+H250-I250</f>
        <v>1</v>
      </c>
      <c r="K250" s="40">
        <v>2965.05</v>
      </c>
      <c r="L250" s="41">
        <f t="shared" si="33"/>
        <v>2965.05</v>
      </c>
    </row>
    <row r="251" spans="1:12" s="1" customFormat="1" ht="15.6">
      <c r="A251" s="42"/>
      <c r="B251" s="53"/>
      <c r="C251" s="78" t="s">
        <v>279</v>
      </c>
      <c r="D251" s="78"/>
      <c r="E251" s="78"/>
      <c r="F251" s="78"/>
      <c r="G251" s="44"/>
      <c r="H251" s="45">
        <v>1</v>
      </c>
      <c r="I251" s="45"/>
      <c r="J251" s="44">
        <f t="shared" si="34"/>
        <v>1</v>
      </c>
      <c r="K251" s="46">
        <v>4366</v>
      </c>
      <c r="L251" s="47">
        <f t="shared" si="33"/>
        <v>4366</v>
      </c>
    </row>
    <row r="252" spans="1:12" s="1" customFormat="1" ht="15.6">
      <c r="A252" s="10"/>
      <c r="B252" s="8"/>
      <c r="C252" s="72" t="s">
        <v>246</v>
      </c>
      <c r="D252" s="72"/>
      <c r="E252" s="72"/>
      <c r="F252" s="72"/>
      <c r="G252" s="16">
        <v>0</v>
      </c>
      <c r="H252" s="21">
        <v>2</v>
      </c>
      <c r="I252" s="17"/>
      <c r="J252" s="16">
        <f t="shared" si="34"/>
        <v>2</v>
      </c>
      <c r="K252" s="3">
        <v>3871.82</v>
      </c>
      <c r="L252" s="23">
        <f t="shared" si="33"/>
        <v>7743.64</v>
      </c>
    </row>
    <row r="253" spans="1:12" s="1" customFormat="1" ht="15.6">
      <c r="A253" s="10"/>
      <c r="B253" s="8"/>
      <c r="C253" s="72" t="s">
        <v>247</v>
      </c>
      <c r="D253" s="72"/>
      <c r="E253" s="72"/>
      <c r="F253" s="72"/>
      <c r="G253" s="16">
        <v>1</v>
      </c>
      <c r="H253" s="17"/>
      <c r="I253" s="17"/>
      <c r="J253" s="16">
        <f t="shared" si="34"/>
        <v>1</v>
      </c>
      <c r="K253" s="3">
        <v>1800</v>
      </c>
      <c r="L253" s="23">
        <f t="shared" si="33"/>
        <v>1800</v>
      </c>
    </row>
    <row r="254" spans="1:12" s="1" customFormat="1" ht="15.6">
      <c r="A254" s="10"/>
      <c r="B254" s="8"/>
      <c r="C254" s="72" t="s">
        <v>248</v>
      </c>
      <c r="D254" s="72"/>
      <c r="E254" s="72"/>
      <c r="F254" s="72"/>
      <c r="G254" s="16"/>
      <c r="H254" s="17">
        <v>5</v>
      </c>
      <c r="I254" s="17"/>
      <c r="J254" s="16">
        <f t="shared" si="34"/>
        <v>5</v>
      </c>
      <c r="K254" s="3">
        <v>2059.1</v>
      </c>
      <c r="L254" s="23">
        <f t="shared" si="33"/>
        <v>10295.5</v>
      </c>
    </row>
    <row r="255" spans="1:12" s="1" customFormat="1" ht="15.6">
      <c r="A255" s="10"/>
      <c r="B255" s="8"/>
      <c r="C255" s="72" t="s">
        <v>248</v>
      </c>
      <c r="D255" s="72"/>
      <c r="E255" s="72"/>
      <c r="F255" s="72"/>
      <c r="G255" s="16">
        <v>1</v>
      </c>
      <c r="H255" s="17"/>
      <c r="I255" s="17">
        <v>1</v>
      </c>
      <c r="J255" s="16">
        <f t="shared" si="34"/>
        <v>0</v>
      </c>
      <c r="K255" s="3">
        <v>1398.8</v>
      </c>
      <c r="L255" s="23">
        <f t="shared" si="33"/>
        <v>0</v>
      </c>
    </row>
    <row r="256" spans="1:12" s="1" customFormat="1" ht="15.6">
      <c r="A256" s="10"/>
      <c r="B256" s="8"/>
      <c r="C256" s="72" t="s">
        <v>249</v>
      </c>
      <c r="D256" s="72"/>
      <c r="E256" s="72"/>
      <c r="F256" s="72"/>
      <c r="G256" s="16">
        <v>1</v>
      </c>
      <c r="H256" s="17"/>
      <c r="I256" s="17"/>
      <c r="J256" s="16">
        <f t="shared" si="34"/>
        <v>1</v>
      </c>
      <c r="K256" s="3">
        <v>1300</v>
      </c>
      <c r="L256" s="23">
        <f t="shared" si="33"/>
        <v>1300</v>
      </c>
    </row>
    <row r="257" spans="1:12" s="1" customFormat="1" ht="15.6">
      <c r="A257" s="10"/>
      <c r="B257" s="8"/>
      <c r="C257" s="72" t="s">
        <v>250</v>
      </c>
      <c r="D257" s="72"/>
      <c r="E257" s="72"/>
      <c r="F257" s="72"/>
      <c r="G257" s="16">
        <v>4</v>
      </c>
      <c r="H257" s="17"/>
      <c r="I257" s="17"/>
      <c r="J257" s="16">
        <f t="shared" si="34"/>
        <v>4</v>
      </c>
      <c r="K257" s="3">
        <v>2850</v>
      </c>
      <c r="L257" s="23">
        <f t="shared" si="33"/>
        <v>11400</v>
      </c>
    </row>
    <row r="258" spans="1:12" s="1" customFormat="1" ht="15.6">
      <c r="A258" s="10"/>
      <c r="B258" s="8"/>
      <c r="C258" s="72" t="s">
        <v>251</v>
      </c>
      <c r="D258" s="72"/>
      <c r="E258" s="72"/>
      <c r="F258" s="72"/>
      <c r="G258" s="16">
        <v>3</v>
      </c>
      <c r="H258" s="17"/>
      <c r="I258" s="17"/>
      <c r="J258" s="16">
        <f t="shared" si="34"/>
        <v>3</v>
      </c>
      <c r="K258" s="3">
        <v>3858</v>
      </c>
      <c r="L258" s="23">
        <f t="shared" si="33"/>
        <v>11574</v>
      </c>
    </row>
    <row r="259" spans="1:12" s="1" customFormat="1" ht="15.6">
      <c r="A259" s="10"/>
      <c r="B259" s="8"/>
      <c r="C259" s="72" t="s">
        <v>252</v>
      </c>
      <c r="D259" s="72"/>
      <c r="E259" s="72"/>
      <c r="F259" s="72"/>
      <c r="G259" s="16">
        <v>4</v>
      </c>
      <c r="H259" s="17"/>
      <c r="I259" s="17"/>
      <c r="J259" s="16">
        <f t="shared" si="34"/>
        <v>4</v>
      </c>
      <c r="K259" s="3">
        <v>5197.5</v>
      </c>
      <c r="L259" s="23">
        <f t="shared" si="33"/>
        <v>20790</v>
      </c>
    </row>
    <row r="260" spans="1:12" s="1" customFormat="1" ht="15.6">
      <c r="A260" s="10"/>
      <c r="B260" s="8"/>
      <c r="C260" s="72" t="s">
        <v>253</v>
      </c>
      <c r="D260" s="72"/>
      <c r="E260" s="72"/>
      <c r="F260" s="72"/>
      <c r="G260" s="16">
        <v>5</v>
      </c>
      <c r="H260" s="17"/>
      <c r="I260" s="17"/>
      <c r="J260" s="16">
        <f t="shared" si="34"/>
        <v>5</v>
      </c>
      <c r="K260" s="3">
        <v>6750</v>
      </c>
      <c r="L260" s="23">
        <f t="shared" si="33"/>
        <v>33750</v>
      </c>
    </row>
    <row r="261" spans="1:12" s="1" customFormat="1" ht="15.6">
      <c r="A261" s="10"/>
      <c r="B261" s="8"/>
      <c r="C261" s="72" t="s">
        <v>254</v>
      </c>
      <c r="D261" s="72"/>
      <c r="E261" s="72"/>
      <c r="F261" s="72"/>
      <c r="G261" s="16">
        <v>4</v>
      </c>
      <c r="H261" s="17"/>
      <c r="I261" s="17"/>
      <c r="J261" s="16">
        <f t="shared" si="34"/>
        <v>4</v>
      </c>
      <c r="K261" s="3">
        <v>6750</v>
      </c>
      <c r="L261" s="23">
        <f t="shared" si="33"/>
        <v>27000</v>
      </c>
    </row>
    <row r="262" spans="1:12" s="1" customFormat="1" ht="15.6">
      <c r="A262" s="10"/>
      <c r="B262" s="8"/>
      <c r="C262" s="72" t="s">
        <v>255</v>
      </c>
      <c r="D262" s="72"/>
      <c r="E262" s="72"/>
      <c r="F262" s="72"/>
      <c r="G262" s="16">
        <v>4</v>
      </c>
      <c r="H262" s="17"/>
      <c r="I262" s="17"/>
      <c r="J262" s="16">
        <f t="shared" si="34"/>
        <v>4</v>
      </c>
      <c r="K262" s="3">
        <v>6750</v>
      </c>
      <c r="L262" s="23">
        <f t="shared" si="33"/>
        <v>27000</v>
      </c>
    </row>
    <row r="263" spans="1:12" s="1" customFormat="1" ht="15.6">
      <c r="A263" s="10"/>
      <c r="B263" s="8"/>
      <c r="C263" s="72" t="s">
        <v>256</v>
      </c>
      <c r="D263" s="72"/>
      <c r="E263" s="72"/>
      <c r="F263" s="72"/>
      <c r="G263" s="16">
        <v>1</v>
      </c>
      <c r="H263" s="17"/>
      <c r="I263" s="17"/>
      <c r="J263" s="16">
        <f t="shared" si="34"/>
        <v>1</v>
      </c>
      <c r="K263" s="22">
        <v>11300</v>
      </c>
      <c r="L263" s="23">
        <f t="shared" si="33"/>
        <v>11300</v>
      </c>
    </row>
    <row r="264" spans="1:12" s="1" customFormat="1" ht="15.6">
      <c r="A264" s="10"/>
      <c r="B264" s="8"/>
      <c r="C264" s="72" t="s">
        <v>257</v>
      </c>
      <c r="D264" s="72"/>
      <c r="E264" s="72"/>
      <c r="F264" s="72"/>
      <c r="G264" s="16">
        <v>0</v>
      </c>
      <c r="H264" s="17">
        <v>5</v>
      </c>
      <c r="I264" s="17">
        <v>1</v>
      </c>
      <c r="J264" s="16">
        <f t="shared" si="34"/>
        <v>4</v>
      </c>
      <c r="K264" s="3">
        <v>3165</v>
      </c>
      <c r="L264" s="23">
        <f t="shared" si="33"/>
        <v>12660</v>
      </c>
    </row>
    <row r="265" spans="1:12" s="1" customFormat="1" ht="15.6">
      <c r="A265" s="10"/>
      <c r="B265" s="8"/>
      <c r="C265" s="72" t="s">
        <v>258</v>
      </c>
      <c r="D265" s="72"/>
      <c r="E265" s="72"/>
      <c r="F265" s="72"/>
      <c r="G265" s="16">
        <v>0</v>
      </c>
      <c r="H265" s="17">
        <v>3</v>
      </c>
      <c r="I265" s="17">
        <v>1</v>
      </c>
      <c r="J265" s="16">
        <f t="shared" si="34"/>
        <v>2</v>
      </c>
      <c r="K265" s="3">
        <v>3029.06</v>
      </c>
      <c r="L265" s="23">
        <f t="shared" si="33"/>
        <v>6058.12</v>
      </c>
    </row>
    <row r="266" spans="1:12" s="1" customFormat="1" ht="15.6">
      <c r="A266" s="10"/>
      <c r="B266" s="8"/>
      <c r="C266" s="72" t="s">
        <v>259</v>
      </c>
      <c r="D266" s="72"/>
      <c r="E266" s="72"/>
      <c r="F266" s="72"/>
      <c r="G266" s="16"/>
      <c r="H266" s="17">
        <v>3</v>
      </c>
      <c r="I266" s="17">
        <v>1</v>
      </c>
      <c r="J266" s="16">
        <f t="shared" si="34"/>
        <v>2</v>
      </c>
      <c r="K266" s="3">
        <v>3029</v>
      </c>
      <c r="L266" s="23">
        <f t="shared" si="33"/>
        <v>6058</v>
      </c>
    </row>
    <row r="267" spans="1:12" s="1" customFormat="1" ht="15.6">
      <c r="A267" s="10"/>
      <c r="B267" s="8"/>
      <c r="C267" s="72" t="s">
        <v>259</v>
      </c>
      <c r="D267" s="72"/>
      <c r="E267" s="72"/>
      <c r="F267" s="72"/>
      <c r="G267" s="16">
        <v>1</v>
      </c>
      <c r="H267" s="17"/>
      <c r="I267" s="17"/>
      <c r="J267" s="16">
        <f t="shared" si="34"/>
        <v>1</v>
      </c>
      <c r="K267" s="3">
        <v>2195</v>
      </c>
      <c r="L267" s="23">
        <f t="shared" si="33"/>
        <v>2195</v>
      </c>
    </row>
    <row r="268" spans="1:12" s="1" customFormat="1" ht="15.6">
      <c r="A268" s="10"/>
      <c r="B268" s="8"/>
      <c r="C268" s="72" t="s">
        <v>260</v>
      </c>
      <c r="D268" s="72"/>
      <c r="E268" s="72"/>
      <c r="F268" s="72"/>
      <c r="G268" s="16"/>
      <c r="H268" s="17">
        <v>2</v>
      </c>
      <c r="I268" s="17">
        <v>1</v>
      </c>
      <c r="J268" s="16">
        <f t="shared" si="34"/>
        <v>1</v>
      </c>
      <c r="K268" s="3">
        <v>3029</v>
      </c>
      <c r="L268" s="23">
        <f t="shared" si="33"/>
        <v>3029</v>
      </c>
    </row>
    <row r="269" spans="1:12" s="1" customFormat="1" ht="15.6">
      <c r="A269" s="10"/>
      <c r="B269" s="8"/>
      <c r="C269" s="72" t="s">
        <v>260</v>
      </c>
      <c r="D269" s="72"/>
      <c r="E269" s="72"/>
      <c r="F269" s="72"/>
      <c r="G269" s="16">
        <v>2</v>
      </c>
      <c r="H269" s="17"/>
      <c r="I269" s="17"/>
      <c r="J269" s="16">
        <f t="shared" si="34"/>
        <v>2</v>
      </c>
      <c r="K269" s="3">
        <v>2245</v>
      </c>
      <c r="L269" s="23">
        <f t="shared" si="33"/>
        <v>4490</v>
      </c>
    </row>
    <row r="270" spans="1:12" s="1" customFormat="1" ht="15.6">
      <c r="A270" s="10"/>
      <c r="B270" s="8"/>
      <c r="C270" s="72" t="s">
        <v>261</v>
      </c>
      <c r="D270" s="72"/>
      <c r="E270" s="72"/>
      <c r="F270" s="72"/>
      <c r="G270" s="16">
        <v>1</v>
      </c>
      <c r="H270" s="17"/>
      <c r="I270" s="17"/>
      <c r="J270" s="16">
        <f t="shared" si="34"/>
        <v>1</v>
      </c>
      <c r="K270" s="3">
        <v>3810</v>
      </c>
      <c r="L270" s="23">
        <f t="shared" si="33"/>
        <v>3810</v>
      </c>
    </row>
    <row r="271" spans="1:12" s="1" customFormat="1" ht="15.6">
      <c r="A271" s="10"/>
      <c r="B271" s="8"/>
      <c r="C271" s="72" t="s">
        <v>262</v>
      </c>
      <c r="D271" s="72"/>
      <c r="E271" s="72"/>
      <c r="F271" s="72"/>
      <c r="G271" s="16">
        <v>2</v>
      </c>
      <c r="H271" s="17"/>
      <c r="I271" s="17"/>
      <c r="J271" s="16">
        <f t="shared" si="34"/>
        <v>2</v>
      </c>
      <c r="K271" s="3">
        <v>4200</v>
      </c>
      <c r="L271" s="23">
        <f t="shared" si="33"/>
        <v>8400</v>
      </c>
    </row>
    <row r="272" spans="1:12" s="1" customFormat="1" ht="15.6">
      <c r="A272" s="10"/>
      <c r="B272" s="8"/>
      <c r="C272" s="72" t="s">
        <v>263</v>
      </c>
      <c r="D272" s="72"/>
      <c r="E272" s="72"/>
      <c r="F272" s="72"/>
      <c r="G272" s="16">
        <v>2</v>
      </c>
      <c r="H272" s="17"/>
      <c r="I272" s="17"/>
      <c r="J272" s="16">
        <f t="shared" si="34"/>
        <v>2</v>
      </c>
      <c r="K272" s="3">
        <v>1850</v>
      </c>
      <c r="L272" s="23">
        <f t="shared" si="33"/>
        <v>3700</v>
      </c>
    </row>
    <row r="273" spans="1:12" s="1" customFormat="1" ht="15.6">
      <c r="A273" s="10"/>
      <c r="B273" s="8"/>
      <c r="C273" s="72" t="s">
        <v>264</v>
      </c>
      <c r="D273" s="72"/>
      <c r="E273" s="72"/>
      <c r="F273" s="72"/>
      <c r="G273" s="16">
        <v>2</v>
      </c>
      <c r="H273" s="17"/>
      <c r="I273" s="17"/>
      <c r="J273" s="16">
        <f t="shared" si="34"/>
        <v>2</v>
      </c>
      <c r="K273" s="3">
        <v>2450</v>
      </c>
      <c r="L273" s="23">
        <f t="shared" si="33"/>
        <v>4900</v>
      </c>
    </row>
    <row r="274" spans="1:12" s="1" customFormat="1" ht="15.6">
      <c r="A274" s="10"/>
      <c r="B274" s="8"/>
      <c r="C274" s="72" t="s">
        <v>291</v>
      </c>
      <c r="D274" s="72"/>
      <c r="E274" s="72"/>
      <c r="F274" s="72"/>
      <c r="G274" s="16"/>
      <c r="H274" s="17">
        <v>4</v>
      </c>
      <c r="I274" s="17"/>
      <c r="J274" s="16">
        <f t="shared" si="34"/>
        <v>4</v>
      </c>
      <c r="K274" s="3">
        <v>8201</v>
      </c>
      <c r="L274" s="23">
        <f t="shared" si="33"/>
        <v>32804</v>
      </c>
    </row>
    <row r="275" spans="1:12" s="1" customFormat="1" ht="15.6">
      <c r="A275" s="10"/>
      <c r="B275" s="8"/>
      <c r="C275" s="72" t="s">
        <v>265</v>
      </c>
      <c r="D275" s="72"/>
      <c r="E275" s="72"/>
      <c r="F275" s="72"/>
      <c r="G275" s="16"/>
      <c r="H275" s="17">
        <v>3</v>
      </c>
      <c r="I275" s="17"/>
      <c r="J275" s="16">
        <f t="shared" si="34"/>
        <v>3</v>
      </c>
      <c r="K275" s="3">
        <v>11200.56</v>
      </c>
      <c r="L275" s="23">
        <f t="shared" si="33"/>
        <v>33601.68</v>
      </c>
    </row>
    <row r="276" spans="1:12" s="1" customFormat="1" ht="15.6">
      <c r="A276" s="10"/>
      <c r="B276" s="8"/>
      <c r="C276" s="72" t="s">
        <v>265</v>
      </c>
      <c r="D276" s="72"/>
      <c r="E276" s="72"/>
      <c r="F276" s="72"/>
      <c r="G276" s="16">
        <v>1</v>
      </c>
      <c r="H276" s="17"/>
      <c r="I276" s="17"/>
      <c r="J276" s="16">
        <f t="shared" si="34"/>
        <v>1</v>
      </c>
      <c r="K276" s="3">
        <v>8675.4</v>
      </c>
      <c r="L276" s="23">
        <f t="shared" si="33"/>
        <v>8675.4</v>
      </c>
    </row>
    <row r="277" spans="1:12" s="1" customFormat="1" ht="15.6">
      <c r="A277" s="10"/>
      <c r="B277" s="8"/>
      <c r="C277" s="72" t="s">
        <v>266</v>
      </c>
      <c r="D277" s="72"/>
      <c r="E277" s="72"/>
      <c r="F277" s="72"/>
      <c r="G277" s="16">
        <v>3</v>
      </c>
      <c r="H277" s="17"/>
      <c r="I277" s="17"/>
      <c r="J277" s="16">
        <f t="shared" si="34"/>
        <v>3</v>
      </c>
      <c r="K277" s="3">
        <v>8826.67</v>
      </c>
      <c r="L277" s="23">
        <f t="shared" si="33"/>
        <v>26480.010000000002</v>
      </c>
    </row>
    <row r="278" spans="1:12" s="1" customFormat="1" ht="17.25" customHeight="1">
      <c r="A278" s="10"/>
      <c r="B278" s="8"/>
      <c r="C278" s="72" t="s">
        <v>267</v>
      </c>
      <c r="D278" s="72"/>
      <c r="E278" s="72"/>
      <c r="F278" s="72"/>
      <c r="G278" s="16"/>
      <c r="H278" s="17">
        <v>3</v>
      </c>
      <c r="I278" s="17"/>
      <c r="J278" s="16">
        <f t="shared" si="34"/>
        <v>3</v>
      </c>
      <c r="K278" s="3">
        <v>11200.56</v>
      </c>
      <c r="L278" s="23">
        <f t="shared" si="33"/>
        <v>33601.68</v>
      </c>
    </row>
    <row r="279" spans="1:12" s="1" customFormat="1" ht="15.6">
      <c r="A279" s="10"/>
      <c r="B279" s="8"/>
      <c r="C279" s="72" t="s">
        <v>267</v>
      </c>
      <c r="D279" s="72"/>
      <c r="E279" s="72"/>
      <c r="F279" s="72"/>
      <c r="G279" s="16">
        <v>1</v>
      </c>
      <c r="H279" s="17"/>
      <c r="I279" s="17"/>
      <c r="J279" s="16">
        <f t="shared" si="34"/>
        <v>1</v>
      </c>
      <c r="K279" s="3">
        <v>8783.94</v>
      </c>
      <c r="L279" s="23">
        <f t="shared" si="33"/>
        <v>8783.94</v>
      </c>
    </row>
    <row r="280" spans="1:12" s="1" customFormat="1" ht="15.6">
      <c r="A280" s="10"/>
      <c r="B280" s="8"/>
      <c r="C280" s="72" t="s">
        <v>276</v>
      </c>
      <c r="D280" s="72"/>
      <c r="E280" s="72"/>
      <c r="F280" s="72"/>
      <c r="G280" s="16"/>
      <c r="H280" s="17">
        <v>2</v>
      </c>
      <c r="I280" s="17"/>
      <c r="J280" s="16">
        <f t="shared" si="34"/>
        <v>2</v>
      </c>
      <c r="K280" s="3">
        <v>4000.2</v>
      </c>
      <c r="L280" s="23">
        <f t="shared" si="33"/>
        <v>8000.4</v>
      </c>
    </row>
    <row r="281" spans="1:12" s="1" customFormat="1" ht="16.2" thickBot="1">
      <c r="A281" s="33"/>
      <c r="B281" s="34"/>
      <c r="C281" s="73" t="s">
        <v>276</v>
      </c>
      <c r="D281" s="73"/>
      <c r="E281" s="73"/>
      <c r="F281" s="73"/>
      <c r="G281" s="38"/>
      <c r="H281" s="39">
        <v>1</v>
      </c>
      <c r="I281" s="39">
        <v>1</v>
      </c>
      <c r="J281" s="38">
        <f t="shared" si="34"/>
        <v>0</v>
      </c>
      <c r="K281" s="40">
        <v>4225</v>
      </c>
      <c r="L281" s="41">
        <f t="shared" si="33"/>
        <v>0</v>
      </c>
    </row>
    <row r="282" spans="1:12" s="1" customFormat="1" ht="15.6">
      <c r="A282" s="42"/>
      <c r="B282" s="53"/>
      <c r="C282" s="78" t="s">
        <v>277</v>
      </c>
      <c r="D282" s="78"/>
      <c r="E282" s="78"/>
      <c r="F282" s="78"/>
      <c r="G282" s="44"/>
      <c r="H282" s="45">
        <v>6</v>
      </c>
      <c r="I282" s="45">
        <v>5</v>
      </c>
      <c r="J282" s="44">
        <f t="shared" si="34"/>
        <v>1</v>
      </c>
      <c r="K282" s="46">
        <v>3776</v>
      </c>
      <c r="L282" s="47">
        <f t="shared" si="33"/>
        <v>3776</v>
      </c>
    </row>
    <row r="283" spans="1:12" s="1" customFormat="1" ht="15.6">
      <c r="A283" s="10"/>
      <c r="B283" s="8"/>
      <c r="C283" s="72" t="s">
        <v>277</v>
      </c>
      <c r="D283" s="72"/>
      <c r="E283" s="72"/>
      <c r="F283" s="72"/>
      <c r="G283" s="16"/>
      <c r="H283" s="17">
        <v>6</v>
      </c>
      <c r="I283" s="17"/>
      <c r="J283" s="16">
        <f t="shared" si="34"/>
        <v>6</v>
      </c>
      <c r="K283" s="3">
        <v>2832</v>
      </c>
      <c r="L283" s="23">
        <f t="shared" si="33"/>
        <v>16992</v>
      </c>
    </row>
    <row r="284" spans="1:12" s="1" customFormat="1" ht="15.6">
      <c r="A284" s="10"/>
      <c r="B284" s="8"/>
      <c r="C284" s="72" t="s">
        <v>278</v>
      </c>
      <c r="D284" s="72"/>
      <c r="E284" s="72"/>
      <c r="F284" s="72"/>
      <c r="G284" s="16"/>
      <c r="H284" s="17">
        <v>2</v>
      </c>
      <c r="I284" s="17">
        <v>1</v>
      </c>
      <c r="J284" s="16">
        <f t="shared" si="34"/>
        <v>1</v>
      </c>
      <c r="K284" s="3">
        <v>1947</v>
      </c>
      <c r="L284" s="23">
        <f t="shared" si="33"/>
        <v>1947</v>
      </c>
    </row>
    <row r="285" spans="1:12" s="1" customFormat="1" ht="15.6">
      <c r="A285" s="10">
        <v>2395</v>
      </c>
      <c r="B285" s="8" t="s">
        <v>305</v>
      </c>
      <c r="C285" s="72"/>
      <c r="D285" s="72"/>
      <c r="E285" s="72"/>
      <c r="F285" s="72"/>
      <c r="G285" s="17"/>
      <c r="H285" s="17"/>
      <c r="I285" s="17"/>
      <c r="J285" s="16"/>
      <c r="K285" s="3"/>
      <c r="L285" s="23"/>
    </row>
    <row r="286" spans="1:12" s="1" customFormat="1" ht="15.6">
      <c r="A286" s="10"/>
      <c r="B286" s="8"/>
      <c r="C286" s="72" t="s">
        <v>91</v>
      </c>
      <c r="D286" s="72"/>
      <c r="E286" s="72"/>
      <c r="F286" s="72"/>
      <c r="G286" s="17">
        <v>64</v>
      </c>
      <c r="H286" s="17"/>
      <c r="I286" s="17"/>
      <c r="J286" s="16">
        <f t="shared" ref="J286" si="35">G286+H286-I286</f>
        <v>64</v>
      </c>
      <c r="K286" s="3">
        <v>26.95</v>
      </c>
      <c r="L286" s="23">
        <f t="shared" ref="L286" si="36">J286*K286</f>
        <v>1724.8</v>
      </c>
    </row>
    <row r="287" spans="1:12" s="1" customFormat="1" ht="15.6">
      <c r="A287" s="10"/>
      <c r="B287" s="8"/>
      <c r="C287" s="72" t="s">
        <v>92</v>
      </c>
      <c r="D287" s="72"/>
      <c r="E287" s="72"/>
      <c r="F287" s="72"/>
      <c r="G287" s="17">
        <v>43</v>
      </c>
      <c r="H287" s="17"/>
      <c r="I287" s="17"/>
      <c r="J287" s="16">
        <f t="shared" ref="J287:J290" si="37">G287+H287-I287</f>
        <v>43</v>
      </c>
      <c r="K287" s="3">
        <v>30</v>
      </c>
      <c r="L287" s="23">
        <f t="shared" ref="L287:L290" si="38">J287*K287</f>
        <v>1290</v>
      </c>
    </row>
    <row r="288" spans="1:12" s="1" customFormat="1" ht="15.6">
      <c r="A288" s="10"/>
      <c r="B288" s="8"/>
      <c r="C288" s="72" t="s">
        <v>93</v>
      </c>
      <c r="D288" s="72"/>
      <c r="E288" s="72"/>
      <c r="F288" s="72"/>
      <c r="G288" s="17">
        <v>3</v>
      </c>
      <c r="H288" s="17"/>
      <c r="I288" s="17"/>
      <c r="J288" s="16">
        <f t="shared" si="37"/>
        <v>3</v>
      </c>
      <c r="K288" s="3">
        <v>370</v>
      </c>
      <c r="L288" s="23">
        <f t="shared" si="38"/>
        <v>1110</v>
      </c>
    </row>
    <row r="289" spans="1:12" s="1" customFormat="1" ht="15.6">
      <c r="A289" s="10"/>
      <c r="B289" s="8"/>
      <c r="C289" s="72" t="s">
        <v>97</v>
      </c>
      <c r="D289" s="72"/>
      <c r="E289" s="72"/>
      <c r="F289" s="72"/>
      <c r="G289" s="16">
        <v>4</v>
      </c>
      <c r="H289" s="17"/>
      <c r="I289" s="17"/>
      <c r="J289" s="16">
        <f t="shared" si="37"/>
        <v>4</v>
      </c>
      <c r="K289" s="3">
        <v>800</v>
      </c>
      <c r="L289" s="23">
        <f t="shared" si="38"/>
        <v>3200</v>
      </c>
    </row>
    <row r="290" spans="1:12" s="1" customFormat="1" ht="15.6">
      <c r="A290" s="10"/>
      <c r="B290" s="8"/>
      <c r="C290" s="72" t="s">
        <v>98</v>
      </c>
      <c r="D290" s="72"/>
      <c r="E290" s="72"/>
      <c r="F290" s="72"/>
      <c r="G290" s="16">
        <v>5</v>
      </c>
      <c r="H290" s="17"/>
      <c r="I290" s="17"/>
      <c r="J290" s="16">
        <f t="shared" si="37"/>
        <v>5</v>
      </c>
      <c r="K290" s="3">
        <v>350</v>
      </c>
      <c r="L290" s="23">
        <f t="shared" si="38"/>
        <v>1750</v>
      </c>
    </row>
    <row r="291" spans="1:12" s="1" customFormat="1" ht="15.6">
      <c r="A291" s="10">
        <v>2396</v>
      </c>
      <c r="B291" s="7" t="s">
        <v>181</v>
      </c>
      <c r="C291" s="72"/>
      <c r="D291" s="72"/>
      <c r="E291" s="72"/>
      <c r="F291" s="72"/>
      <c r="G291" s="17"/>
      <c r="H291" s="17"/>
      <c r="I291" s="17"/>
      <c r="J291" s="16"/>
      <c r="K291" s="19"/>
      <c r="L291" s="23"/>
    </row>
    <row r="292" spans="1:12" s="1" customFormat="1" ht="15.6">
      <c r="A292" s="10"/>
      <c r="B292" s="7"/>
      <c r="C292" s="72" t="s">
        <v>283</v>
      </c>
      <c r="D292" s="72"/>
      <c r="E292" s="72"/>
      <c r="F292" s="72"/>
      <c r="G292" s="17"/>
      <c r="H292" s="17">
        <v>1</v>
      </c>
      <c r="I292" s="17"/>
      <c r="J292" s="16">
        <f t="shared" ref="J292" si="39">G292+H292-I292</f>
        <v>1</v>
      </c>
      <c r="K292" s="3">
        <v>8200.41</v>
      </c>
      <c r="L292" s="23">
        <f t="shared" si="31"/>
        <v>8200.41</v>
      </c>
    </row>
    <row r="293" spans="1:12" ht="15.6">
      <c r="A293" s="10"/>
      <c r="B293" s="7"/>
      <c r="C293" s="72" t="s">
        <v>182</v>
      </c>
      <c r="D293" s="72"/>
      <c r="E293" s="72"/>
      <c r="F293" s="72"/>
      <c r="G293" s="16">
        <v>1</v>
      </c>
      <c r="H293" s="17"/>
      <c r="I293" s="17"/>
      <c r="J293" s="16">
        <f t="shared" ref="J293:J318" si="40">G293+H293-I293</f>
        <v>1</v>
      </c>
      <c r="K293" s="3">
        <v>200</v>
      </c>
      <c r="L293" s="23">
        <f t="shared" si="31"/>
        <v>200</v>
      </c>
    </row>
    <row r="294" spans="1:12">
      <c r="A294" s="12"/>
      <c r="B294" s="26"/>
      <c r="C294" s="72" t="s">
        <v>183</v>
      </c>
      <c r="D294" s="72"/>
      <c r="E294" s="72"/>
      <c r="F294" s="72"/>
      <c r="G294" s="16">
        <v>15</v>
      </c>
      <c r="H294" s="17"/>
      <c r="I294" s="17"/>
      <c r="J294" s="16">
        <f t="shared" si="40"/>
        <v>15</v>
      </c>
      <c r="K294" s="3">
        <v>129</v>
      </c>
      <c r="L294" s="23">
        <f t="shared" si="31"/>
        <v>1935</v>
      </c>
    </row>
    <row r="295" spans="1:12">
      <c r="A295" s="12"/>
      <c r="B295" s="13"/>
      <c r="C295" s="72" t="s">
        <v>184</v>
      </c>
      <c r="D295" s="72"/>
      <c r="E295" s="72"/>
      <c r="F295" s="72"/>
      <c r="G295" s="16">
        <v>24</v>
      </c>
      <c r="H295" s="17"/>
      <c r="I295" s="17"/>
      <c r="J295" s="16">
        <f t="shared" si="40"/>
        <v>24</v>
      </c>
      <c r="K295" s="3">
        <v>139</v>
      </c>
      <c r="L295" s="23">
        <f t="shared" si="31"/>
        <v>3336</v>
      </c>
    </row>
    <row r="296" spans="1:12">
      <c r="A296" s="12"/>
      <c r="B296" s="13"/>
      <c r="C296" s="72" t="s">
        <v>185</v>
      </c>
      <c r="D296" s="72"/>
      <c r="E296" s="72"/>
      <c r="F296" s="72"/>
      <c r="G296" s="16">
        <v>22</v>
      </c>
      <c r="H296" s="17"/>
      <c r="I296" s="17"/>
      <c r="J296" s="16">
        <f t="shared" si="40"/>
        <v>22</v>
      </c>
      <c r="K296" s="3">
        <v>139</v>
      </c>
      <c r="L296" s="23">
        <f t="shared" si="31"/>
        <v>3058</v>
      </c>
    </row>
    <row r="297" spans="1:12">
      <c r="A297" s="12"/>
      <c r="B297" s="13"/>
      <c r="C297" s="72" t="s">
        <v>186</v>
      </c>
      <c r="D297" s="72"/>
      <c r="E297" s="72"/>
      <c r="F297" s="72"/>
      <c r="G297" s="16">
        <v>15</v>
      </c>
      <c r="H297" s="17"/>
      <c r="I297" s="17"/>
      <c r="J297" s="16">
        <f t="shared" si="40"/>
        <v>15</v>
      </c>
      <c r="K297" s="3">
        <v>500</v>
      </c>
      <c r="L297" s="23">
        <f t="shared" si="31"/>
        <v>7500</v>
      </c>
    </row>
    <row r="298" spans="1:12">
      <c r="A298" s="12"/>
      <c r="B298" s="13"/>
      <c r="C298" s="72" t="s">
        <v>187</v>
      </c>
      <c r="D298" s="72"/>
      <c r="E298" s="72"/>
      <c r="F298" s="72"/>
      <c r="G298" s="16">
        <v>24</v>
      </c>
      <c r="H298" s="17"/>
      <c r="I298" s="17"/>
      <c r="J298" s="16">
        <f t="shared" si="40"/>
        <v>24</v>
      </c>
      <c r="K298" s="3">
        <v>139</v>
      </c>
      <c r="L298" s="23">
        <f t="shared" si="31"/>
        <v>3336</v>
      </c>
    </row>
    <row r="299" spans="1:12">
      <c r="A299" s="12"/>
      <c r="B299" s="13"/>
      <c r="C299" s="72" t="s">
        <v>188</v>
      </c>
      <c r="D299" s="72"/>
      <c r="E299" s="72"/>
      <c r="F299" s="72"/>
      <c r="G299" s="16">
        <v>5</v>
      </c>
      <c r="H299" s="17"/>
      <c r="I299" s="17"/>
      <c r="J299" s="16">
        <f t="shared" si="40"/>
        <v>5</v>
      </c>
      <c r="K299" s="3">
        <v>400</v>
      </c>
      <c r="L299" s="23">
        <f t="shared" si="31"/>
        <v>2000</v>
      </c>
    </row>
    <row r="300" spans="1:12" ht="15.6">
      <c r="A300" s="10"/>
      <c r="B300" s="8"/>
      <c r="C300" s="72" t="s">
        <v>189</v>
      </c>
      <c r="D300" s="72"/>
      <c r="E300" s="72"/>
      <c r="F300" s="72"/>
      <c r="G300" s="16">
        <v>22</v>
      </c>
      <c r="H300" s="17"/>
      <c r="I300" s="17"/>
      <c r="J300" s="16">
        <f t="shared" si="40"/>
        <v>22</v>
      </c>
      <c r="K300" s="3">
        <v>398.84</v>
      </c>
      <c r="L300" s="23">
        <f t="shared" si="31"/>
        <v>8774.48</v>
      </c>
    </row>
    <row r="301" spans="1:12" ht="15.6">
      <c r="A301" s="10"/>
      <c r="B301" s="8"/>
      <c r="C301" s="72" t="s">
        <v>190</v>
      </c>
      <c r="D301" s="72"/>
      <c r="E301" s="72"/>
      <c r="F301" s="72"/>
      <c r="G301" s="16">
        <v>1</v>
      </c>
      <c r="H301" s="17"/>
      <c r="I301" s="17"/>
      <c r="J301" s="16">
        <f t="shared" si="40"/>
        <v>1</v>
      </c>
      <c r="K301" s="3">
        <v>300</v>
      </c>
      <c r="L301" s="23">
        <f t="shared" si="31"/>
        <v>300</v>
      </c>
    </row>
    <row r="302" spans="1:12" ht="15.6">
      <c r="A302" s="10"/>
      <c r="B302" s="8"/>
      <c r="C302" s="72" t="s">
        <v>191</v>
      </c>
      <c r="D302" s="72"/>
      <c r="E302" s="72"/>
      <c r="F302" s="72"/>
      <c r="G302" s="16">
        <v>20</v>
      </c>
      <c r="H302" s="17"/>
      <c r="I302" s="17"/>
      <c r="J302" s="16">
        <f t="shared" si="40"/>
        <v>20</v>
      </c>
      <c r="K302" s="3">
        <v>400</v>
      </c>
      <c r="L302" s="23">
        <f t="shared" si="31"/>
        <v>8000</v>
      </c>
    </row>
    <row r="303" spans="1:12" ht="15.6">
      <c r="A303" s="10"/>
      <c r="B303" s="8"/>
      <c r="C303" s="72" t="s">
        <v>192</v>
      </c>
      <c r="D303" s="72"/>
      <c r="E303" s="72"/>
      <c r="F303" s="72"/>
      <c r="G303" s="16">
        <v>9</v>
      </c>
      <c r="H303" s="17"/>
      <c r="I303" s="17"/>
      <c r="J303" s="16">
        <f t="shared" si="40"/>
        <v>9</v>
      </c>
      <c r="K303" s="3">
        <v>28.91</v>
      </c>
      <c r="L303" s="23">
        <f t="shared" si="31"/>
        <v>260.19</v>
      </c>
    </row>
    <row r="304" spans="1:12" ht="15.6">
      <c r="A304" s="10"/>
      <c r="B304" s="8"/>
      <c r="C304" s="72" t="s">
        <v>193</v>
      </c>
      <c r="D304" s="72"/>
      <c r="E304" s="72"/>
      <c r="F304" s="72"/>
      <c r="G304" s="16">
        <v>20</v>
      </c>
      <c r="H304" s="17"/>
      <c r="I304" s="17"/>
      <c r="J304" s="16">
        <f t="shared" si="40"/>
        <v>20</v>
      </c>
      <c r="K304" s="3">
        <v>50</v>
      </c>
      <c r="L304" s="23">
        <f t="shared" si="31"/>
        <v>1000</v>
      </c>
    </row>
    <row r="305" spans="1:12" ht="15.6">
      <c r="A305" s="10"/>
      <c r="B305" s="8"/>
      <c r="C305" s="72" t="s">
        <v>194</v>
      </c>
      <c r="D305" s="72"/>
      <c r="E305" s="72"/>
      <c r="F305" s="72"/>
      <c r="G305" s="16">
        <v>2</v>
      </c>
      <c r="H305" s="17"/>
      <c r="I305" s="17"/>
      <c r="J305" s="16">
        <f t="shared" si="40"/>
        <v>2</v>
      </c>
      <c r="K305" s="3">
        <v>50</v>
      </c>
      <c r="L305" s="23">
        <f t="shared" si="31"/>
        <v>100</v>
      </c>
    </row>
    <row r="306" spans="1:12" ht="15.6">
      <c r="A306" s="10"/>
      <c r="B306" s="8"/>
      <c r="C306" s="72" t="s">
        <v>195</v>
      </c>
      <c r="D306" s="72"/>
      <c r="E306" s="72"/>
      <c r="F306" s="72"/>
      <c r="G306" s="16">
        <v>33</v>
      </c>
      <c r="H306" s="17"/>
      <c r="I306" s="17"/>
      <c r="J306" s="16">
        <f t="shared" si="40"/>
        <v>33</v>
      </c>
      <c r="K306" s="3">
        <v>50</v>
      </c>
      <c r="L306" s="23">
        <f t="shared" si="31"/>
        <v>1650</v>
      </c>
    </row>
    <row r="307" spans="1:12" ht="15.6">
      <c r="A307" s="10"/>
      <c r="B307" s="8"/>
      <c r="C307" s="72" t="s">
        <v>196</v>
      </c>
      <c r="D307" s="72"/>
      <c r="E307" s="72"/>
      <c r="F307" s="72"/>
      <c r="G307" s="16">
        <v>1</v>
      </c>
      <c r="H307" s="17"/>
      <c r="I307" s="17"/>
      <c r="J307" s="16">
        <f t="shared" si="40"/>
        <v>1</v>
      </c>
      <c r="K307" s="3">
        <v>73.88</v>
      </c>
      <c r="L307" s="23">
        <f t="shared" si="31"/>
        <v>73.88</v>
      </c>
    </row>
    <row r="308" spans="1:12" ht="15.6">
      <c r="A308" s="10"/>
      <c r="B308" s="8"/>
      <c r="C308" s="72" t="s">
        <v>197</v>
      </c>
      <c r="D308" s="72"/>
      <c r="E308" s="72"/>
      <c r="F308" s="72"/>
      <c r="G308" s="16">
        <v>36</v>
      </c>
      <c r="H308" s="17"/>
      <c r="I308" s="17"/>
      <c r="J308" s="16">
        <f t="shared" si="40"/>
        <v>36</v>
      </c>
      <c r="K308" s="3">
        <v>25.32</v>
      </c>
      <c r="L308" s="23">
        <f t="shared" si="31"/>
        <v>911.52</v>
      </c>
    </row>
    <row r="309" spans="1:12" ht="15.6">
      <c r="A309" s="10"/>
      <c r="B309" s="8"/>
      <c r="C309" s="72" t="s">
        <v>198</v>
      </c>
      <c r="D309" s="72"/>
      <c r="E309" s="72"/>
      <c r="F309" s="72"/>
      <c r="G309" s="16">
        <v>1</v>
      </c>
      <c r="H309" s="17"/>
      <c r="I309" s="17"/>
      <c r="J309" s="16">
        <f t="shared" si="40"/>
        <v>1</v>
      </c>
      <c r="K309" s="3">
        <v>300</v>
      </c>
      <c r="L309" s="23">
        <f t="shared" si="31"/>
        <v>300</v>
      </c>
    </row>
    <row r="310" spans="1:12" ht="15.6">
      <c r="A310" s="10"/>
      <c r="B310" s="8"/>
      <c r="C310" s="72" t="s">
        <v>199</v>
      </c>
      <c r="D310" s="72"/>
      <c r="E310" s="72"/>
      <c r="F310" s="72"/>
      <c r="G310" s="16">
        <v>20</v>
      </c>
      <c r="H310" s="17"/>
      <c r="I310" s="17"/>
      <c r="J310" s="16">
        <f t="shared" si="40"/>
        <v>20</v>
      </c>
      <c r="K310" s="3">
        <v>10</v>
      </c>
      <c r="L310" s="23">
        <f t="shared" si="31"/>
        <v>200</v>
      </c>
    </row>
    <row r="311" spans="1:12" ht="15.6">
      <c r="A311" s="10"/>
      <c r="B311" s="8"/>
      <c r="C311" s="72" t="s">
        <v>200</v>
      </c>
      <c r="D311" s="72"/>
      <c r="E311" s="72"/>
      <c r="F311" s="72"/>
      <c r="G311" s="16">
        <v>606</v>
      </c>
      <c r="H311" s="17"/>
      <c r="I311" s="17"/>
      <c r="J311" s="16">
        <f t="shared" si="40"/>
        <v>606</v>
      </c>
      <c r="K311" s="3">
        <v>25</v>
      </c>
      <c r="L311" s="23">
        <f t="shared" si="31"/>
        <v>15150</v>
      </c>
    </row>
    <row r="312" spans="1:12" ht="15.6">
      <c r="A312" s="10"/>
      <c r="B312" s="8"/>
      <c r="C312" s="72" t="s">
        <v>201</v>
      </c>
      <c r="D312" s="72"/>
      <c r="E312" s="72"/>
      <c r="F312" s="72"/>
      <c r="G312" s="16">
        <v>5</v>
      </c>
      <c r="H312" s="17"/>
      <c r="I312" s="17"/>
      <c r="J312" s="16">
        <f t="shared" si="40"/>
        <v>5</v>
      </c>
      <c r="K312" s="3">
        <v>150</v>
      </c>
      <c r="L312" s="23">
        <f t="shared" si="31"/>
        <v>750</v>
      </c>
    </row>
    <row r="313" spans="1:12" ht="16.2" thickBot="1">
      <c r="A313" s="33"/>
      <c r="B313" s="34"/>
      <c r="C313" s="73" t="s">
        <v>202</v>
      </c>
      <c r="D313" s="73"/>
      <c r="E313" s="73"/>
      <c r="F313" s="73"/>
      <c r="G313" s="38">
        <v>24</v>
      </c>
      <c r="H313" s="39"/>
      <c r="I313" s="39"/>
      <c r="J313" s="38">
        <f t="shared" si="40"/>
        <v>24</v>
      </c>
      <c r="K313" s="40">
        <v>265</v>
      </c>
      <c r="L313" s="41">
        <f t="shared" si="31"/>
        <v>6360</v>
      </c>
    </row>
    <row r="314" spans="1:12" ht="16.2" thickBot="1">
      <c r="A314" s="42"/>
      <c r="B314" s="53"/>
      <c r="C314" s="78" t="s">
        <v>207</v>
      </c>
      <c r="D314" s="78"/>
      <c r="E314" s="78"/>
      <c r="F314" s="78"/>
      <c r="G314" s="44">
        <v>1</v>
      </c>
      <c r="H314" s="45"/>
      <c r="I314" s="45"/>
      <c r="J314" s="44">
        <f t="shared" si="40"/>
        <v>1</v>
      </c>
      <c r="K314" s="46">
        <v>400</v>
      </c>
      <c r="L314" s="47">
        <f t="shared" si="31"/>
        <v>400</v>
      </c>
    </row>
    <row r="315" spans="1:12" ht="15.6">
      <c r="A315" s="10"/>
      <c r="B315" s="8"/>
      <c r="C315" s="72" t="s">
        <v>208</v>
      </c>
      <c r="D315" s="72"/>
      <c r="E315" s="72"/>
      <c r="F315" s="72"/>
      <c r="G315" s="16">
        <v>10</v>
      </c>
      <c r="H315" s="17"/>
      <c r="I315" s="17">
        <v>2</v>
      </c>
      <c r="J315" s="44">
        <f t="shared" si="40"/>
        <v>8</v>
      </c>
      <c r="K315" s="3">
        <v>50</v>
      </c>
      <c r="L315" s="23">
        <f t="shared" si="31"/>
        <v>400</v>
      </c>
    </row>
    <row r="316" spans="1:12" s="1" customFormat="1" ht="15.6">
      <c r="A316" s="10"/>
      <c r="B316" s="8"/>
      <c r="C316" s="72" t="s">
        <v>269</v>
      </c>
      <c r="D316" s="72"/>
      <c r="E316" s="72"/>
      <c r="F316" s="72"/>
      <c r="G316" s="16">
        <v>15</v>
      </c>
      <c r="H316" s="17"/>
      <c r="I316" s="17"/>
      <c r="J316" s="16">
        <f t="shared" si="40"/>
        <v>15</v>
      </c>
      <c r="K316" s="3">
        <v>220</v>
      </c>
      <c r="L316" s="23">
        <f t="shared" si="31"/>
        <v>3300</v>
      </c>
    </row>
    <row r="317" spans="1:12" s="1" customFormat="1" ht="15.6">
      <c r="A317" s="10"/>
      <c r="B317" s="8"/>
      <c r="C317" s="72" t="s">
        <v>270</v>
      </c>
      <c r="D317" s="72"/>
      <c r="E317" s="72"/>
      <c r="F317" s="72"/>
      <c r="G317" s="16">
        <v>16</v>
      </c>
      <c r="H317" s="17"/>
      <c r="I317" s="17"/>
      <c r="J317" s="16">
        <f t="shared" si="40"/>
        <v>16</v>
      </c>
      <c r="K317" s="3">
        <v>100</v>
      </c>
      <c r="L317" s="23">
        <f t="shared" si="31"/>
        <v>1600</v>
      </c>
    </row>
    <row r="318" spans="1:12" s="1" customFormat="1" ht="17.25" customHeight="1" thickBot="1">
      <c r="A318" s="33"/>
      <c r="B318" s="34"/>
      <c r="C318" s="73" t="s">
        <v>271</v>
      </c>
      <c r="D318" s="73"/>
      <c r="E318" s="73"/>
      <c r="F318" s="73"/>
      <c r="G318" s="38">
        <v>9</v>
      </c>
      <c r="H318" s="39"/>
      <c r="I318" s="39"/>
      <c r="J318" s="38">
        <f t="shared" si="40"/>
        <v>9</v>
      </c>
      <c r="K318" s="40">
        <v>60</v>
      </c>
      <c r="L318" s="41">
        <f t="shared" si="31"/>
        <v>540</v>
      </c>
    </row>
    <row r="319" spans="1:12" ht="16.2" thickBot="1">
      <c r="A319" s="61" t="s">
        <v>308</v>
      </c>
      <c r="B319" s="1"/>
      <c r="C319" s="2"/>
      <c r="D319" s="2"/>
      <c r="E319" s="2"/>
      <c r="F319" s="2"/>
      <c r="G319" s="1"/>
      <c r="H319" s="1"/>
      <c r="I319" s="1"/>
      <c r="J319" s="88" t="s">
        <v>272</v>
      </c>
      <c r="K319" s="89"/>
      <c r="L319" s="15">
        <f>SUM(L11:L318)</f>
        <v>3026243.6670270003</v>
      </c>
    </row>
    <row r="320" spans="1:12" s="1" customFormat="1" ht="15.6">
      <c r="C320" s="2"/>
      <c r="D320" s="2"/>
      <c r="E320" s="2"/>
      <c r="F320" s="2"/>
      <c r="J320" s="28"/>
      <c r="K320" s="28"/>
      <c r="L320" s="31"/>
    </row>
    <row r="321" spans="2:12" s="1" customFormat="1" ht="15.6">
      <c r="C321" s="2"/>
      <c r="D321" s="2"/>
      <c r="E321" s="2"/>
      <c r="F321" s="2"/>
      <c r="J321" s="28"/>
      <c r="K321" s="28"/>
      <c r="L321" s="31"/>
    </row>
    <row r="323" spans="2:12">
      <c r="B323" s="14"/>
      <c r="C323" s="14"/>
      <c r="H323" s="14"/>
      <c r="I323" s="14"/>
      <c r="J323" s="14"/>
      <c r="K323" s="14"/>
      <c r="L323" s="14"/>
    </row>
    <row r="324" spans="2:12">
      <c r="B324" s="87" t="s">
        <v>273</v>
      </c>
      <c r="C324" s="87"/>
      <c r="H324" s="87" t="s">
        <v>274</v>
      </c>
      <c r="I324" s="87"/>
      <c r="J324" s="87"/>
      <c r="K324" s="87"/>
      <c r="L324" s="87"/>
    </row>
  </sheetData>
  <mergeCells count="319">
    <mergeCell ref="C273:F273"/>
    <mergeCell ref="C274:F274"/>
    <mergeCell ref="C275:F275"/>
    <mergeCell ref="C276:F276"/>
    <mergeCell ref="C277:F277"/>
    <mergeCell ref="C278:F278"/>
    <mergeCell ref="C261:F261"/>
    <mergeCell ref="C262:F262"/>
    <mergeCell ref="C263:F263"/>
    <mergeCell ref="C264:F264"/>
    <mergeCell ref="C265:F265"/>
    <mergeCell ref="C266:F266"/>
    <mergeCell ref="C267:F267"/>
    <mergeCell ref="C268:F268"/>
    <mergeCell ref="C230:F230"/>
    <mergeCell ref="C231:F231"/>
    <mergeCell ref="C232:F232"/>
    <mergeCell ref="C233:F233"/>
    <mergeCell ref="C234:F234"/>
    <mergeCell ref="C235:F235"/>
    <mergeCell ref="C236:F236"/>
    <mergeCell ref="C237:F237"/>
    <mergeCell ref="C192:F192"/>
    <mergeCell ref="C193:F193"/>
    <mergeCell ref="C216:F216"/>
    <mergeCell ref="C220:F220"/>
    <mergeCell ref="C222:F222"/>
    <mergeCell ref="C223:F223"/>
    <mergeCell ref="C224:F224"/>
    <mergeCell ref="C225:F225"/>
    <mergeCell ref="C226:F226"/>
    <mergeCell ref="C227:F227"/>
    <mergeCell ref="C228:F228"/>
    <mergeCell ref="C229:F229"/>
    <mergeCell ref="C194:F194"/>
    <mergeCell ref="C195:F195"/>
    <mergeCell ref="C196:F196"/>
    <mergeCell ref="C197:F197"/>
    <mergeCell ref="C118:F118"/>
    <mergeCell ref="C123:F123"/>
    <mergeCell ref="C127:F127"/>
    <mergeCell ref="C128:F128"/>
    <mergeCell ref="C60:F60"/>
    <mergeCell ref="C66:F66"/>
    <mergeCell ref="C65:F65"/>
    <mergeCell ref="C124:F124"/>
    <mergeCell ref="C117:F117"/>
    <mergeCell ref="C119:F119"/>
    <mergeCell ref="C120:F120"/>
    <mergeCell ref="C90:F90"/>
    <mergeCell ref="C106:F106"/>
    <mergeCell ref="C109:F109"/>
    <mergeCell ref="C91:F91"/>
    <mergeCell ref="C92:F92"/>
    <mergeCell ref="C97:F97"/>
    <mergeCell ref="C105:F105"/>
    <mergeCell ref="C93:F93"/>
    <mergeCell ref="C94:F94"/>
    <mergeCell ref="C95:F95"/>
    <mergeCell ref="C98:F98"/>
    <mergeCell ref="C99:F99"/>
    <mergeCell ref="C100:F100"/>
    <mergeCell ref="C198:F198"/>
    <mergeCell ref="C206:F206"/>
    <mergeCell ref="C207:F207"/>
    <mergeCell ref="C208:F208"/>
    <mergeCell ref="C209:F209"/>
    <mergeCell ref="C210:F210"/>
    <mergeCell ref="C211:F211"/>
    <mergeCell ref="C203:F203"/>
    <mergeCell ref="C204:F204"/>
    <mergeCell ref="C205:F205"/>
    <mergeCell ref="C202:F202"/>
    <mergeCell ref="C201:F201"/>
    <mergeCell ref="C200:F200"/>
    <mergeCell ref="C199:F199"/>
    <mergeCell ref="B324:C324"/>
    <mergeCell ref="H324:L324"/>
    <mergeCell ref="J319:K319"/>
    <mergeCell ref="C316:F316"/>
    <mergeCell ref="C317:F317"/>
    <mergeCell ref="C247:F247"/>
    <mergeCell ref="C248:F248"/>
    <mergeCell ref="C249:F249"/>
    <mergeCell ref="C314:F314"/>
    <mergeCell ref="C315:F315"/>
    <mergeCell ref="C310:F310"/>
    <mergeCell ref="C311:F311"/>
    <mergeCell ref="C312:F312"/>
    <mergeCell ref="C313:F313"/>
    <mergeCell ref="C269:F269"/>
    <mergeCell ref="C318:F318"/>
    <mergeCell ref="C279:F279"/>
    <mergeCell ref="C280:F280"/>
    <mergeCell ref="C281:F281"/>
    <mergeCell ref="C282:F282"/>
    <mergeCell ref="C283:F283"/>
    <mergeCell ref="C284:F284"/>
    <mergeCell ref="C270:F270"/>
    <mergeCell ref="C271:F271"/>
    <mergeCell ref="C257:F257"/>
    <mergeCell ref="C258:F258"/>
    <mergeCell ref="C259:F259"/>
    <mergeCell ref="C260:F260"/>
    <mergeCell ref="C305:F305"/>
    <mergeCell ref="C306:F306"/>
    <mergeCell ref="C307:F307"/>
    <mergeCell ref="C308:F308"/>
    <mergeCell ref="C309:F309"/>
    <mergeCell ref="C298:F298"/>
    <mergeCell ref="C299:F299"/>
    <mergeCell ref="C300:F300"/>
    <mergeCell ref="C301:F301"/>
    <mergeCell ref="C302:F302"/>
    <mergeCell ref="C303:F303"/>
    <mergeCell ref="C304:F304"/>
    <mergeCell ref="C293:F293"/>
    <mergeCell ref="C294:F294"/>
    <mergeCell ref="C295:F295"/>
    <mergeCell ref="C296:F296"/>
    <mergeCell ref="C297:F297"/>
    <mergeCell ref="C291:F291"/>
    <mergeCell ref="C292:F292"/>
    <mergeCell ref="C272:F272"/>
    <mergeCell ref="C212:F212"/>
    <mergeCell ref="C213:F213"/>
    <mergeCell ref="C214:F214"/>
    <mergeCell ref="C215:F215"/>
    <mergeCell ref="C217:F217"/>
    <mergeCell ref="C221:F221"/>
    <mergeCell ref="C238:F238"/>
    <mergeCell ref="C255:F255"/>
    <mergeCell ref="C256:F256"/>
    <mergeCell ref="C244:F244"/>
    <mergeCell ref="C245:F245"/>
    <mergeCell ref="C246:F246"/>
    <mergeCell ref="C250:F250"/>
    <mergeCell ref="C251:F251"/>
    <mergeCell ref="C252:F252"/>
    <mergeCell ref="C253:F253"/>
    <mergeCell ref="C254:F254"/>
    <mergeCell ref="C239:F239"/>
    <mergeCell ref="C240:F240"/>
    <mergeCell ref="C241:F241"/>
    <mergeCell ref="C242:F242"/>
    <mergeCell ref="C243:F243"/>
    <mergeCell ref="C218:F218"/>
    <mergeCell ref="C219:F219"/>
    <mergeCell ref="C186:F186"/>
    <mergeCell ref="C187:F187"/>
    <mergeCell ref="C188:F188"/>
    <mergeCell ref="C189:F189"/>
    <mergeCell ref="C190:F190"/>
    <mergeCell ref="C191:F191"/>
    <mergeCell ref="C183:F183"/>
    <mergeCell ref="C184:F184"/>
    <mergeCell ref="C185:F185"/>
    <mergeCell ref="C180:F180"/>
    <mergeCell ref="C181:F181"/>
    <mergeCell ref="C182:F182"/>
    <mergeCell ref="C160:F160"/>
    <mergeCell ref="C161:F161"/>
    <mergeCell ref="C163:F163"/>
    <mergeCell ref="C164:F164"/>
    <mergeCell ref="C165:F165"/>
    <mergeCell ref="C166:F166"/>
    <mergeCell ref="C173:F173"/>
    <mergeCell ref="C174:F174"/>
    <mergeCell ref="C175:F175"/>
    <mergeCell ref="C176:F176"/>
    <mergeCell ref="C177:F177"/>
    <mergeCell ref="C178:F178"/>
    <mergeCell ref="C167:F167"/>
    <mergeCell ref="C168:F168"/>
    <mergeCell ref="C169:F169"/>
    <mergeCell ref="C170:F170"/>
    <mergeCell ref="C171:F171"/>
    <mergeCell ref="C172:F172"/>
    <mergeCell ref="C162:F162"/>
    <mergeCell ref="C156:F156"/>
    <mergeCell ref="C157:F157"/>
    <mergeCell ref="C158:F158"/>
    <mergeCell ref="C159:F159"/>
    <mergeCell ref="C149:F149"/>
    <mergeCell ref="C150:F150"/>
    <mergeCell ref="C151:F151"/>
    <mergeCell ref="C152:F152"/>
    <mergeCell ref="C153:F153"/>
    <mergeCell ref="C154:F154"/>
    <mergeCell ref="C148:F148"/>
    <mergeCell ref="C143:F143"/>
    <mergeCell ref="C136:F136"/>
    <mergeCell ref="C137:F137"/>
    <mergeCell ref="C138:F138"/>
    <mergeCell ref="C139:F139"/>
    <mergeCell ref="C140:F140"/>
    <mergeCell ref="C141:F141"/>
    <mergeCell ref="C155:F155"/>
    <mergeCell ref="C142:F142"/>
    <mergeCell ref="C144:F144"/>
    <mergeCell ref="C145:F145"/>
    <mergeCell ref="C146:F146"/>
    <mergeCell ref="C147:F147"/>
    <mergeCell ref="C101:F101"/>
    <mergeCell ref="C108:F108"/>
    <mergeCell ref="C107:F107"/>
    <mergeCell ref="C96:F96"/>
    <mergeCell ref="C86:F86"/>
    <mergeCell ref="C87:F87"/>
    <mergeCell ref="C88:F88"/>
    <mergeCell ref="C89:F89"/>
    <mergeCell ref="C102:F102"/>
    <mergeCell ref="C103:F103"/>
    <mergeCell ref="C104:F104"/>
    <mergeCell ref="C85:F85"/>
    <mergeCell ref="C59:F59"/>
    <mergeCell ref="C61:F61"/>
    <mergeCell ref="C64:F64"/>
    <mergeCell ref="C63:F63"/>
    <mergeCell ref="C62:F62"/>
    <mergeCell ref="C73:F73"/>
    <mergeCell ref="C74:F74"/>
    <mergeCell ref="C75:F75"/>
    <mergeCell ref="C76:F76"/>
    <mergeCell ref="C79:F79"/>
    <mergeCell ref="C80:F80"/>
    <mergeCell ref="C81:F81"/>
    <mergeCell ref="C82:F82"/>
    <mergeCell ref="C83:F83"/>
    <mergeCell ref="C84:F84"/>
    <mergeCell ref="C77:F77"/>
    <mergeCell ref="C78:F78"/>
    <mergeCell ref="C67:F67"/>
    <mergeCell ref="C68:F68"/>
    <mergeCell ref="C69:F69"/>
    <mergeCell ref="C70:F70"/>
    <mergeCell ref="C71:F71"/>
    <mergeCell ref="C72:F72"/>
    <mergeCell ref="C45:F45"/>
    <mergeCell ref="C46:F46"/>
    <mergeCell ref="C47:F47"/>
    <mergeCell ref="C48:F48"/>
    <mergeCell ref="C49:F49"/>
    <mergeCell ref="C55:F55"/>
    <mergeCell ref="C56:F56"/>
    <mergeCell ref="C57:F57"/>
    <mergeCell ref="C58:F58"/>
    <mergeCell ref="C54:F54"/>
    <mergeCell ref="C50:F50"/>
    <mergeCell ref="C51:F51"/>
    <mergeCell ref="C52:F52"/>
    <mergeCell ref="C53:F53"/>
    <mergeCell ref="C40:F40"/>
    <mergeCell ref="C41:F41"/>
    <mergeCell ref="C42:F42"/>
    <mergeCell ref="C8:F8"/>
    <mergeCell ref="C9:F9"/>
    <mergeCell ref="C11:F11"/>
    <mergeCell ref="C12:F12"/>
    <mergeCell ref="C13:F13"/>
    <mergeCell ref="C44:F44"/>
    <mergeCell ref="C19:F19"/>
    <mergeCell ref="C20:F20"/>
    <mergeCell ref="C27:F27"/>
    <mergeCell ref="C18:F18"/>
    <mergeCell ref="C17:F17"/>
    <mergeCell ref="C21:F21"/>
    <mergeCell ref="C22:F22"/>
    <mergeCell ref="C23:F23"/>
    <mergeCell ref="C24:F24"/>
    <mergeCell ref="C36:F36"/>
    <mergeCell ref="A2:L2"/>
    <mergeCell ref="A3:L3"/>
    <mergeCell ref="A4:L4"/>
    <mergeCell ref="A5:L5"/>
    <mergeCell ref="A6:L6"/>
    <mergeCell ref="A7:L7"/>
    <mergeCell ref="C14:F14"/>
    <mergeCell ref="C43:F43"/>
    <mergeCell ref="C31:F31"/>
    <mergeCell ref="C32:F32"/>
    <mergeCell ref="C33:F33"/>
    <mergeCell ref="C34:F34"/>
    <mergeCell ref="C35:F35"/>
    <mergeCell ref="C37:F37"/>
    <mergeCell ref="C38:F38"/>
    <mergeCell ref="C39:F39"/>
    <mergeCell ref="C10:F10"/>
    <mergeCell ref="C26:F26"/>
    <mergeCell ref="C28:F28"/>
    <mergeCell ref="C29:F29"/>
    <mergeCell ref="C30:F30"/>
    <mergeCell ref="C15:F15"/>
    <mergeCell ref="C16:F16"/>
    <mergeCell ref="C25:F25"/>
    <mergeCell ref="C110:F110"/>
    <mergeCell ref="C285:F285"/>
    <mergeCell ref="C287:F287"/>
    <mergeCell ref="C288:F288"/>
    <mergeCell ref="C289:F289"/>
    <mergeCell ref="C290:F290"/>
    <mergeCell ref="C111:F111"/>
    <mergeCell ref="C121:F121"/>
    <mergeCell ref="C125:F125"/>
    <mergeCell ref="C126:F126"/>
    <mergeCell ref="C286:F286"/>
    <mergeCell ref="C122:F122"/>
    <mergeCell ref="C130:F130"/>
    <mergeCell ref="C131:F131"/>
    <mergeCell ref="C132:F132"/>
    <mergeCell ref="C133:F133"/>
    <mergeCell ref="C134:F134"/>
    <mergeCell ref="C135:F135"/>
    <mergeCell ref="C112:F112"/>
    <mergeCell ref="C113:F113"/>
    <mergeCell ref="C114:F114"/>
    <mergeCell ref="C115:F115"/>
    <mergeCell ref="C129:F129"/>
    <mergeCell ref="C116:F116"/>
  </mergeCells>
  <pageMargins left="0.94488188976377963" right="1.1023622047244095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08"/>
  <sheetViews>
    <sheetView tabSelected="1" topLeftCell="A169" workbookViewId="0">
      <selection activeCell="J181" sqref="J181:J198"/>
    </sheetView>
  </sheetViews>
  <sheetFormatPr baseColWidth="10" defaultRowHeight="14.4"/>
  <cols>
    <col min="1" max="1" width="7" customWidth="1"/>
    <col min="2" max="2" width="26.5546875" customWidth="1"/>
    <col min="5" max="5" width="11" customWidth="1"/>
    <col min="6" max="6" width="1" hidden="1" customWidth="1"/>
    <col min="7" max="7" width="7.5546875" customWidth="1"/>
    <col min="8" max="8" width="7.33203125" customWidth="1"/>
    <col min="9" max="9" width="6.44140625" customWidth="1"/>
    <col min="10" max="10" width="8.109375" customWidth="1"/>
    <col min="11" max="11" width="10.44140625" customWidth="1"/>
    <col min="12" max="12" width="13" customWidth="1"/>
  </cols>
  <sheetData>
    <row r="1" spans="1:12" s="1" customFormat="1"/>
    <row r="2" spans="1:12" ht="15.6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>
      <c r="A3" s="76" t="s">
        <v>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>
      <c r="A4" s="76" t="s">
        <v>303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>
      <c r="A5" s="76" t="s">
        <v>304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</row>
    <row r="6" spans="1:12">
      <c r="A6" s="76" t="s">
        <v>2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2" ht="15" thickBot="1">
      <c r="A7" s="77" t="s">
        <v>310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</row>
    <row r="8" spans="1:12" ht="15" thickBot="1">
      <c r="A8" s="69" t="s">
        <v>3</v>
      </c>
      <c r="B8" s="64" t="s">
        <v>4</v>
      </c>
      <c r="C8" s="92" t="s">
        <v>5</v>
      </c>
      <c r="D8" s="92"/>
      <c r="E8" s="92"/>
      <c r="F8" s="92"/>
      <c r="G8" s="65" t="s">
        <v>6</v>
      </c>
      <c r="H8" s="65" t="s">
        <v>7</v>
      </c>
      <c r="I8" s="65" t="s">
        <v>8</v>
      </c>
      <c r="J8" s="65" t="s">
        <v>9</v>
      </c>
      <c r="K8" s="65" t="s">
        <v>10</v>
      </c>
      <c r="L8" s="66" t="s">
        <v>11</v>
      </c>
    </row>
    <row r="9" spans="1:12" ht="15.6">
      <c r="A9" s="42">
        <v>23111</v>
      </c>
      <c r="B9" s="70" t="s">
        <v>309</v>
      </c>
      <c r="C9" s="78"/>
      <c r="D9" s="78"/>
      <c r="E9" s="78"/>
      <c r="F9" s="78"/>
      <c r="G9" s="67"/>
      <c r="H9" s="67"/>
      <c r="I9" s="67"/>
      <c r="J9" s="67"/>
      <c r="K9" s="67"/>
      <c r="L9" s="68"/>
    </row>
    <row r="10" spans="1:12" ht="15.6">
      <c r="A10" s="10"/>
      <c r="B10" s="5"/>
      <c r="C10" s="72" t="s">
        <v>15</v>
      </c>
      <c r="D10" s="72"/>
      <c r="E10" s="72"/>
      <c r="F10" s="72"/>
      <c r="G10" s="16">
        <v>0</v>
      </c>
      <c r="H10" s="17">
        <v>194</v>
      </c>
      <c r="I10" s="17">
        <v>194</v>
      </c>
      <c r="J10" s="16">
        <f t="shared" ref="J10:J11" si="0">G10+H10-I10</f>
        <v>0</v>
      </c>
      <c r="K10" s="18">
        <v>40</v>
      </c>
      <c r="L10" s="23">
        <f t="shared" ref="L10" si="1">J10*K10</f>
        <v>0</v>
      </c>
    </row>
    <row r="11" spans="1:12" ht="15.6">
      <c r="A11" s="10"/>
      <c r="B11" s="5"/>
      <c r="C11" s="72" t="s">
        <v>16</v>
      </c>
      <c r="D11" s="72"/>
      <c r="E11" s="72"/>
      <c r="F11" s="72"/>
      <c r="G11" s="16">
        <v>208</v>
      </c>
      <c r="H11" s="17"/>
      <c r="I11" s="17">
        <v>62</v>
      </c>
      <c r="J11" s="16">
        <f t="shared" si="0"/>
        <v>146</v>
      </c>
      <c r="K11" s="18">
        <v>127.78</v>
      </c>
      <c r="L11" s="23">
        <f>J11*K11</f>
        <v>18655.88</v>
      </c>
    </row>
    <row r="12" spans="1:12" ht="15.6">
      <c r="A12" s="10">
        <v>2331</v>
      </c>
      <c r="B12" s="6" t="s">
        <v>18</v>
      </c>
      <c r="C12" s="72"/>
      <c r="D12" s="72"/>
      <c r="E12" s="72"/>
      <c r="F12" s="72"/>
      <c r="G12" s="20"/>
      <c r="H12" s="21"/>
      <c r="I12" s="17"/>
      <c r="J12" s="16"/>
      <c r="K12" s="22"/>
      <c r="L12" s="23"/>
    </row>
    <row r="13" spans="1:12" ht="15.6">
      <c r="A13" s="10"/>
      <c r="B13" s="6"/>
      <c r="C13" s="72" t="s">
        <v>19</v>
      </c>
      <c r="D13" s="72"/>
      <c r="E13" s="72"/>
      <c r="F13" s="72"/>
      <c r="G13" s="20">
        <v>7</v>
      </c>
      <c r="H13" s="21"/>
      <c r="I13" s="17">
        <v>1</v>
      </c>
      <c r="J13" s="16">
        <f t="shared" ref="J13:J55" si="2">G13+H13-I13</f>
        <v>6</v>
      </c>
      <c r="K13" s="22">
        <v>268</v>
      </c>
      <c r="L13" s="23">
        <f t="shared" ref="L13:L55" si="3">J13*K13</f>
        <v>1608</v>
      </c>
    </row>
    <row r="14" spans="1:12" ht="15.6">
      <c r="A14" s="10"/>
      <c r="B14" s="6"/>
      <c r="C14" s="72" t="s">
        <v>20</v>
      </c>
      <c r="D14" s="72"/>
      <c r="E14" s="72"/>
      <c r="F14" s="72"/>
      <c r="G14" s="20">
        <v>61</v>
      </c>
      <c r="H14" s="21"/>
      <c r="I14" s="17">
        <v>52</v>
      </c>
      <c r="J14" s="16">
        <f t="shared" si="2"/>
        <v>9</v>
      </c>
      <c r="K14" s="3"/>
      <c r="L14" s="23">
        <f t="shared" si="3"/>
        <v>0</v>
      </c>
    </row>
    <row r="15" spans="1:12" ht="15.6">
      <c r="A15" s="10"/>
      <c r="B15" s="5"/>
      <c r="C15" s="72" t="s">
        <v>21</v>
      </c>
      <c r="D15" s="72"/>
      <c r="E15" s="72"/>
      <c r="F15" s="72"/>
      <c r="G15" s="20">
        <v>52</v>
      </c>
      <c r="H15" s="21"/>
      <c r="I15" s="17">
        <v>3</v>
      </c>
      <c r="J15" s="16">
        <f t="shared" si="2"/>
        <v>49</v>
      </c>
      <c r="K15" s="3">
        <v>215</v>
      </c>
      <c r="L15" s="23">
        <f t="shared" si="3"/>
        <v>10535</v>
      </c>
    </row>
    <row r="16" spans="1:12" ht="15.6">
      <c r="A16" s="10"/>
      <c r="B16" s="5"/>
      <c r="C16" s="72" t="s">
        <v>22</v>
      </c>
      <c r="D16" s="72"/>
      <c r="E16" s="72"/>
      <c r="F16" s="72"/>
      <c r="G16" s="20">
        <v>8</v>
      </c>
      <c r="H16" s="17"/>
      <c r="I16" s="17">
        <v>3</v>
      </c>
      <c r="J16" s="16">
        <f t="shared" si="2"/>
        <v>5</v>
      </c>
      <c r="K16" s="3">
        <v>183</v>
      </c>
      <c r="L16" s="23">
        <f t="shared" si="3"/>
        <v>915</v>
      </c>
    </row>
    <row r="17" spans="1:12" ht="15.6">
      <c r="A17" s="10"/>
      <c r="B17" s="5"/>
      <c r="C17" s="72" t="s">
        <v>23</v>
      </c>
      <c r="D17" s="72"/>
      <c r="E17" s="72"/>
      <c r="F17" s="72"/>
      <c r="G17" s="20">
        <v>1</v>
      </c>
      <c r="H17" s="17"/>
      <c r="I17" s="17"/>
      <c r="J17" s="16">
        <f t="shared" si="2"/>
        <v>1</v>
      </c>
      <c r="K17" s="3">
        <v>320</v>
      </c>
      <c r="L17" s="23">
        <f t="shared" si="3"/>
        <v>320</v>
      </c>
    </row>
    <row r="18" spans="1:12" ht="15.6">
      <c r="A18" s="10"/>
      <c r="B18" s="5"/>
      <c r="C18" s="72" t="s">
        <v>24</v>
      </c>
      <c r="D18" s="72"/>
      <c r="E18" s="72"/>
      <c r="F18" s="72"/>
      <c r="G18" s="20">
        <v>2</v>
      </c>
      <c r="H18" s="17"/>
      <c r="I18" s="17"/>
      <c r="J18" s="16">
        <f t="shared" si="2"/>
        <v>2</v>
      </c>
      <c r="K18" s="3">
        <v>395</v>
      </c>
      <c r="L18" s="23">
        <f t="shared" si="3"/>
        <v>790</v>
      </c>
    </row>
    <row r="19" spans="1:12" ht="15.6">
      <c r="A19" s="10"/>
      <c r="B19" s="5"/>
      <c r="C19" s="72" t="s">
        <v>25</v>
      </c>
      <c r="D19" s="72"/>
      <c r="E19" s="72"/>
      <c r="F19" s="72"/>
      <c r="G19" s="20">
        <v>42</v>
      </c>
      <c r="H19" s="17"/>
      <c r="I19" s="17"/>
      <c r="J19" s="16">
        <f t="shared" si="2"/>
        <v>42</v>
      </c>
      <c r="K19" s="3">
        <v>298</v>
      </c>
      <c r="L19" s="23">
        <f t="shared" si="3"/>
        <v>12516</v>
      </c>
    </row>
    <row r="20" spans="1:12" ht="15.6">
      <c r="A20" s="10">
        <v>2332</v>
      </c>
      <c r="B20" s="6" t="s">
        <v>26</v>
      </c>
      <c r="C20" s="72"/>
      <c r="D20" s="72"/>
      <c r="E20" s="72"/>
      <c r="F20" s="72"/>
      <c r="G20" s="20"/>
      <c r="H20" s="17"/>
      <c r="I20" s="17"/>
      <c r="J20" s="16"/>
      <c r="K20" s="3"/>
      <c r="L20" s="23"/>
    </row>
    <row r="21" spans="1:12" ht="15.6">
      <c r="A21" s="10"/>
      <c r="B21" s="6"/>
      <c r="C21" s="72" t="s">
        <v>27</v>
      </c>
      <c r="D21" s="72"/>
      <c r="E21" s="72"/>
      <c r="F21" s="72"/>
      <c r="G21" s="16">
        <v>2020</v>
      </c>
      <c r="H21" s="17"/>
      <c r="I21" s="17">
        <v>178</v>
      </c>
      <c r="J21" s="16">
        <f t="shared" si="2"/>
        <v>1842</v>
      </c>
      <c r="K21" s="3">
        <v>0.65</v>
      </c>
      <c r="L21" s="23">
        <f t="shared" si="3"/>
        <v>1197.3</v>
      </c>
    </row>
    <row r="22" spans="1:12" ht="15.6">
      <c r="A22" s="10"/>
      <c r="B22" s="5"/>
      <c r="C22" s="72" t="s">
        <v>28</v>
      </c>
      <c r="D22" s="72"/>
      <c r="E22" s="72"/>
      <c r="F22" s="72"/>
      <c r="G22" s="16">
        <v>2169</v>
      </c>
      <c r="H22" s="17"/>
      <c r="I22" s="17">
        <v>18</v>
      </c>
      <c r="J22" s="16">
        <f t="shared" si="2"/>
        <v>2151</v>
      </c>
      <c r="K22" s="3">
        <v>2.1</v>
      </c>
      <c r="L22" s="23">
        <f t="shared" si="3"/>
        <v>4517.1000000000004</v>
      </c>
    </row>
    <row r="23" spans="1:12" ht="15.6">
      <c r="A23" s="10"/>
      <c r="B23" s="5"/>
      <c r="C23" s="72" t="s">
        <v>29</v>
      </c>
      <c r="D23" s="72"/>
      <c r="E23" s="72"/>
      <c r="F23" s="72"/>
      <c r="G23" s="16">
        <v>602</v>
      </c>
      <c r="H23" s="17"/>
      <c r="I23" s="17">
        <v>6</v>
      </c>
      <c r="J23" s="16">
        <f t="shared" si="2"/>
        <v>596</v>
      </c>
      <c r="K23" s="3">
        <v>1.1000000000000001</v>
      </c>
      <c r="L23" s="23">
        <f t="shared" si="3"/>
        <v>655.6</v>
      </c>
    </row>
    <row r="24" spans="1:12" ht="15.6">
      <c r="A24" s="10"/>
      <c r="B24" s="5"/>
      <c r="C24" s="72" t="s">
        <v>30</v>
      </c>
      <c r="D24" s="72"/>
      <c r="E24" s="72"/>
      <c r="F24" s="72"/>
      <c r="G24" s="16">
        <v>264</v>
      </c>
      <c r="H24" s="17"/>
      <c r="I24" s="17">
        <v>29</v>
      </c>
      <c r="J24" s="16">
        <f t="shared" si="2"/>
        <v>235</v>
      </c>
      <c r="K24" s="3">
        <v>1.25</v>
      </c>
      <c r="L24" s="23">
        <f t="shared" si="3"/>
        <v>293.75</v>
      </c>
    </row>
    <row r="25" spans="1:12" ht="15.6">
      <c r="A25" s="10"/>
      <c r="B25" s="5"/>
      <c r="C25" s="72" t="s">
        <v>31</v>
      </c>
      <c r="D25" s="72"/>
      <c r="E25" s="72"/>
      <c r="F25" s="72"/>
      <c r="G25" s="16">
        <v>491</v>
      </c>
      <c r="H25" s="17"/>
      <c r="I25" s="17">
        <v>299</v>
      </c>
      <c r="J25" s="16">
        <f t="shared" si="2"/>
        <v>192</v>
      </c>
      <c r="K25" s="3">
        <v>2.12</v>
      </c>
      <c r="L25" s="23">
        <f t="shared" si="3"/>
        <v>407.04</v>
      </c>
    </row>
    <row r="26" spans="1:12" ht="15.6">
      <c r="A26" s="10"/>
      <c r="B26" s="5"/>
      <c r="C26" s="72" t="s">
        <v>32</v>
      </c>
      <c r="D26" s="72"/>
      <c r="E26" s="72"/>
      <c r="F26" s="72"/>
      <c r="G26" s="16">
        <v>745</v>
      </c>
      <c r="H26" s="17"/>
      <c r="I26" s="17">
        <v>13</v>
      </c>
      <c r="J26" s="16">
        <f t="shared" si="2"/>
        <v>732</v>
      </c>
      <c r="K26" s="3">
        <v>2.6</v>
      </c>
      <c r="L26" s="23">
        <f t="shared" si="3"/>
        <v>1903.2</v>
      </c>
    </row>
    <row r="27" spans="1:12" ht="15.6">
      <c r="A27" s="10"/>
      <c r="B27" s="5"/>
      <c r="C27" s="72" t="s">
        <v>33</v>
      </c>
      <c r="D27" s="72"/>
      <c r="E27" s="72"/>
      <c r="F27" s="72"/>
      <c r="G27" s="16">
        <v>4</v>
      </c>
      <c r="H27" s="21"/>
      <c r="I27" s="21">
        <v>2</v>
      </c>
      <c r="J27" s="16">
        <f t="shared" si="2"/>
        <v>2</v>
      </c>
      <c r="K27" s="3"/>
      <c r="L27" s="23">
        <f t="shared" si="3"/>
        <v>0</v>
      </c>
    </row>
    <row r="28" spans="1:12" ht="15.6">
      <c r="A28" s="10"/>
      <c r="B28" s="5"/>
      <c r="C28" s="72" t="s">
        <v>34</v>
      </c>
      <c r="D28" s="72"/>
      <c r="E28" s="72"/>
      <c r="F28" s="72"/>
      <c r="G28" s="16">
        <v>237</v>
      </c>
      <c r="H28" s="17"/>
      <c r="I28" s="17">
        <v>7</v>
      </c>
      <c r="J28" s="16">
        <f t="shared" si="2"/>
        <v>230</v>
      </c>
      <c r="K28" s="3">
        <v>19.32</v>
      </c>
      <c r="L28" s="23">
        <f t="shared" si="3"/>
        <v>4443.6000000000004</v>
      </c>
    </row>
    <row r="29" spans="1:12" ht="15.6">
      <c r="A29" s="10"/>
      <c r="B29" s="5"/>
      <c r="C29" s="72" t="s">
        <v>295</v>
      </c>
      <c r="D29" s="72"/>
      <c r="E29" s="72"/>
      <c r="F29" s="72"/>
      <c r="G29" s="16">
        <v>15</v>
      </c>
      <c r="H29" s="17"/>
      <c r="I29" s="17">
        <v>5</v>
      </c>
      <c r="J29" s="16">
        <f t="shared" si="2"/>
        <v>10</v>
      </c>
      <c r="K29" s="3">
        <v>130</v>
      </c>
      <c r="L29" s="23">
        <f t="shared" si="3"/>
        <v>1300</v>
      </c>
    </row>
    <row r="30" spans="1:12" ht="15.6">
      <c r="A30" s="10"/>
      <c r="B30" s="5"/>
      <c r="C30" s="72" t="s">
        <v>35</v>
      </c>
      <c r="D30" s="72"/>
      <c r="E30" s="72"/>
      <c r="F30" s="72"/>
      <c r="G30" s="16">
        <v>0</v>
      </c>
      <c r="H30" s="17"/>
      <c r="I30" s="17"/>
      <c r="J30" s="16">
        <f t="shared" si="2"/>
        <v>0</v>
      </c>
      <c r="K30" s="3">
        <v>247</v>
      </c>
      <c r="L30" s="23">
        <f t="shared" si="3"/>
        <v>0</v>
      </c>
    </row>
    <row r="31" spans="1:12" ht="15.6">
      <c r="A31" s="10"/>
      <c r="B31" s="5"/>
      <c r="C31" s="72" t="s">
        <v>36</v>
      </c>
      <c r="D31" s="72"/>
      <c r="E31" s="72"/>
      <c r="F31" s="72"/>
      <c r="G31" s="16">
        <v>630</v>
      </c>
      <c r="H31" s="17"/>
      <c r="I31" s="17"/>
      <c r="J31" s="16">
        <f t="shared" si="2"/>
        <v>630</v>
      </c>
      <c r="K31" s="3">
        <v>0.6</v>
      </c>
      <c r="L31" s="23">
        <f t="shared" si="3"/>
        <v>378</v>
      </c>
    </row>
    <row r="32" spans="1:12" ht="15.6">
      <c r="A32" s="11"/>
      <c r="B32" s="6"/>
      <c r="C32" s="72" t="s">
        <v>37</v>
      </c>
      <c r="D32" s="72"/>
      <c r="E32" s="72"/>
      <c r="F32" s="72"/>
      <c r="G32" s="16">
        <v>4167</v>
      </c>
      <c r="H32" s="17"/>
      <c r="I32" s="17"/>
      <c r="J32" s="16">
        <f t="shared" si="2"/>
        <v>4167</v>
      </c>
      <c r="K32" s="3">
        <v>1.3009999999999999</v>
      </c>
      <c r="L32" s="23">
        <f t="shared" si="3"/>
        <v>5421.2669999999998</v>
      </c>
    </row>
    <row r="33" spans="1:12" ht="16.2" thickBot="1">
      <c r="A33" s="10"/>
      <c r="B33" s="5"/>
      <c r="C33" s="72" t="s">
        <v>38</v>
      </c>
      <c r="D33" s="72"/>
      <c r="E33" s="72"/>
      <c r="F33" s="72"/>
      <c r="G33" s="16">
        <v>104</v>
      </c>
      <c r="H33" s="17"/>
      <c r="I33" s="17"/>
      <c r="J33" s="16">
        <f t="shared" si="2"/>
        <v>104</v>
      </c>
      <c r="K33" s="3">
        <v>3.25</v>
      </c>
      <c r="L33" s="23">
        <f t="shared" si="3"/>
        <v>338</v>
      </c>
    </row>
    <row r="34" spans="1:12" s="1" customFormat="1">
      <c r="A34" s="69" t="s">
        <v>3</v>
      </c>
      <c r="B34" s="64" t="s">
        <v>4</v>
      </c>
      <c r="C34" s="92" t="s">
        <v>5</v>
      </c>
      <c r="D34" s="92"/>
      <c r="E34" s="92"/>
      <c r="F34" s="92"/>
      <c r="G34" s="71" t="s">
        <v>6</v>
      </c>
      <c r="H34" s="71" t="s">
        <v>7</v>
      </c>
      <c r="I34" s="71" t="s">
        <v>8</v>
      </c>
      <c r="J34" s="71" t="s">
        <v>9</v>
      </c>
      <c r="K34" s="71" t="s">
        <v>10</v>
      </c>
      <c r="L34" s="66" t="s">
        <v>11</v>
      </c>
    </row>
    <row r="35" spans="1:12" ht="15.6">
      <c r="A35" s="10">
        <v>2332</v>
      </c>
      <c r="B35" s="5"/>
      <c r="C35" s="72" t="s">
        <v>39</v>
      </c>
      <c r="D35" s="72"/>
      <c r="E35" s="72"/>
      <c r="F35" s="72"/>
      <c r="G35" s="16">
        <v>23</v>
      </c>
      <c r="H35" s="17"/>
      <c r="I35" s="17">
        <v>2</v>
      </c>
      <c r="J35" s="16">
        <f t="shared" si="2"/>
        <v>21</v>
      </c>
      <c r="K35" s="3">
        <v>13.56</v>
      </c>
      <c r="L35" s="23">
        <f t="shared" si="3"/>
        <v>284.76</v>
      </c>
    </row>
    <row r="36" spans="1:12" ht="15.6">
      <c r="A36" s="10"/>
      <c r="B36" s="5"/>
      <c r="C36" s="72" t="s">
        <v>40</v>
      </c>
      <c r="D36" s="72"/>
      <c r="E36" s="72"/>
      <c r="F36" s="72"/>
      <c r="G36" s="16">
        <v>424</v>
      </c>
      <c r="H36" s="17"/>
      <c r="I36" s="17">
        <v>355</v>
      </c>
      <c r="J36" s="16">
        <f t="shared" si="2"/>
        <v>69</v>
      </c>
      <c r="K36" s="3">
        <v>1.6</v>
      </c>
      <c r="L36" s="23">
        <f t="shared" si="3"/>
        <v>110.4</v>
      </c>
    </row>
    <row r="37" spans="1:12" ht="15.6">
      <c r="A37" s="10"/>
      <c r="B37" s="5"/>
      <c r="C37" s="72" t="s">
        <v>41</v>
      </c>
      <c r="D37" s="72"/>
      <c r="E37" s="72"/>
      <c r="F37" s="72"/>
      <c r="G37" s="16">
        <v>1396</v>
      </c>
      <c r="H37" s="21"/>
      <c r="I37" s="17">
        <v>152</v>
      </c>
      <c r="J37" s="16">
        <f t="shared" si="2"/>
        <v>1244</v>
      </c>
      <c r="K37" s="3">
        <v>2.25</v>
      </c>
      <c r="L37" s="23">
        <f t="shared" si="3"/>
        <v>2799</v>
      </c>
    </row>
    <row r="38" spans="1:12" ht="15.6">
      <c r="A38" s="10"/>
      <c r="B38" s="5"/>
      <c r="C38" s="72" t="s">
        <v>42</v>
      </c>
      <c r="D38" s="72"/>
      <c r="E38" s="72"/>
      <c r="F38" s="72"/>
      <c r="G38" s="16">
        <v>8</v>
      </c>
      <c r="H38" s="17"/>
      <c r="I38" s="17"/>
      <c r="J38" s="16">
        <f t="shared" si="2"/>
        <v>8</v>
      </c>
      <c r="K38" s="3">
        <v>250</v>
      </c>
      <c r="L38" s="23">
        <f t="shared" si="3"/>
        <v>2000</v>
      </c>
    </row>
    <row r="39" spans="1:12" ht="15.6">
      <c r="A39" s="10"/>
      <c r="B39" s="5"/>
      <c r="C39" s="72" t="s">
        <v>43</v>
      </c>
      <c r="D39" s="72"/>
      <c r="E39" s="72"/>
      <c r="F39" s="72"/>
      <c r="G39" s="16">
        <v>1</v>
      </c>
      <c r="H39" s="17"/>
      <c r="I39" s="17"/>
      <c r="J39" s="16">
        <f t="shared" si="2"/>
        <v>1</v>
      </c>
      <c r="K39" s="3">
        <v>296</v>
      </c>
      <c r="L39" s="23">
        <f t="shared" si="3"/>
        <v>296</v>
      </c>
    </row>
    <row r="40" spans="1:12" ht="15.6">
      <c r="A40" s="10"/>
      <c r="B40" s="5"/>
      <c r="C40" s="72" t="s">
        <v>44</v>
      </c>
      <c r="D40" s="72"/>
      <c r="E40" s="72"/>
      <c r="F40" s="72"/>
      <c r="G40" s="16">
        <v>31</v>
      </c>
      <c r="H40" s="17"/>
      <c r="I40" s="17"/>
      <c r="J40" s="16">
        <f t="shared" si="2"/>
        <v>31</v>
      </c>
      <c r="K40" s="3">
        <v>175</v>
      </c>
      <c r="L40" s="23">
        <f t="shared" si="3"/>
        <v>5425</v>
      </c>
    </row>
    <row r="41" spans="1:12" ht="15.6">
      <c r="A41" s="10"/>
      <c r="B41" s="5"/>
      <c r="C41" s="72" t="s">
        <v>45</v>
      </c>
      <c r="D41" s="72"/>
      <c r="E41" s="72"/>
      <c r="F41" s="72"/>
      <c r="G41" s="16">
        <v>0</v>
      </c>
      <c r="H41" s="17"/>
      <c r="I41" s="17"/>
      <c r="J41" s="16">
        <f t="shared" si="2"/>
        <v>0</v>
      </c>
      <c r="K41" s="3">
        <v>445</v>
      </c>
      <c r="L41" s="23">
        <f t="shared" si="3"/>
        <v>0</v>
      </c>
    </row>
    <row r="42" spans="1:12" ht="15.6">
      <c r="A42" s="10"/>
      <c r="B42" s="5"/>
      <c r="C42" s="72" t="s">
        <v>46</v>
      </c>
      <c r="D42" s="72"/>
      <c r="E42" s="72"/>
      <c r="F42" s="72"/>
      <c r="G42" s="16">
        <v>10</v>
      </c>
      <c r="H42" s="17"/>
      <c r="I42" s="17">
        <v>6</v>
      </c>
      <c r="J42" s="16">
        <f t="shared" si="2"/>
        <v>4</v>
      </c>
      <c r="K42" s="3">
        <v>48</v>
      </c>
      <c r="L42" s="23">
        <f t="shared" si="3"/>
        <v>192</v>
      </c>
    </row>
    <row r="43" spans="1:12" ht="15.6">
      <c r="A43" s="10"/>
      <c r="B43" s="5"/>
      <c r="C43" s="72" t="s">
        <v>47</v>
      </c>
      <c r="D43" s="72"/>
      <c r="E43" s="72"/>
      <c r="F43" s="72"/>
      <c r="G43" s="16">
        <v>182</v>
      </c>
      <c r="H43" s="17"/>
      <c r="I43" s="17">
        <v>9</v>
      </c>
      <c r="J43" s="16">
        <f t="shared" si="2"/>
        <v>173</v>
      </c>
      <c r="K43" s="3">
        <v>13.02</v>
      </c>
      <c r="L43" s="23">
        <f t="shared" si="3"/>
        <v>2252.46</v>
      </c>
    </row>
    <row r="44" spans="1:12" ht="15.6">
      <c r="A44" s="10"/>
      <c r="B44" s="5"/>
      <c r="C44" s="72" t="s">
        <v>48</v>
      </c>
      <c r="D44" s="72"/>
      <c r="E44" s="72"/>
      <c r="F44" s="72"/>
      <c r="G44" s="16">
        <v>0</v>
      </c>
      <c r="H44" s="17"/>
      <c r="I44" s="17"/>
      <c r="J44" s="16">
        <f t="shared" si="2"/>
        <v>0</v>
      </c>
      <c r="K44" s="3">
        <v>68.430000000000007</v>
      </c>
      <c r="L44" s="23">
        <f t="shared" si="3"/>
        <v>0</v>
      </c>
    </row>
    <row r="45" spans="1:12" ht="15.6">
      <c r="A45" s="10"/>
      <c r="B45" s="5"/>
      <c r="C45" s="72" t="s">
        <v>49</v>
      </c>
      <c r="D45" s="72"/>
      <c r="E45" s="72"/>
      <c r="F45" s="72"/>
      <c r="G45" s="16">
        <v>169</v>
      </c>
      <c r="H45" s="17"/>
      <c r="I45" s="17">
        <v>114</v>
      </c>
      <c r="J45" s="16">
        <f t="shared" si="2"/>
        <v>55</v>
      </c>
      <c r="K45" s="3">
        <v>198.84</v>
      </c>
      <c r="L45" s="23">
        <f t="shared" si="3"/>
        <v>10936.2</v>
      </c>
    </row>
    <row r="46" spans="1:12" ht="15.6">
      <c r="A46" s="10"/>
      <c r="B46" s="5"/>
      <c r="C46" s="72" t="s">
        <v>50</v>
      </c>
      <c r="D46" s="72"/>
      <c r="E46" s="72"/>
      <c r="F46" s="72"/>
      <c r="G46" s="16">
        <v>1</v>
      </c>
      <c r="H46" s="17"/>
      <c r="I46" s="17">
        <v>1</v>
      </c>
      <c r="J46" s="16">
        <f t="shared" si="2"/>
        <v>0</v>
      </c>
      <c r="K46" s="3">
        <v>90</v>
      </c>
      <c r="L46" s="23">
        <f t="shared" si="3"/>
        <v>0</v>
      </c>
    </row>
    <row r="47" spans="1:12" ht="15.6">
      <c r="A47" s="10"/>
      <c r="B47" s="5"/>
      <c r="C47" s="72" t="s">
        <v>51</v>
      </c>
      <c r="D47" s="72"/>
      <c r="E47" s="72"/>
      <c r="F47" s="72"/>
      <c r="G47" s="16">
        <v>480</v>
      </c>
      <c r="H47" s="17"/>
      <c r="I47" s="17">
        <v>4</v>
      </c>
      <c r="J47" s="16">
        <f t="shared" si="2"/>
        <v>476</v>
      </c>
      <c r="K47" s="3">
        <v>36.729999999999997</v>
      </c>
      <c r="L47" s="23">
        <f t="shared" si="3"/>
        <v>17483.48</v>
      </c>
    </row>
    <row r="48" spans="1:12" ht="15.6">
      <c r="A48" s="24">
        <v>2333</v>
      </c>
      <c r="B48" s="6" t="s">
        <v>56</v>
      </c>
      <c r="C48" s="72"/>
      <c r="D48" s="72"/>
      <c r="E48" s="72"/>
      <c r="F48" s="72"/>
      <c r="G48" s="16"/>
      <c r="H48" s="17"/>
      <c r="I48" s="17"/>
      <c r="J48" s="16"/>
      <c r="K48" s="3"/>
      <c r="L48" s="23"/>
    </row>
    <row r="49" spans="1:12" ht="15.6">
      <c r="A49" s="24"/>
      <c r="B49" s="6"/>
      <c r="C49" s="72" t="s">
        <v>57</v>
      </c>
      <c r="D49" s="72"/>
      <c r="E49" s="72"/>
      <c r="F49" s="72"/>
      <c r="G49" s="16">
        <v>8</v>
      </c>
      <c r="H49" s="17"/>
      <c r="I49" s="17"/>
      <c r="J49" s="16">
        <f t="shared" si="2"/>
        <v>8</v>
      </c>
      <c r="K49" s="3">
        <v>119.88</v>
      </c>
      <c r="L49" s="23">
        <f t="shared" si="3"/>
        <v>959.04</v>
      </c>
    </row>
    <row r="50" spans="1:12" ht="15.6">
      <c r="A50" s="24"/>
      <c r="B50" s="6"/>
      <c r="C50" s="72" t="s">
        <v>58</v>
      </c>
      <c r="D50" s="72"/>
      <c r="E50" s="72"/>
      <c r="F50" s="72"/>
      <c r="G50" s="16">
        <v>4</v>
      </c>
      <c r="H50" s="17"/>
      <c r="I50" s="17"/>
      <c r="J50" s="16">
        <f t="shared" si="2"/>
        <v>4</v>
      </c>
      <c r="K50" s="3">
        <v>155</v>
      </c>
      <c r="L50" s="23">
        <f t="shared" si="3"/>
        <v>620</v>
      </c>
    </row>
    <row r="51" spans="1:12" ht="15.6">
      <c r="A51" s="24"/>
      <c r="B51" s="6"/>
      <c r="C51" s="72" t="s">
        <v>59</v>
      </c>
      <c r="D51" s="72"/>
      <c r="E51" s="72"/>
      <c r="F51" s="72"/>
      <c r="G51" s="16">
        <v>229</v>
      </c>
      <c r="H51" s="17"/>
      <c r="I51" s="17">
        <v>17</v>
      </c>
      <c r="J51" s="16">
        <f t="shared" si="2"/>
        <v>212</v>
      </c>
      <c r="K51" s="3">
        <v>14.25</v>
      </c>
      <c r="L51" s="23">
        <f t="shared" si="3"/>
        <v>3021</v>
      </c>
    </row>
    <row r="52" spans="1:12" ht="15.6">
      <c r="A52" s="24"/>
      <c r="B52" s="6"/>
      <c r="C52" s="72" t="s">
        <v>60</v>
      </c>
      <c r="D52" s="72"/>
      <c r="E52" s="72"/>
      <c r="F52" s="72"/>
      <c r="G52" s="16">
        <v>168</v>
      </c>
      <c r="H52" s="17"/>
      <c r="I52" s="17">
        <v>33</v>
      </c>
      <c r="J52" s="16">
        <f t="shared" si="2"/>
        <v>135</v>
      </c>
      <c r="K52" s="3">
        <v>26.25</v>
      </c>
      <c r="L52" s="23">
        <f t="shared" si="3"/>
        <v>3543.75</v>
      </c>
    </row>
    <row r="53" spans="1:12" ht="15.6">
      <c r="A53" s="24"/>
      <c r="B53" s="6"/>
      <c r="C53" s="72" t="s">
        <v>61</v>
      </c>
      <c r="D53" s="72"/>
      <c r="E53" s="72"/>
      <c r="F53" s="72"/>
      <c r="G53" s="16">
        <v>80</v>
      </c>
      <c r="H53" s="17"/>
      <c r="I53" s="17"/>
      <c r="J53" s="16">
        <f t="shared" si="2"/>
        <v>80</v>
      </c>
      <c r="K53" s="3">
        <v>140</v>
      </c>
      <c r="L53" s="23">
        <f t="shared" si="3"/>
        <v>11200</v>
      </c>
    </row>
    <row r="54" spans="1:12" ht="15.6">
      <c r="A54" s="24">
        <v>2334</v>
      </c>
      <c r="B54" s="6" t="s">
        <v>62</v>
      </c>
      <c r="C54" s="72"/>
      <c r="D54" s="72"/>
      <c r="E54" s="72"/>
      <c r="F54" s="72"/>
      <c r="G54" s="16"/>
      <c r="H54" s="17"/>
      <c r="I54" s="17"/>
      <c r="J54" s="16"/>
      <c r="K54" s="3"/>
      <c r="L54" s="23"/>
    </row>
    <row r="55" spans="1:12" ht="15.6">
      <c r="A55" s="24"/>
      <c r="B55" s="6"/>
      <c r="C55" s="72" t="s">
        <v>63</v>
      </c>
      <c r="D55" s="72"/>
      <c r="E55" s="72"/>
      <c r="F55" s="72"/>
      <c r="G55" s="16">
        <v>3475</v>
      </c>
      <c r="H55" s="21"/>
      <c r="I55" s="21"/>
      <c r="J55" s="16">
        <f t="shared" si="2"/>
        <v>3475</v>
      </c>
      <c r="K55" s="25">
        <v>516.82322999999997</v>
      </c>
      <c r="L55" s="23">
        <f t="shared" si="3"/>
        <v>1795960.72425</v>
      </c>
    </row>
    <row r="56" spans="1:12" ht="15.6">
      <c r="A56" s="24">
        <v>2355</v>
      </c>
      <c r="B56" s="7" t="s">
        <v>68</v>
      </c>
      <c r="C56" s="72"/>
      <c r="D56" s="72"/>
      <c r="E56" s="72"/>
      <c r="F56" s="72"/>
      <c r="G56" s="16"/>
      <c r="H56" s="17"/>
      <c r="I56" s="17"/>
      <c r="J56" s="16"/>
      <c r="K56" s="3"/>
      <c r="L56" s="23"/>
    </row>
    <row r="57" spans="1:12" ht="15.6">
      <c r="A57" s="24"/>
      <c r="B57" s="7"/>
      <c r="C57" s="72" t="s">
        <v>69</v>
      </c>
      <c r="D57" s="72"/>
      <c r="E57" s="72"/>
      <c r="F57" s="72"/>
      <c r="G57" s="16">
        <v>181</v>
      </c>
      <c r="H57" s="17"/>
      <c r="I57" s="17"/>
      <c r="J57" s="16">
        <f t="shared" ref="J57:J114" si="4">G57+H57-I57</f>
        <v>181</v>
      </c>
      <c r="K57" s="3">
        <v>0.42</v>
      </c>
      <c r="L57" s="23">
        <f t="shared" ref="L57:L138" si="5">J57*K57</f>
        <v>76.02</v>
      </c>
    </row>
    <row r="58" spans="1:12" ht="15.6">
      <c r="A58" s="24"/>
      <c r="B58" s="7"/>
      <c r="C58" s="72" t="s">
        <v>70</v>
      </c>
      <c r="D58" s="72"/>
      <c r="E58" s="72"/>
      <c r="F58" s="72"/>
      <c r="G58" s="16">
        <v>157</v>
      </c>
      <c r="H58" s="17"/>
      <c r="I58" s="17">
        <v>6</v>
      </c>
      <c r="J58" s="16">
        <f t="shared" si="4"/>
        <v>151</v>
      </c>
      <c r="K58" s="3">
        <v>0.52</v>
      </c>
      <c r="L58" s="23">
        <f t="shared" si="5"/>
        <v>78.52</v>
      </c>
    </row>
    <row r="59" spans="1:12" ht="15.6">
      <c r="A59" s="10"/>
      <c r="B59" s="8"/>
      <c r="C59" s="72" t="s">
        <v>71</v>
      </c>
      <c r="D59" s="72"/>
      <c r="E59" s="72"/>
      <c r="F59" s="72"/>
      <c r="G59" s="16">
        <v>71</v>
      </c>
      <c r="H59" s="17"/>
      <c r="I59" s="17"/>
      <c r="J59" s="16">
        <f t="shared" si="4"/>
        <v>71</v>
      </c>
      <c r="K59" s="3">
        <v>1.1599999999999999</v>
      </c>
      <c r="L59" s="23">
        <f t="shared" si="5"/>
        <v>82.36</v>
      </c>
    </row>
    <row r="60" spans="1:12" ht="15.6">
      <c r="A60" s="10"/>
      <c r="B60" s="8"/>
      <c r="C60" s="72" t="s">
        <v>72</v>
      </c>
      <c r="D60" s="72"/>
      <c r="E60" s="72"/>
      <c r="F60" s="72"/>
      <c r="G60" s="16">
        <v>48</v>
      </c>
      <c r="H60" s="17"/>
      <c r="I60" s="17"/>
      <c r="J60" s="16">
        <f t="shared" si="4"/>
        <v>48</v>
      </c>
      <c r="K60" s="3">
        <v>1.38</v>
      </c>
      <c r="L60" s="23">
        <f t="shared" si="5"/>
        <v>66.239999999999995</v>
      </c>
    </row>
    <row r="61" spans="1:12" ht="15.6">
      <c r="A61" s="10"/>
      <c r="B61" s="8"/>
      <c r="C61" s="72" t="s">
        <v>73</v>
      </c>
      <c r="D61" s="72"/>
      <c r="E61" s="72"/>
      <c r="F61" s="72"/>
      <c r="G61" s="16">
        <v>232</v>
      </c>
      <c r="H61" s="17"/>
      <c r="I61" s="17">
        <v>1</v>
      </c>
      <c r="J61" s="16">
        <f t="shared" si="4"/>
        <v>231</v>
      </c>
      <c r="K61" s="3">
        <v>1.55</v>
      </c>
      <c r="L61" s="23">
        <f t="shared" si="5"/>
        <v>358.05</v>
      </c>
    </row>
    <row r="62" spans="1:12" ht="15.6">
      <c r="A62" s="10"/>
      <c r="B62" s="8"/>
      <c r="C62" s="72" t="s">
        <v>74</v>
      </c>
      <c r="D62" s="72"/>
      <c r="E62" s="72"/>
      <c r="F62" s="72"/>
      <c r="G62" s="16">
        <v>306</v>
      </c>
      <c r="H62" s="17"/>
      <c r="I62" s="17"/>
      <c r="J62" s="16">
        <f t="shared" si="4"/>
        <v>306</v>
      </c>
      <c r="K62" s="3">
        <v>1.8</v>
      </c>
      <c r="L62" s="23">
        <f t="shared" si="5"/>
        <v>550.80000000000007</v>
      </c>
    </row>
    <row r="63" spans="1:12" ht="15.6">
      <c r="A63" s="10"/>
      <c r="B63" s="8"/>
      <c r="C63" s="72" t="s">
        <v>75</v>
      </c>
      <c r="D63" s="72"/>
      <c r="E63" s="72"/>
      <c r="F63" s="72"/>
      <c r="G63" s="16">
        <v>336</v>
      </c>
      <c r="H63" s="17"/>
      <c r="I63" s="17"/>
      <c r="J63" s="16">
        <f t="shared" si="4"/>
        <v>336</v>
      </c>
      <c r="K63" s="3">
        <v>1.19</v>
      </c>
      <c r="L63" s="23">
        <f t="shared" si="5"/>
        <v>399.84</v>
      </c>
    </row>
    <row r="64" spans="1:12" ht="15.6">
      <c r="A64" s="10"/>
      <c r="B64" s="8"/>
      <c r="C64" s="72" t="s">
        <v>76</v>
      </c>
      <c r="D64" s="72"/>
      <c r="E64" s="72"/>
      <c r="F64" s="72"/>
      <c r="G64" s="16">
        <v>258</v>
      </c>
      <c r="H64" s="17"/>
      <c r="I64" s="17"/>
      <c r="J64" s="16">
        <f t="shared" si="4"/>
        <v>258</v>
      </c>
      <c r="K64" s="3">
        <v>1.41</v>
      </c>
      <c r="L64" s="23">
        <f t="shared" si="5"/>
        <v>363.78</v>
      </c>
    </row>
    <row r="65" spans="1:12" ht="15.6">
      <c r="A65" s="10"/>
      <c r="B65" s="8"/>
      <c r="C65" s="72" t="s">
        <v>77</v>
      </c>
      <c r="D65" s="72"/>
      <c r="E65" s="72"/>
      <c r="F65" s="72"/>
      <c r="G65" s="16">
        <v>75</v>
      </c>
      <c r="H65" s="17"/>
      <c r="I65" s="17"/>
      <c r="J65" s="16">
        <f t="shared" si="4"/>
        <v>75</v>
      </c>
      <c r="K65" s="3">
        <v>1.47</v>
      </c>
      <c r="L65" s="23">
        <f t="shared" si="5"/>
        <v>110.25</v>
      </c>
    </row>
    <row r="66" spans="1:12" ht="16.2" thickBot="1">
      <c r="A66" s="10"/>
      <c r="B66" s="8"/>
      <c r="C66" s="72" t="s">
        <v>78</v>
      </c>
      <c r="D66" s="72"/>
      <c r="E66" s="72"/>
      <c r="F66" s="72"/>
      <c r="G66" s="16">
        <v>120</v>
      </c>
      <c r="H66" s="17"/>
      <c r="I66" s="17"/>
      <c r="J66" s="16">
        <f t="shared" si="4"/>
        <v>120</v>
      </c>
      <c r="K66" s="3">
        <v>1.35</v>
      </c>
      <c r="L66" s="23">
        <f t="shared" si="5"/>
        <v>162</v>
      </c>
    </row>
    <row r="67" spans="1:12" s="1" customFormat="1">
      <c r="A67" s="69" t="s">
        <v>3</v>
      </c>
      <c r="B67" s="64" t="s">
        <v>4</v>
      </c>
      <c r="C67" s="92" t="s">
        <v>5</v>
      </c>
      <c r="D67" s="92"/>
      <c r="E67" s="92"/>
      <c r="F67" s="92"/>
      <c r="G67" s="71" t="s">
        <v>6</v>
      </c>
      <c r="H67" s="71" t="s">
        <v>7</v>
      </c>
      <c r="I67" s="71" t="s">
        <v>8</v>
      </c>
      <c r="J67" s="71" t="s">
        <v>9</v>
      </c>
      <c r="K67" s="71" t="s">
        <v>10</v>
      </c>
      <c r="L67" s="66" t="s">
        <v>11</v>
      </c>
    </row>
    <row r="68" spans="1:12" ht="15.6">
      <c r="A68" s="10">
        <v>2355</v>
      </c>
      <c r="B68" s="8"/>
      <c r="C68" s="72" t="s">
        <v>79</v>
      </c>
      <c r="D68" s="72"/>
      <c r="E68" s="72"/>
      <c r="F68" s="72"/>
      <c r="G68" s="16">
        <v>42</v>
      </c>
      <c r="H68" s="17"/>
      <c r="I68" s="17">
        <v>1</v>
      </c>
      <c r="J68" s="16">
        <f t="shared" si="4"/>
        <v>41</v>
      </c>
      <c r="K68" s="3">
        <v>1.8</v>
      </c>
      <c r="L68" s="23">
        <f t="shared" si="5"/>
        <v>73.8</v>
      </c>
    </row>
    <row r="69" spans="1:12" ht="15.6">
      <c r="A69" s="10"/>
      <c r="B69" s="8"/>
      <c r="C69" s="72" t="s">
        <v>80</v>
      </c>
      <c r="D69" s="72"/>
      <c r="E69" s="72"/>
      <c r="F69" s="72"/>
      <c r="G69" s="16">
        <v>415</v>
      </c>
      <c r="H69" s="17"/>
      <c r="I69" s="17"/>
      <c r="J69" s="16">
        <f t="shared" si="4"/>
        <v>415</v>
      </c>
      <c r="K69" s="3">
        <v>1.98</v>
      </c>
      <c r="L69" s="23">
        <f t="shared" si="5"/>
        <v>821.7</v>
      </c>
    </row>
    <row r="70" spans="1:12" ht="15.6">
      <c r="A70" s="10"/>
      <c r="B70" s="8"/>
      <c r="C70" s="72" t="s">
        <v>81</v>
      </c>
      <c r="D70" s="72"/>
      <c r="E70" s="72"/>
      <c r="F70" s="72"/>
      <c r="G70" s="16">
        <v>99</v>
      </c>
      <c r="H70" s="17"/>
      <c r="I70" s="17"/>
      <c r="J70" s="16">
        <f t="shared" si="4"/>
        <v>99</v>
      </c>
      <c r="K70" s="3">
        <v>11.5</v>
      </c>
      <c r="L70" s="23">
        <f t="shared" si="5"/>
        <v>1138.5</v>
      </c>
    </row>
    <row r="71" spans="1:12" ht="15.6">
      <c r="A71" s="10"/>
      <c r="B71" s="8"/>
      <c r="C71" s="72" t="s">
        <v>82</v>
      </c>
      <c r="D71" s="72"/>
      <c r="E71" s="72"/>
      <c r="F71" s="72"/>
      <c r="G71" s="16">
        <v>12</v>
      </c>
      <c r="H71" s="17"/>
      <c r="I71" s="17"/>
      <c r="J71" s="16">
        <f t="shared" si="4"/>
        <v>12</v>
      </c>
      <c r="K71" s="3">
        <v>16</v>
      </c>
      <c r="L71" s="23">
        <f t="shared" si="5"/>
        <v>192</v>
      </c>
    </row>
    <row r="72" spans="1:12" ht="15.6">
      <c r="A72" s="10"/>
      <c r="B72" s="8"/>
      <c r="C72" s="72" t="s">
        <v>83</v>
      </c>
      <c r="D72" s="72"/>
      <c r="E72" s="72"/>
      <c r="F72" s="72"/>
      <c r="G72" s="16">
        <v>12</v>
      </c>
      <c r="H72" s="21"/>
      <c r="I72" s="17">
        <v>2</v>
      </c>
      <c r="J72" s="16">
        <f t="shared" si="4"/>
        <v>10</v>
      </c>
      <c r="K72" s="3"/>
      <c r="L72" s="23"/>
    </row>
    <row r="73" spans="1:12" ht="15.6">
      <c r="A73" s="10"/>
      <c r="B73" s="8"/>
      <c r="C73" s="72" t="s">
        <v>83</v>
      </c>
      <c r="D73" s="72"/>
      <c r="E73" s="72"/>
      <c r="F73" s="72"/>
      <c r="G73" s="16">
        <v>5</v>
      </c>
      <c r="H73" s="21"/>
      <c r="I73" s="17"/>
      <c r="J73" s="16">
        <f t="shared" si="4"/>
        <v>5</v>
      </c>
      <c r="K73" s="3">
        <v>322</v>
      </c>
      <c r="L73" s="23">
        <f t="shared" si="5"/>
        <v>1610</v>
      </c>
    </row>
    <row r="74" spans="1:12" ht="15.6">
      <c r="A74" s="10"/>
      <c r="B74" s="8"/>
      <c r="C74" s="72" t="s">
        <v>84</v>
      </c>
      <c r="D74" s="72"/>
      <c r="E74" s="72"/>
      <c r="F74" s="72"/>
      <c r="G74" s="16">
        <v>6</v>
      </c>
      <c r="H74" s="21"/>
      <c r="I74" s="17"/>
      <c r="J74" s="16">
        <f t="shared" si="4"/>
        <v>6</v>
      </c>
      <c r="K74" s="3"/>
      <c r="L74" s="23"/>
    </row>
    <row r="75" spans="1:12" ht="15.6">
      <c r="A75" s="10"/>
      <c r="B75" s="8"/>
      <c r="C75" s="72" t="s">
        <v>84</v>
      </c>
      <c r="D75" s="72"/>
      <c r="E75" s="72"/>
      <c r="F75" s="72"/>
      <c r="G75" s="16">
        <v>16</v>
      </c>
      <c r="H75" s="21"/>
      <c r="I75" s="17">
        <v>3</v>
      </c>
      <c r="J75" s="16">
        <f t="shared" si="4"/>
        <v>13</v>
      </c>
      <c r="K75" s="3">
        <v>187</v>
      </c>
      <c r="L75" s="23">
        <f t="shared" si="5"/>
        <v>2431</v>
      </c>
    </row>
    <row r="76" spans="1:12" ht="15.6">
      <c r="A76" s="10"/>
      <c r="B76" s="8"/>
      <c r="C76" s="72" t="s">
        <v>86</v>
      </c>
      <c r="D76" s="72"/>
      <c r="E76" s="72"/>
      <c r="F76" s="72"/>
      <c r="G76" s="16">
        <v>7</v>
      </c>
      <c r="H76" s="17"/>
      <c r="I76" s="17">
        <v>5</v>
      </c>
      <c r="J76" s="16">
        <f t="shared" si="4"/>
        <v>2</v>
      </c>
      <c r="K76" s="3">
        <v>70</v>
      </c>
      <c r="L76" s="23">
        <f t="shared" si="5"/>
        <v>140</v>
      </c>
    </row>
    <row r="77" spans="1:12" ht="15.6">
      <c r="A77" s="10"/>
      <c r="B77" s="8"/>
      <c r="C77" s="72" t="s">
        <v>87</v>
      </c>
      <c r="D77" s="72"/>
      <c r="E77" s="72"/>
      <c r="F77" s="72"/>
      <c r="G77" s="16">
        <v>100</v>
      </c>
      <c r="H77" s="17"/>
      <c r="I77" s="17">
        <v>100</v>
      </c>
      <c r="J77" s="16">
        <f t="shared" si="4"/>
        <v>0</v>
      </c>
      <c r="K77" s="3">
        <v>5.32</v>
      </c>
      <c r="L77" s="23">
        <f t="shared" si="5"/>
        <v>0</v>
      </c>
    </row>
    <row r="78" spans="1:12" s="1" customFormat="1" ht="15.6">
      <c r="A78" s="10"/>
      <c r="B78" s="8"/>
      <c r="C78" s="72" t="s">
        <v>88</v>
      </c>
      <c r="D78" s="72"/>
      <c r="E78" s="72"/>
      <c r="F78" s="72"/>
      <c r="G78" s="16"/>
      <c r="H78" s="27">
        <v>110</v>
      </c>
      <c r="I78" s="17"/>
      <c r="J78" s="16">
        <f t="shared" ref="J78" si="6">G78+H78-I78</f>
        <v>110</v>
      </c>
      <c r="K78" s="3"/>
      <c r="L78" s="23"/>
    </row>
    <row r="79" spans="1:12" ht="15.6">
      <c r="A79" s="10"/>
      <c r="B79" s="8"/>
      <c r="C79" s="72" t="s">
        <v>88</v>
      </c>
      <c r="D79" s="72"/>
      <c r="E79" s="72"/>
      <c r="F79" s="72"/>
      <c r="G79" s="16">
        <v>360</v>
      </c>
      <c r="H79" s="17"/>
      <c r="I79" s="17"/>
      <c r="J79" s="16">
        <f t="shared" si="4"/>
        <v>360</v>
      </c>
      <c r="K79" s="3">
        <v>5.08</v>
      </c>
      <c r="L79" s="23">
        <f t="shared" si="5"/>
        <v>1828.8</v>
      </c>
    </row>
    <row r="80" spans="1:12" ht="15.6">
      <c r="A80" s="10"/>
      <c r="B80" s="8"/>
      <c r="C80" s="72" t="s">
        <v>89</v>
      </c>
      <c r="D80" s="72"/>
      <c r="E80" s="72"/>
      <c r="F80" s="72"/>
      <c r="G80" s="16">
        <v>77</v>
      </c>
      <c r="H80" s="17"/>
      <c r="I80" s="17">
        <v>22</v>
      </c>
      <c r="J80" s="16">
        <f t="shared" si="4"/>
        <v>55</v>
      </c>
      <c r="K80" s="3">
        <v>1.32</v>
      </c>
      <c r="L80" s="23">
        <f t="shared" si="5"/>
        <v>72.600000000000009</v>
      </c>
    </row>
    <row r="81" spans="1:12" ht="15.6">
      <c r="A81" s="10"/>
      <c r="B81" s="8"/>
      <c r="C81" s="72" t="s">
        <v>90</v>
      </c>
      <c r="D81" s="72"/>
      <c r="E81" s="72"/>
      <c r="F81" s="72"/>
      <c r="G81" s="16">
        <v>1</v>
      </c>
      <c r="H81" s="17"/>
      <c r="I81" s="17"/>
      <c r="J81" s="16">
        <f t="shared" si="4"/>
        <v>1</v>
      </c>
      <c r="K81" s="3">
        <v>150</v>
      </c>
      <c r="L81" s="23">
        <f t="shared" si="5"/>
        <v>150</v>
      </c>
    </row>
    <row r="82" spans="1:12" ht="15.6">
      <c r="A82" s="10"/>
      <c r="B82" s="8"/>
      <c r="C82" s="72" t="s">
        <v>281</v>
      </c>
      <c r="D82" s="72"/>
      <c r="E82" s="72"/>
      <c r="F82" s="72"/>
      <c r="G82" s="16">
        <v>15</v>
      </c>
      <c r="H82" s="17"/>
      <c r="I82" s="17">
        <v>6</v>
      </c>
      <c r="J82" s="16">
        <f t="shared" si="4"/>
        <v>9</v>
      </c>
      <c r="K82" s="3">
        <v>371.7</v>
      </c>
      <c r="L82" s="23">
        <f t="shared" si="5"/>
        <v>3345.2999999999997</v>
      </c>
    </row>
    <row r="83" spans="1:12" ht="15.6">
      <c r="A83" s="10"/>
      <c r="B83" s="8"/>
      <c r="C83" s="72" t="s">
        <v>282</v>
      </c>
      <c r="D83" s="72"/>
      <c r="E83" s="72"/>
      <c r="F83" s="72"/>
      <c r="G83" s="16">
        <v>15</v>
      </c>
      <c r="H83" s="17"/>
      <c r="I83" s="17">
        <v>7</v>
      </c>
      <c r="J83" s="16">
        <f t="shared" si="4"/>
        <v>8</v>
      </c>
      <c r="K83" s="3">
        <v>336.3</v>
      </c>
      <c r="L83" s="23">
        <f t="shared" si="5"/>
        <v>2690.4</v>
      </c>
    </row>
    <row r="84" spans="1:12" ht="15.6">
      <c r="A84" s="10"/>
      <c r="B84" s="8"/>
      <c r="C84" s="72" t="s">
        <v>52</v>
      </c>
      <c r="D84" s="72"/>
      <c r="E84" s="72"/>
      <c r="F84" s="72"/>
      <c r="G84" s="16">
        <v>42</v>
      </c>
      <c r="H84" s="17"/>
      <c r="I84" s="17">
        <v>1</v>
      </c>
      <c r="J84" s="16">
        <f t="shared" si="4"/>
        <v>41</v>
      </c>
      <c r="K84" s="3">
        <v>25</v>
      </c>
      <c r="L84" s="23">
        <f t="shared" si="5"/>
        <v>1025</v>
      </c>
    </row>
    <row r="85" spans="1:12" ht="15.6">
      <c r="A85" s="10"/>
      <c r="B85" s="8"/>
      <c r="C85" s="72" t="s">
        <v>53</v>
      </c>
      <c r="D85" s="72"/>
      <c r="E85" s="72"/>
      <c r="F85" s="72"/>
      <c r="G85" s="16">
        <v>292</v>
      </c>
      <c r="H85" s="17"/>
      <c r="I85" s="17">
        <v>5</v>
      </c>
      <c r="J85" s="16">
        <f t="shared" si="4"/>
        <v>287</v>
      </c>
      <c r="K85" s="3">
        <v>37.03</v>
      </c>
      <c r="L85" s="23">
        <f t="shared" si="5"/>
        <v>10627.61</v>
      </c>
    </row>
    <row r="86" spans="1:12" ht="15.6">
      <c r="A86" s="10"/>
      <c r="B86" s="8"/>
      <c r="C86" s="72" t="s">
        <v>54</v>
      </c>
      <c r="D86" s="72"/>
      <c r="E86" s="72"/>
      <c r="F86" s="72"/>
      <c r="G86" s="16">
        <v>21</v>
      </c>
      <c r="H86" s="17"/>
      <c r="I86" s="17">
        <v>21</v>
      </c>
      <c r="J86" s="16">
        <f t="shared" si="4"/>
        <v>0</v>
      </c>
      <c r="K86" s="3">
        <v>24.49</v>
      </c>
      <c r="L86" s="23">
        <f t="shared" si="5"/>
        <v>0</v>
      </c>
    </row>
    <row r="87" spans="1:12" ht="15.6">
      <c r="A87" s="10"/>
      <c r="B87" s="8"/>
      <c r="C87" s="72" t="s">
        <v>55</v>
      </c>
      <c r="D87" s="72"/>
      <c r="E87" s="72"/>
      <c r="F87" s="72"/>
      <c r="G87" s="16">
        <v>42</v>
      </c>
      <c r="H87" s="17"/>
      <c r="I87" s="17">
        <v>2</v>
      </c>
      <c r="J87" s="16">
        <f t="shared" si="4"/>
        <v>40</v>
      </c>
      <c r="K87" s="3">
        <v>34</v>
      </c>
      <c r="L87" s="23">
        <f t="shared" si="5"/>
        <v>1360</v>
      </c>
    </row>
    <row r="88" spans="1:12" ht="15.6">
      <c r="A88" s="10"/>
      <c r="B88" s="8"/>
      <c r="C88" s="72" t="s">
        <v>203</v>
      </c>
      <c r="D88" s="72"/>
      <c r="E88" s="72"/>
      <c r="F88" s="72"/>
      <c r="G88" s="16">
        <v>20</v>
      </c>
      <c r="H88" s="17"/>
      <c r="I88" s="17"/>
      <c r="J88" s="16">
        <f t="shared" si="4"/>
        <v>20</v>
      </c>
      <c r="K88" s="3">
        <v>172</v>
      </c>
      <c r="L88" s="23">
        <f t="shared" si="5"/>
        <v>3440</v>
      </c>
    </row>
    <row r="89" spans="1:12" ht="15.6">
      <c r="A89" s="10"/>
      <c r="B89" s="8"/>
      <c r="C89" s="72" t="s">
        <v>206</v>
      </c>
      <c r="D89" s="72"/>
      <c r="E89" s="72"/>
      <c r="F89" s="72"/>
      <c r="G89" s="16">
        <v>50</v>
      </c>
      <c r="H89" s="17"/>
      <c r="I89" s="17"/>
      <c r="J89" s="16">
        <f t="shared" si="4"/>
        <v>50</v>
      </c>
      <c r="K89" s="3">
        <v>78.75</v>
      </c>
      <c r="L89" s="23">
        <f t="shared" si="5"/>
        <v>3937.5</v>
      </c>
    </row>
    <row r="90" spans="1:12" ht="15.6">
      <c r="A90" s="10"/>
      <c r="B90" s="8"/>
      <c r="C90" s="74" t="s">
        <v>209</v>
      </c>
      <c r="D90" s="74"/>
      <c r="E90" s="74"/>
      <c r="F90" s="74"/>
      <c r="G90" s="16">
        <v>29</v>
      </c>
      <c r="H90" s="17"/>
      <c r="I90" s="17"/>
      <c r="J90" s="16">
        <f t="shared" si="4"/>
        <v>29</v>
      </c>
      <c r="K90" s="25">
        <v>237.07</v>
      </c>
      <c r="L90" s="23">
        <f t="shared" si="5"/>
        <v>6875.03</v>
      </c>
    </row>
    <row r="91" spans="1:12" ht="15.6">
      <c r="A91" s="10"/>
      <c r="B91" s="8"/>
      <c r="C91" s="74" t="s">
        <v>211</v>
      </c>
      <c r="D91" s="74"/>
      <c r="E91" s="74"/>
      <c r="F91" s="74"/>
      <c r="G91" s="16">
        <v>18</v>
      </c>
      <c r="H91" s="17"/>
      <c r="I91" s="17"/>
      <c r="J91" s="16">
        <f t="shared" si="4"/>
        <v>18</v>
      </c>
      <c r="K91" s="3">
        <v>94</v>
      </c>
      <c r="L91" s="23">
        <f t="shared" si="5"/>
        <v>1692</v>
      </c>
    </row>
    <row r="92" spans="1:12" ht="15.6">
      <c r="A92" s="10"/>
      <c r="B92" s="8"/>
      <c r="C92" s="74" t="s">
        <v>212</v>
      </c>
      <c r="D92" s="74"/>
      <c r="E92" s="74"/>
      <c r="F92" s="74"/>
      <c r="G92" s="16">
        <v>20</v>
      </c>
      <c r="H92" s="17"/>
      <c r="I92" s="17"/>
      <c r="J92" s="16">
        <f t="shared" si="4"/>
        <v>20</v>
      </c>
      <c r="K92" s="3">
        <v>90</v>
      </c>
      <c r="L92" s="23">
        <f t="shared" si="5"/>
        <v>1800</v>
      </c>
    </row>
    <row r="93" spans="1:12" ht="15.6">
      <c r="A93" s="10"/>
      <c r="B93" s="8"/>
      <c r="C93" s="74" t="s">
        <v>216</v>
      </c>
      <c r="D93" s="74"/>
      <c r="E93" s="74"/>
      <c r="F93" s="74"/>
      <c r="G93" s="16">
        <v>19</v>
      </c>
      <c r="H93" s="17"/>
      <c r="I93" s="17"/>
      <c r="J93" s="16">
        <f t="shared" si="4"/>
        <v>19</v>
      </c>
      <c r="K93" s="3">
        <v>4.3600000000000003</v>
      </c>
      <c r="L93" s="23">
        <f t="shared" si="5"/>
        <v>82.84</v>
      </c>
    </row>
    <row r="94" spans="1:12" ht="15.6">
      <c r="A94" s="10"/>
      <c r="B94" s="8"/>
      <c r="C94" s="74" t="s">
        <v>219</v>
      </c>
      <c r="D94" s="74"/>
      <c r="E94" s="74"/>
      <c r="F94" s="74"/>
      <c r="G94" s="16">
        <v>39</v>
      </c>
      <c r="H94" s="17"/>
      <c r="I94" s="17"/>
      <c r="J94" s="16">
        <f t="shared" si="4"/>
        <v>39</v>
      </c>
      <c r="K94" s="3">
        <v>37.42</v>
      </c>
      <c r="L94" s="23">
        <f t="shared" si="5"/>
        <v>1459.38</v>
      </c>
    </row>
    <row r="95" spans="1:12" ht="15.6">
      <c r="A95" s="10"/>
      <c r="B95" s="8"/>
      <c r="C95" s="74" t="s">
        <v>221</v>
      </c>
      <c r="D95" s="74"/>
      <c r="E95" s="74"/>
      <c r="F95" s="74"/>
      <c r="G95" s="16">
        <v>8</v>
      </c>
      <c r="H95" s="17"/>
      <c r="I95" s="17"/>
      <c r="J95" s="16">
        <f t="shared" si="4"/>
        <v>8</v>
      </c>
      <c r="K95" s="3">
        <v>262.93</v>
      </c>
      <c r="L95" s="23">
        <f t="shared" si="5"/>
        <v>2103.44</v>
      </c>
    </row>
    <row r="96" spans="1:12" ht="15.6">
      <c r="A96" s="10"/>
      <c r="B96" s="8"/>
      <c r="C96" s="72" t="s">
        <v>66</v>
      </c>
      <c r="D96" s="72"/>
      <c r="E96" s="72"/>
      <c r="F96" s="72"/>
      <c r="G96" s="16">
        <v>2</v>
      </c>
      <c r="H96" s="17"/>
      <c r="I96" s="17">
        <v>1</v>
      </c>
      <c r="J96" s="16">
        <f t="shared" si="4"/>
        <v>1</v>
      </c>
      <c r="K96" s="3">
        <v>246.98</v>
      </c>
      <c r="L96" s="23">
        <f t="shared" si="5"/>
        <v>246.98</v>
      </c>
    </row>
    <row r="97" spans="1:12" ht="15.6">
      <c r="A97" s="10"/>
      <c r="B97" s="8"/>
      <c r="C97" s="72" t="s">
        <v>67</v>
      </c>
      <c r="D97" s="72"/>
      <c r="E97" s="72"/>
      <c r="F97" s="72"/>
      <c r="G97" s="16">
        <v>40</v>
      </c>
      <c r="H97" s="17"/>
      <c r="I97" s="17">
        <v>3</v>
      </c>
      <c r="J97" s="16">
        <f t="shared" si="4"/>
        <v>37</v>
      </c>
      <c r="K97" s="3">
        <v>21.55</v>
      </c>
      <c r="L97" s="23">
        <f t="shared" si="5"/>
        <v>797.35</v>
      </c>
    </row>
    <row r="98" spans="1:12" ht="15.6">
      <c r="A98" s="10">
        <v>23611</v>
      </c>
      <c r="B98" s="8" t="s">
        <v>307</v>
      </c>
      <c r="C98" s="72"/>
      <c r="D98" s="72"/>
      <c r="E98" s="72"/>
      <c r="F98" s="72"/>
      <c r="G98" s="16"/>
      <c r="H98" s="17"/>
      <c r="I98" s="17"/>
      <c r="J98" s="16"/>
      <c r="K98" s="3"/>
      <c r="L98" s="23"/>
    </row>
    <row r="99" spans="1:12" ht="16.2" thickBot="1">
      <c r="A99" s="10"/>
      <c r="B99" s="8"/>
      <c r="C99" s="74" t="s">
        <v>220</v>
      </c>
      <c r="D99" s="74"/>
      <c r="E99" s="74"/>
      <c r="F99" s="74"/>
      <c r="G99" s="16">
        <v>21</v>
      </c>
      <c r="H99" s="17"/>
      <c r="I99" s="17"/>
      <c r="J99" s="16">
        <f t="shared" si="4"/>
        <v>21</v>
      </c>
      <c r="K99" s="3">
        <v>5.47</v>
      </c>
      <c r="L99" s="23">
        <f t="shared" ref="L99" si="7">J99*K99</f>
        <v>114.86999999999999</v>
      </c>
    </row>
    <row r="100" spans="1:12" s="1" customFormat="1">
      <c r="A100" s="69" t="s">
        <v>3</v>
      </c>
      <c r="B100" s="64" t="s">
        <v>4</v>
      </c>
      <c r="C100" s="92" t="s">
        <v>5</v>
      </c>
      <c r="D100" s="92"/>
      <c r="E100" s="92"/>
      <c r="F100" s="92"/>
      <c r="G100" s="71" t="s">
        <v>6</v>
      </c>
      <c r="H100" s="71" t="s">
        <v>7</v>
      </c>
      <c r="I100" s="71" t="s">
        <v>8</v>
      </c>
      <c r="J100" s="71" t="s">
        <v>9</v>
      </c>
      <c r="K100" s="71" t="s">
        <v>10</v>
      </c>
      <c r="L100" s="66" t="s">
        <v>11</v>
      </c>
    </row>
    <row r="101" spans="1:12" ht="15.6">
      <c r="A101" s="24">
        <v>23636</v>
      </c>
      <c r="B101" s="7" t="s">
        <v>297</v>
      </c>
      <c r="C101" s="72"/>
      <c r="D101" s="72"/>
      <c r="E101" s="72"/>
      <c r="F101" s="72"/>
      <c r="G101" s="16"/>
      <c r="H101" s="17"/>
      <c r="I101" s="17"/>
      <c r="J101" s="16"/>
      <c r="K101" s="3"/>
      <c r="L101" s="23"/>
    </row>
    <row r="102" spans="1:12" ht="15.6">
      <c r="A102" s="24"/>
      <c r="B102" s="7"/>
      <c r="C102" s="72" t="s">
        <v>99</v>
      </c>
      <c r="D102" s="72"/>
      <c r="E102" s="72"/>
      <c r="F102" s="72"/>
      <c r="G102" s="16">
        <v>2</v>
      </c>
      <c r="H102" s="17"/>
      <c r="I102" s="17"/>
      <c r="J102" s="16">
        <f t="shared" si="4"/>
        <v>2</v>
      </c>
      <c r="K102" s="3">
        <v>1363.9</v>
      </c>
      <c r="L102" s="23">
        <f t="shared" ref="L102:L103" si="8">J102*K102</f>
        <v>2727.8</v>
      </c>
    </row>
    <row r="103" spans="1:12" ht="15.6">
      <c r="A103" s="24"/>
      <c r="B103" s="7"/>
      <c r="C103" s="72" t="s">
        <v>94</v>
      </c>
      <c r="D103" s="72"/>
      <c r="E103" s="72"/>
      <c r="F103" s="72"/>
      <c r="G103" s="16">
        <v>21</v>
      </c>
      <c r="H103" s="17"/>
      <c r="I103" s="17"/>
      <c r="J103" s="16">
        <f t="shared" si="4"/>
        <v>21</v>
      </c>
      <c r="K103" s="3">
        <v>1560</v>
      </c>
      <c r="L103" s="23">
        <f t="shared" si="8"/>
        <v>32760</v>
      </c>
    </row>
    <row r="104" spans="1:12" ht="15.6">
      <c r="A104" s="24"/>
      <c r="B104" s="7"/>
      <c r="C104" s="72" t="s">
        <v>95</v>
      </c>
      <c r="D104" s="72"/>
      <c r="E104" s="72"/>
      <c r="F104" s="72"/>
      <c r="G104" s="16">
        <v>51</v>
      </c>
      <c r="H104" s="17"/>
      <c r="I104" s="17"/>
      <c r="J104" s="16">
        <f t="shared" si="4"/>
        <v>51</v>
      </c>
      <c r="K104" s="3">
        <v>25</v>
      </c>
      <c r="L104" s="23">
        <f t="shared" si="5"/>
        <v>1275</v>
      </c>
    </row>
    <row r="105" spans="1:12" ht="15.6">
      <c r="A105" s="24"/>
      <c r="B105" s="7"/>
      <c r="C105" s="74" t="s">
        <v>298</v>
      </c>
      <c r="D105" s="74"/>
      <c r="E105" s="74"/>
      <c r="F105" s="74"/>
      <c r="G105" s="16">
        <v>7</v>
      </c>
      <c r="H105" s="17"/>
      <c r="I105" s="17"/>
      <c r="J105" s="16">
        <f t="shared" si="4"/>
        <v>7</v>
      </c>
      <c r="K105" s="3">
        <v>861.21</v>
      </c>
      <c r="L105" s="23">
        <f t="shared" si="5"/>
        <v>6028.47</v>
      </c>
    </row>
    <row r="106" spans="1:12" ht="15.6">
      <c r="A106" s="24"/>
      <c r="B106" s="7"/>
      <c r="C106" s="74" t="s">
        <v>210</v>
      </c>
      <c r="D106" s="74"/>
      <c r="E106" s="74"/>
      <c r="F106" s="74"/>
      <c r="G106" s="16">
        <v>6</v>
      </c>
      <c r="H106" s="17"/>
      <c r="I106" s="17"/>
      <c r="J106" s="16">
        <f t="shared" si="4"/>
        <v>6</v>
      </c>
      <c r="K106" s="3">
        <v>662.93</v>
      </c>
      <c r="L106" s="23">
        <f t="shared" si="5"/>
        <v>3977.58</v>
      </c>
    </row>
    <row r="107" spans="1:12" ht="15.6">
      <c r="A107" s="24"/>
      <c r="B107" s="7"/>
      <c r="C107" s="74" t="s">
        <v>213</v>
      </c>
      <c r="D107" s="74"/>
      <c r="E107" s="74"/>
      <c r="F107" s="74"/>
      <c r="G107" s="16">
        <v>38</v>
      </c>
      <c r="H107" s="17"/>
      <c r="I107" s="17"/>
      <c r="J107" s="16">
        <f t="shared" si="4"/>
        <v>38</v>
      </c>
      <c r="K107" s="3">
        <v>18.39</v>
      </c>
      <c r="L107" s="23">
        <f t="shared" si="5"/>
        <v>698.82</v>
      </c>
    </row>
    <row r="108" spans="1:12" ht="15.6">
      <c r="A108" s="24"/>
      <c r="B108" s="7"/>
      <c r="C108" s="74" t="s">
        <v>300</v>
      </c>
      <c r="D108" s="74"/>
      <c r="E108" s="74"/>
      <c r="F108" s="74"/>
      <c r="G108" s="16">
        <v>20</v>
      </c>
      <c r="H108" s="17"/>
      <c r="I108" s="17"/>
      <c r="J108" s="16">
        <f t="shared" si="4"/>
        <v>20</v>
      </c>
      <c r="K108" s="3">
        <v>18.260000000000002</v>
      </c>
      <c r="L108" s="23">
        <f t="shared" si="5"/>
        <v>365.20000000000005</v>
      </c>
    </row>
    <row r="109" spans="1:12" ht="15.6">
      <c r="A109" s="24"/>
      <c r="B109" s="7"/>
      <c r="C109" s="74" t="s">
        <v>301</v>
      </c>
      <c r="D109" s="74"/>
      <c r="E109" s="74"/>
      <c r="F109" s="74"/>
      <c r="G109" s="16">
        <v>2</v>
      </c>
      <c r="H109" s="17"/>
      <c r="I109" s="17"/>
      <c r="J109" s="16">
        <f t="shared" si="4"/>
        <v>2</v>
      </c>
      <c r="K109" s="3">
        <v>4000</v>
      </c>
      <c r="L109" s="23">
        <f t="shared" si="5"/>
        <v>8000</v>
      </c>
    </row>
    <row r="110" spans="1:12" ht="15.6">
      <c r="A110" s="24"/>
      <c r="B110" s="7"/>
      <c r="C110" s="74" t="s">
        <v>302</v>
      </c>
      <c r="D110" s="74"/>
      <c r="E110" s="74"/>
      <c r="F110" s="74"/>
      <c r="G110" s="16">
        <v>20</v>
      </c>
      <c r="H110" s="17"/>
      <c r="I110" s="17"/>
      <c r="J110" s="16">
        <f t="shared" si="4"/>
        <v>20</v>
      </c>
      <c r="K110" s="3">
        <v>150.78</v>
      </c>
      <c r="L110" s="23">
        <f t="shared" si="5"/>
        <v>3015.6</v>
      </c>
    </row>
    <row r="111" spans="1:12" ht="15.6">
      <c r="A111" s="24"/>
      <c r="B111" s="7"/>
      <c r="C111" s="91" t="s">
        <v>214</v>
      </c>
      <c r="D111" s="91"/>
      <c r="E111" s="91"/>
      <c r="F111" s="91"/>
      <c r="G111" s="16">
        <v>10</v>
      </c>
      <c r="H111" s="17"/>
      <c r="I111" s="17"/>
      <c r="J111" s="16">
        <f t="shared" si="4"/>
        <v>10</v>
      </c>
      <c r="K111" s="3">
        <v>108</v>
      </c>
      <c r="L111" s="23">
        <f t="shared" si="5"/>
        <v>1080</v>
      </c>
    </row>
    <row r="112" spans="1:12" ht="15.6">
      <c r="A112" s="24"/>
      <c r="B112" s="7"/>
      <c r="C112" s="91" t="s">
        <v>215</v>
      </c>
      <c r="D112" s="91"/>
      <c r="E112" s="91"/>
      <c r="F112" s="91"/>
      <c r="G112" s="16">
        <v>10</v>
      </c>
      <c r="H112" s="17"/>
      <c r="I112" s="17">
        <v>1</v>
      </c>
      <c r="J112" s="16">
        <f t="shared" si="4"/>
        <v>9</v>
      </c>
      <c r="K112" s="3">
        <v>116</v>
      </c>
      <c r="L112" s="23">
        <f t="shared" si="5"/>
        <v>1044</v>
      </c>
    </row>
    <row r="113" spans="1:12" ht="15.6">
      <c r="A113" s="24">
        <v>23715</v>
      </c>
      <c r="B113" s="6" t="s">
        <v>296</v>
      </c>
      <c r="C113" s="72"/>
      <c r="D113" s="72"/>
      <c r="E113" s="72"/>
      <c r="F113" s="72"/>
      <c r="G113" s="16"/>
      <c r="H113" s="17"/>
      <c r="I113" s="17"/>
      <c r="J113" s="16"/>
      <c r="K113" s="3"/>
      <c r="L113" s="23"/>
    </row>
    <row r="114" spans="1:12" ht="15.6">
      <c r="A114" s="24"/>
      <c r="B114" s="6"/>
      <c r="C114" s="72" t="s">
        <v>64</v>
      </c>
      <c r="D114" s="72"/>
      <c r="E114" s="72"/>
      <c r="F114" s="72"/>
      <c r="G114" s="16">
        <v>8</v>
      </c>
      <c r="H114" s="17"/>
      <c r="I114" s="17"/>
      <c r="J114" s="16">
        <f t="shared" si="4"/>
        <v>8</v>
      </c>
      <c r="K114" s="3">
        <v>1546.25</v>
      </c>
      <c r="L114" s="23">
        <f t="shared" ref="L114" si="9">J114*K114</f>
        <v>12370</v>
      </c>
    </row>
    <row r="115" spans="1:12" ht="15.6">
      <c r="A115" s="24">
        <v>2372</v>
      </c>
      <c r="B115" s="7" t="s">
        <v>306</v>
      </c>
      <c r="C115" s="72"/>
      <c r="D115" s="72"/>
      <c r="E115" s="72"/>
      <c r="F115" s="72"/>
      <c r="G115" s="16"/>
      <c r="H115" s="17"/>
      <c r="I115" s="17"/>
      <c r="J115" s="16"/>
      <c r="K115" s="3"/>
      <c r="L115" s="23"/>
    </row>
    <row r="116" spans="1:12" ht="15.6">
      <c r="A116" s="24"/>
      <c r="B116" s="7"/>
      <c r="C116" s="72" t="s">
        <v>96</v>
      </c>
      <c r="D116" s="72"/>
      <c r="E116" s="72"/>
      <c r="F116" s="72"/>
      <c r="G116" s="30">
        <v>2</v>
      </c>
      <c r="H116" s="21"/>
      <c r="I116" s="21"/>
      <c r="J116" s="16">
        <f t="shared" ref="J116:J179" si="10">G116+H116-I116</f>
        <v>2</v>
      </c>
      <c r="K116" s="25">
        <v>2100</v>
      </c>
      <c r="L116" s="60">
        <f t="shared" ref="L116:L120" si="11">J116*K116</f>
        <v>4200</v>
      </c>
    </row>
    <row r="117" spans="1:12" ht="15.6">
      <c r="A117" s="24">
        <v>23723</v>
      </c>
      <c r="B117" s="7" t="s">
        <v>299</v>
      </c>
      <c r="C117" s="72"/>
      <c r="D117" s="72"/>
      <c r="E117" s="72"/>
      <c r="F117" s="72"/>
      <c r="G117" s="16"/>
      <c r="H117" s="17"/>
      <c r="I117" s="17"/>
      <c r="J117" s="16"/>
      <c r="K117" s="3"/>
      <c r="L117" s="23"/>
    </row>
    <row r="118" spans="1:12" s="1" customFormat="1" ht="15.6">
      <c r="A118" s="24"/>
      <c r="B118" s="7"/>
      <c r="C118" s="72" t="s">
        <v>65</v>
      </c>
      <c r="D118" s="72"/>
      <c r="E118" s="72"/>
      <c r="F118" s="72"/>
      <c r="G118" s="16">
        <v>1</v>
      </c>
      <c r="H118" s="17"/>
      <c r="I118" s="17"/>
      <c r="J118" s="16">
        <f t="shared" ref="J118" si="12">G118+H118-I118</f>
        <v>1</v>
      </c>
      <c r="K118" s="3">
        <v>120</v>
      </c>
      <c r="L118" s="23">
        <f t="shared" ref="L118" si="13">J118*K118</f>
        <v>120</v>
      </c>
    </row>
    <row r="119" spans="1:12" ht="15.6">
      <c r="A119" s="24"/>
      <c r="B119" s="7"/>
      <c r="C119" s="74" t="s">
        <v>218</v>
      </c>
      <c r="D119" s="74"/>
      <c r="E119" s="74"/>
      <c r="F119" s="74"/>
      <c r="G119" s="16">
        <v>10</v>
      </c>
      <c r="H119" s="17"/>
      <c r="I119" s="17"/>
      <c r="J119" s="16">
        <f t="shared" si="10"/>
        <v>10</v>
      </c>
      <c r="K119" s="3">
        <v>68.959999999999994</v>
      </c>
      <c r="L119" s="23">
        <f t="shared" si="11"/>
        <v>689.59999999999991</v>
      </c>
    </row>
    <row r="120" spans="1:12">
      <c r="A120" s="12"/>
      <c r="B120" s="36"/>
      <c r="C120" s="74" t="s">
        <v>217</v>
      </c>
      <c r="D120" s="74"/>
      <c r="E120" s="74"/>
      <c r="F120" s="74"/>
      <c r="G120" s="16">
        <v>19</v>
      </c>
      <c r="H120" s="17"/>
      <c r="I120" s="17"/>
      <c r="J120" s="16">
        <f t="shared" si="10"/>
        <v>19</v>
      </c>
      <c r="K120" s="3">
        <v>145</v>
      </c>
      <c r="L120" s="23">
        <f t="shared" si="11"/>
        <v>2755</v>
      </c>
    </row>
    <row r="121" spans="1:12" ht="15.6">
      <c r="A121" s="24">
        <v>2391</v>
      </c>
      <c r="B121" s="7" t="s">
        <v>100</v>
      </c>
      <c r="C121" s="72"/>
      <c r="D121" s="72"/>
      <c r="E121" s="72"/>
      <c r="F121" s="72"/>
      <c r="G121" s="16"/>
      <c r="H121" s="17"/>
      <c r="I121" s="17"/>
      <c r="J121" s="16"/>
      <c r="K121" s="19"/>
      <c r="L121" s="23"/>
    </row>
    <row r="122" spans="1:12" ht="15.6">
      <c r="A122" s="24"/>
      <c r="B122" s="7"/>
      <c r="C122" s="72" t="s">
        <v>101</v>
      </c>
      <c r="D122" s="72"/>
      <c r="E122" s="72"/>
      <c r="F122" s="72"/>
      <c r="G122" s="16">
        <v>30</v>
      </c>
      <c r="H122" s="17"/>
      <c r="I122" s="17"/>
      <c r="J122" s="16">
        <f t="shared" si="10"/>
        <v>30</v>
      </c>
      <c r="K122" s="3">
        <v>77.58</v>
      </c>
      <c r="L122" s="23">
        <f t="shared" si="5"/>
        <v>2327.4</v>
      </c>
    </row>
    <row r="123" spans="1:12" ht="15.6">
      <c r="A123" s="24"/>
      <c r="B123" s="7"/>
      <c r="C123" s="72" t="s">
        <v>101</v>
      </c>
      <c r="D123" s="72"/>
      <c r="E123" s="72"/>
      <c r="F123" s="72"/>
      <c r="G123" s="16">
        <v>13</v>
      </c>
      <c r="H123" s="17"/>
      <c r="I123" s="17"/>
      <c r="J123" s="16">
        <f t="shared" si="10"/>
        <v>13</v>
      </c>
      <c r="K123" s="3">
        <v>89.9</v>
      </c>
      <c r="L123" s="23">
        <f t="shared" si="5"/>
        <v>1168.7</v>
      </c>
    </row>
    <row r="124" spans="1:12" ht="15.6">
      <c r="A124" s="24"/>
      <c r="B124" s="7"/>
      <c r="C124" s="72" t="s">
        <v>102</v>
      </c>
      <c r="D124" s="72"/>
      <c r="E124" s="72"/>
      <c r="F124" s="72"/>
      <c r="G124" s="16">
        <v>14</v>
      </c>
      <c r="H124" s="17"/>
      <c r="I124" s="17"/>
      <c r="J124" s="16">
        <f t="shared" si="10"/>
        <v>14</v>
      </c>
      <c r="K124" s="3">
        <v>43.1</v>
      </c>
      <c r="L124" s="23">
        <f t="shared" si="5"/>
        <v>603.4</v>
      </c>
    </row>
    <row r="125" spans="1:12" ht="15.6">
      <c r="A125" s="10"/>
      <c r="B125" s="8"/>
      <c r="C125" s="72" t="s">
        <v>103</v>
      </c>
      <c r="D125" s="72"/>
      <c r="E125" s="72"/>
      <c r="F125" s="72"/>
      <c r="G125" s="16">
        <v>885</v>
      </c>
      <c r="H125" s="17"/>
      <c r="I125" s="17">
        <v>4</v>
      </c>
      <c r="J125" s="16">
        <f t="shared" si="10"/>
        <v>881</v>
      </c>
      <c r="K125" s="3">
        <v>12.5</v>
      </c>
      <c r="L125" s="23">
        <f t="shared" si="5"/>
        <v>11012.5</v>
      </c>
    </row>
    <row r="126" spans="1:12" ht="15.6">
      <c r="A126" s="10"/>
      <c r="B126" s="8"/>
      <c r="C126" s="72" t="s">
        <v>104</v>
      </c>
      <c r="D126" s="72"/>
      <c r="E126" s="72"/>
      <c r="F126" s="72"/>
      <c r="G126" s="16">
        <v>9</v>
      </c>
      <c r="H126" s="17"/>
      <c r="I126" s="17"/>
      <c r="J126" s="16">
        <f t="shared" si="10"/>
        <v>9</v>
      </c>
      <c r="K126" s="3">
        <v>200</v>
      </c>
      <c r="L126" s="23">
        <f t="shared" si="5"/>
        <v>1800</v>
      </c>
    </row>
    <row r="127" spans="1:12" ht="15.6">
      <c r="A127" s="10"/>
      <c r="B127" s="8"/>
      <c r="C127" s="72" t="s">
        <v>105</v>
      </c>
      <c r="D127" s="72"/>
      <c r="E127" s="72"/>
      <c r="F127" s="72"/>
      <c r="G127" s="16">
        <v>41</v>
      </c>
      <c r="H127" s="17"/>
      <c r="I127" s="17">
        <v>2</v>
      </c>
      <c r="J127" s="16">
        <f t="shared" si="10"/>
        <v>39</v>
      </c>
      <c r="K127" s="3">
        <v>35</v>
      </c>
      <c r="L127" s="23">
        <f t="shared" si="5"/>
        <v>1365</v>
      </c>
    </row>
    <row r="128" spans="1:12" ht="15.6">
      <c r="A128" s="10"/>
      <c r="B128" s="8"/>
      <c r="C128" s="72" t="s">
        <v>106</v>
      </c>
      <c r="D128" s="72"/>
      <c r="E128" s="72"/>
      <c r="F128" s="72"/>
      <c r="G128" s="16">
        <v>26</v>
      </c>
      <c r="H128" s="17"/>
      <c r="I128" s="17">
        <v>8</v>
      </c>
      <c r="J128" s="16">
        <f t="shared" si="10"/>
        <v>18</v>
      </c>
      <c r="K128" s="3">
        <v>91</v>
      </c>
      <c r="L128" s="23">
        <f t="shared" si="5"/>
        <v>1638</v>
      </c>
    </row>
    <row r="129" spans="1:13" ht="15.6">
      <c r="A129" s="10"/>
      <c r="B129" s="8"/>
      <c r="C129" s="72" t="s">
        <v>107</v>
      </c>
      <c r="D129" s="72"/>
      <c r="E129" s="72"/>
      <c r="F129" s="72"/>
      <c r="G129" s="16">
        <v>0</v>
      </c>
      <c r="H129" s="17"/>
      <c r="I129" s="17"/>
      <c r="J129" s="16">
        <f t="shared" si="10"/>
        <v>0</v>
      </c>
      <c r="K129" s="3">
        <v>125</v>
      </c>
      <c r="L129" s="23">
        <f t="shared" si="5"/>
        <v>0</v>
      </c>
    </row>
    <row r="130" spans="1:13" ht="15.6">
      <c r="A130" s="10"/>
      <c r="B130" s="8"/>
      <c r="C130" s="72" t="s">
        <v>108</v>
      </c>
      <c r="D130" s="72"/>
      <c r="E130" s="72"/>
      <c r="F130" s="72"/>
      <c r="G130" s="16">
        <v>16</v>
      </c>
      <c r="H130" s="17"/>
      <c r="I130" s="17"/>
      <c r="J130" s="16">
        <f t="shared" si="10"/>
        <v>16</v>
      </c>
      <c r="K130" s="3">
        <v>220.08</v>
      </c>
      <c r="L130" s="23">
        <f t="shared" si="5"/>
        <v>3521.28</v>
      </c>
    </row>
    <row r="131" spans="1:13" ht="15.6">
      <c r="A131" s="10"/>
      <c r="B131" s="8"/>
      <c r="C131" s="72" t="s">
        <v>109</v>
      </c>
      <c r="D131" s="72"/>
      <c r="E131" s="72"/>
      <c r="F131" s="72"/>
      <c r="G131" s="16">
        <v>7</v>
      </c>
      <c r="H131" s="17"/>
      <c r="I131" s="17"/>
      <c r="J131" s="16">
        <f t="shared" si="10"/>
        <v>7</v>
      </c>
      <c r="K131" s="3">
        <v>625</v>
      </c>
      <c r="L131" s="23">
        <f t="shared" si="5"/>
        <v>4375</v>
      </c>
    </row>
    <row r="132" spans="1:13" ht="16.2" thickBot="1">
      <c r="A132" s="10"/>
      <c r="B132" s="8"/>
      <c r="C132" s="72" t="s">
        <v>110</v>
      </c>
      <c r="D132" s="72"/>
      <c r="E132" s="72"/>
      <c r="F132" s="72"/>
      <c r="G132" s="16">
        <v>310</v>
      </c>
      <c r="H132" s="17">
        <v>20</v>
      </c>
      <c r="I132" s="17">
        <v>11</v>
      </c>
      <c r="J132" s="16">
        <f t="shared" si="10"/>
        <v>319</v>
      </c>
      <c r="K132" s="3">
        <v>12.5</v>
      </c>
      <c r="L132" s="23">
        <f t="shared" si="5"/>
        <v>3987.5</v>
      </c>
      <c r="M132" s="2"/>
    </row>
    <row r="133" spans="1:13" s="1" customFormat="1">
      <c r="A133" s="69" t="s">
        <v>3</v>
      </c>
      <c r="B133" s="64" t="s">
        <v>4</v>
      </c>
      <c r="C133" s="92" t="s">
        <v>5</v>
      </c>
      <c r="D133" s="92"/>
      <c r="E133" s="92"/>
      <c r="F133" s="92"/>
      <c r="G133" s="71" t="s">
        <v>6</v>
      </c>
      <c r="H133" s="71" t="s">
        <v>7</v>
      </c>
      <c r="I133" s="71" t="s">
        <v>8</v>
      </c>
      <c r="J133" s="71" t="s">
        <v>9</v>
      </c>
      <c r="K133" s="71" t="s">
        <v>10</v>
      </c>
      <c r="L133" s="66" t="s">
        <v>11</v>
      </c>
      <c r="M133" s="2"/>
    </row>
    <row r="134" spans="1:13" ht="15.6">
      <c r="A134" s="10">
        <v>2391</v>
      </c>
      <c r="B134" s="8"/>
      <c r="C134" s="72" t="s">
        <v>111</v>
      </c>
      <c r="D134" s="72"/>
      <c r="E134" s="72"/>
      <c r="F134" s="72"/>
      <c r="G134" s="16">
        <v>11</v>
      </c>
      <c r="H134" s="17"/>
      <c r="I134" s="17">
        <v>6</v>
      </c>
      <c r="J134" s="16">
        <f t="shared" si="10"/>
        <v>5</v>
      </c>
      <c r="K134" s="3">
        <v>115</v>
      </c>
      <c r="L134" s="23">
        <f t="shared" si="5"/>
        <v>575</v>
      </c>
    </row>
    <row r="135" spans="1:13" ht="15.6">
      <c r="A135" s="10"/>
      <c r="B135" s="8"/>
      <c r="C135" s="72" t="s">
        <v>113</v>
      </c>
      <c r="D135" s="72"/>
      <c r="E135" s="72"/>
      <c r="F135" s="72"/>
      <c r="G135" s="16">
        <v>24</v>
      </c>
      <c r="H135" s="17"/>
      <c r="I135" s="17">
        <v>9</v>
      </c>
      <c r="J135" s="16">
        <f t="shared" si="10"/>
        <v>15</v>
      </c>
      <c r="K135" s="3">
        <v>175</v>
      </c>
      <c r="L135" s="23">
        <f t="shared" si="5"/>
        <v>2625</v>
      </c>
    </row>
    <row r="136" spans="1:13" ht="15.6">
      <c r="A136" s="10"/>
      <c r="B136" s="8"/>
      <c r="C136" s="72" t="s">
        <v>114</v>
      </c>
      <c r="D136" s="72"/>
      <c r="E136" s="72"/>
      <c r="F136" s="72"/>
      <c r="G136" s="16">
        <v>16</v>
      </c>
      <c r="H136" s="17"/>
      <c r="I136" s="17"/>
      <c r="J136" s="16">
        <f t="shared" si="10"/>
        <v>16</v>
      </c>
      <c r="K136" s="3">
        <v>130</v>
      </c>
      <c r="L136" s="23">
        <f t="shared" si="5"/>
        <v>2080</v>
      </c>
    </row>
    <row r="137" spans="1:13" ht="15.6">
      <c r="A137" s="10"/>
      <c r="B137" s="8"/>
      <c r="C137" s="72" t="s">
        <v>115</v>
      </c>
      <c r="D137" s="72"/>
      <c r="E137" s="72"/>
      <c r="F137" s="72"/>
      <c r="G137" s="16">
        <v>26</v>
      </c>
      <c r="H137" s="17"/>
      <c r="I137" s="17"/>
      <c r="J137" s="16">
        <f t="shared" si="10"/>
        <v>26</v>
      </c>
      <c r="K137" s="3">
        <v>75.59</v>
      </c>
      <c r="L137" s="23">
        <f t="shared" si="5"/>
        <v>1965.3400000000001</v>
      </c>
    </row>
    <row r="138" spans="1:13" ht="15.6">
      <c r="A138" s="10"/>
      <c r="B138" s="8"/>
      <c r="C138" s="72" t="s">
        <v>116</v>
      </c>
      <c r="D138" s="72"/>
      <c r="E138" s="72"/>
      <c r="F138" s="72"/>
      <c r="G138" s="16">
        <v>14</v>
      </c>
      <c r="H138" s="17"/>
      <c r="I138" s="17"/>
      <c r="J138" s="16">
        <f t="shared" si="10"/>
        <v>14</v>
      </c>
      <c r="K138" s="3">
        <v>137.93</v>
      </c>
      <c r="L138" s="23">
        <f t="shared" si="5"/>
        <v>1931.02</v>
      </c>
    </row>
    <row r="139" spans="1:13" ht="15.6">
      <c r="A139" s="10"/>
      <c r="B139" s="8"/>
      <c r="C139" s="72" t="s">
        <v>118</v>
      </c>
      <c r="D139" s="72"/>
      <c r="E139" s="72"/>
      <c r="F139" s="72"/>
      <c r="G139" s="16">
        <v>16</v>
      </c>
      <c r="H139" s="17"/>
      <c r="I139" s="17"/>
      <c r="J139" s="16">
        <f t="shared" si="10"/>
        <v>16</v>
      </c>
      <c r="K139" s="3">
        <v>31</v>
      </c>
      <c r="L139" s="23">
        <f t="shared" ref="L139:L196" si="14">J139*K139</f>
        <v>496</v>
      </c>
    </row>
    <row r="140" spans="1:13" ht="15.6">
      <c r="A140" s="10"/>
      <c r="B140" s="8"/>
      <c r="C140" s="72" t="s">
        <v>119</v>
      </c>
      <c r="D140" s="72"/>
      <c r="E140" s="72"/>
      <c r="F140" s="72"/>
      <c r="G140" s="16">
        <v>12</v>
      </c>
      <c r="H140" s="17"/>
      <c r="I140" s="17"/>
      <c r="J140" s="16">
        <f t="shared" si="10"/>
        <v>12</v>
      </c>
      <c r="K140" s="3">
        <v>89</v>
      </c>
      <c r="L140" s="23">
        <f t="shared" si="14"/>
        <v>1068</v>
      </c>
    </row>
    <row r="141" spans="1:13" ht="15.6">
      <c r="A141" s="10"/>
      <c r="B141" s="8"/>
      <c r="C141" s="72" t="s">
        <v>120</v>
      </c>
      <c r="D141" s="72"/>
      <c r="E141" s="72"/>
      <c r="F141" s="72"/>
      <c r="G141" s="16">
        <v>29</v>
      </c>
      <c r="H141" s="17"/>
      <c r="I141" s="17">
        <v>3</v>
      </c>
      <c r="J141" s="16">
        <f t="shared" si="10"/>
        <v>26</v>
      </c>
      <c r="K141" s="3">
        <v>95.6</v>
      </c>
      <c r="L141" s="23">
        <f t="shared" si="14"/>
        <v>2485.6</v>
      </c>
    </row>
    <row r="142" spans="1:13" ht="15.6">
      <c r="A142" s="10"/>
      <c r="B142" s="8"/>
      <c r="C142" s="72" t="s">
        <v>121</v>
      </c>
      <c r="D142" s="72"/>
      <c r="E142" s="72"/>
      <c r="F142" s="72"/>
      <c r="G142" s="16">
        <v>28</v>
      </c>
      <c r="H142" s="17"/>
      <c r="I142" s="17"/>
      <c r="J142" s="16">
        <f t="shared" si="10"/>
        <v>28</v>
      </c>
      <c r="K142" s="3">
        <v>285.5</v>
      </c>
      <c r="L142" s="23">
        <f t="shared" si="14"/>
        <v>7994</v>
      </c>
    </row>
    <row r="143" spans="1:13" ht="15.6">
      <c r="A143" s="10"/>
      <c r="B143" s="8"/>
      <c r="C143" s="72" t="s">
        <v>122</v>
      </c>
      <c r="D143" s="72"/>
      <c r="E143" s="72"/>
      <c r="F143" s="72"/>
      <c r="G143" s="16">
        <v>26</v>
      </c>
      <c r="H143" s="17"/>
      <c r="I143" s="17"/>
      <c r="J143" s="16">
        <f t="shared" si="10"/>
        <v>26</v>
      </c>
      <c r="K143" s="3">
        <v>59.01</v>
      </c>
      <c r="L143" s="23">
        <f t="shared" si="14"/>
        <v>1534.26</v>
      </c>
    </row>
    <row r="144" spans="1:13" ht="15.6">
      <c r="A144" s="10"/>
      <c r="B144" s="8"/>
      <c r="C144" s="72" t="s">
        <v>123</v>
      </c>
      <c r="D144" s="72"/>
      <c r="E144" s="72"/>
      <c r="F144" s="72"/>
      <c r="G144" s="16">
        <v>110</v>
      </c>
      <c r="H144" s="17"/>
      <c r="I144" s="17">
        <v>15</v>
      </c>
      <c r="J144" s="16">
        <f t="shared" si="10"/>
        <v>95</v>
      </c>
      <c r="K144" s="3">
        <v>16.585000000000001</v>
      </c>
      <c r="L144" s="23">
        <f t="shared" si="14"/>
        <v>1575.575</v>
      </c>
    </row>
    <row r="145" spans="1:12" ht="15.6">
      <c r="A145" s="10"/>
      <c r="B145" s="8"/>
      <c r="C145" s="72" t="s">
        <v>124</v>
      </c>
      <c r="D145" s="72"/>
      <c r="E145" s="72"/>
      <c r="F145" s="72"/>
      <c r="G145" s="16">
        <v>36</v>
      </c>
      <c r="H145" s="17"/>
      <c r="I145" s="17">
        <v>1</v>
      </c>
      <c r="J145" s="16">
        <f t="shared" si="10"/>
        <v>35</v>
      </c>
      <c r="K145" s="3">
        <v>149.86000000000001</v>
      </c>
      <c r="L145" s="23">
        <f t="shared" si="14"/>
        <v>5245.1</v>
      </c>
    </row>
    <row r="146" spans="1:12" ht="15.6">
      <c r="A146" s="10"/>
      <c r="B146" s="8"/>
      <c r="C146" s="72" t="s">
        <v>125</v>
      </c>
      <c r="D146" s="72"/>
      <c r="E146" s="72"/>
      <c r="F146" s="72"/>
      <c r="G146" s="16">
        <v>24</v>
      </c>
      <c r="H146" s="17"/>
      <c r="I146" s="17">
        <v>1</v>
      </c>
      <c r="J146" s="16">
        <f t="shared" si="10"/>
        <v>23</v>
      </c>
      <c r="K146" s="3">
        <v>287.7</v>
      </c>
      <c r="L146" s="23">
        <f t="shared" si="14"/>
        <v>6617.0999999999995</v>
      </c>
    </row>
    <row r="147" spans="1:12" ht="15.6">
      <c r="A147" s="10"/>
      <c r="B147" s="8"/>
      <c r="C147" s="72" t="s">
        <v>126</v>
      </c>
      <c r="D147" s="72"/>
      <c r="E147" s="72"/>
      <c r="F147" s="72"/>
      <c r="G147" s="16">
        <v>10</v>
      </c>
      <c r="H147" s="17"/>
      <c r="I147" s="17"/>
      <c r="J147" s="16">
        <f t="shared" si="10"/>
        <v>10</v>
      </c>
      <c r="K147" s="3">
        <v>145</v>
      </c>
      <c r="L147" s="23">
        <f t="shared" si="14"/>
        <v>1450</v>
      </c>
    </row>
    <row r="148" spans="1:12" ht="15.6">
      <c r="A148" s="10"/>
      <c r="B148" s="8"/>
      <c r="C148" s="72" t="s">
        <v>127</v>
      </c>
      <c r="D148" s="72"/>
      <c r="E148" s="72"/>
      <c r="F148" s="72"/>
      <c r="G148" s="16">
        <v>6</v>
      </c>
      <c r="H148" s="17"/>
      <c r="I148" s="17"/>
      <c r="J148" s="16">
        <f t="shared" si="10"/>
        <v>6</v>
      </c>
      <c r="K148" s="3">
        <v>797.79</v>
      </c>
      <c r="L148" s="23">
        <f t="shared" si="14"/>
        <v>4786.74</v>
      </c>
    </row>
    <row r="149" spans="1:12" ht="15.6">
      <c r="A149" s="10"/>
      <c r="B149" s="8"/>
      <c r="C149" s="72" t="s">
        <v>128</v>
      </c>
      <c r="D149" s="72"/>
      <c r="E149" s="72"/>
      <c r="F149" s="72"/>
      <c r="G149" s="16">
        <v>12</v>
      </c>
      <c r="H149" s="17"/>
      <c r="I149" s="17"/>
      <c r="J149" s="16">
        <f t="shared" si="10"/>
        <v>12</v>
      </c>
      <c r="K149" s="3">
        <v>190.13</v>
      </c>
      <c r="L149" s="23">
        <f t="shared" si="14"/>
        <v>2281.56</v>
      </c>
    </row>
    <row r="150" spans="1:12" ht="15.6">
      <c r="A150" s="10"/>
      <c r="B150" s="8"/>
      <c r="C150" s="72" t="s">
        <v>129</v>
      </c>
      <c r="D150" s="72"/>
      <c r="E150" s="72"/>
      <c r="F150" s="72"/>
      <c r="G150" s="16">
        <v>12</v>
      </c>
      <c r="H150" s="17"/>
      <c r="I150" s="17"/>
      <c r="J150" s="16">
        <f t="shared" si="10"/>
        <v>12</v>
      </c>
      <c r="K150" s="3">
        <v>152.06</v>
      </c>
      <c r="L150" s="23">
        <f t="shared" si="14"/>
        <v>1824.72</v>
      </c>
    </row>
    <row r="151" spans="1:12" ht="15.6">
      <c r="A151" s="10"/>
      <c r="B151" s="7"/>
      <c r="C151" s="72" t="s">
        <v>130</v>
      </c>
      <c r="D151" s="72"/>
      <c r="E151" s="72"/>
      <c r="F151" s="72"/>
      <c r="G151" s="16">
        <v>4</v>
      </c>
      <c r="H151" s="17"/>
      <c r="I151" s="17"/>
      <c r="J151" s="16">
        <f t="shared" si="10"/>
        <v>4</v>
      </c>
      <c r="K151" s="3">
        <v>895.17</v>
      </c>
      <c r="L151" s="23">
        <f t="shared" si="14"/>
        <v>3580.68</v>
      </c>
    </row>
    <row r="152" spans="1:12" ht="15.6">
      <c r="A152" s="10"/>
      <c r="B152" s="7"/>
      <c r="C152" s="72" t="s">
        <v>131</v>
      </c>
      <c r="D152" s="72"/>
      <c r="E152" s="72"/>
      <c r="F152" s="72"/>
      <c r="G152" s="16">
        <v>10</v>
      </c>
      <c r="H152" s="17"/>
      <c r="I152" s="17"/>
      <c r="J152" s="16">
        <f t="shared" si="10"/>
        <v>10</v>
      </c>
      <c r="K152" s="3">
        <v>475</v>
      </c>
      <c r="L152" s="23">
        <f t="shared" si="14"/>
        <v>4750</v>
      </c>
    </row>
    <row r="153" spans="1:12" ht="15.6">
      <c r="A153" s="10">
        <v>2392</v>
      </c>
      <c r="B153" s="7" t="s">
        <v>294</v>
      </c>
      <c r="C153" s="72"/>
      <c r="D153" s="72"/>
      <c r="E153" s="72"/>
      <c r="F153" s="72"/>
      <c r="G153" s="16"/>
      <c r="H153" s="17"/>
      <c r="I153" s="17"/>
      <c r="J153" s="16"/>
      <c r="K153" s="3"/>
      <c r="L153" s="23"/>
    </row>
    <row r="154" spans="1:12" s="1" customFormat="1" ht="15.6">
      <c r="A154" s="10"/>
      <c r="B154" s="7"/>
      <c r="C154" s="72" t="s">
        <v>134</v>
      </c>
      <c r="D154" s="72"/>
      <c r="E154" s="72"/>
      <c r="F154" s="72"/>
      <c r="G154" s="16"/>
      <c r="H154" s="27">
        <v>130</v>
      </c>
      <c r="I154" s="17">
        <v>7</v>
      </c>
      <c r="J154" s="16">
        <f t="shared" ref="J154" si="15">G154+H154-I154</f>
        <v>123</v>
      </c>
      <c r="K154" s="3"/>
      <c r="L154" s="23"/>
    </row>
    <row r="155" spans="1:12" ht="15.6">
      <c r="A155" s="10"/>
      <c r="B155" s="7"/>
      <c r="C155" s="72" t="s">
        <v>134</v>
      </c>
      <c r="D155" s="72"/>
      <c r="E155" s="72"/>
      <c r="F155" s="72"/>
      <c r="G155" s="16">
        <v>41</v>
      </c>
      <c r="H155" s="17"/>
      <c r="I155" s="17"/>
      <c r="J155" s="16">
        <f t="shared" si="10"/>
        <v>41</v>
      </c>
      <c r="K155" s="3">
        <v>7.82</v>
      </c>
      <c r="L155" s="23">
        <f t="shared" si="14"/>
        <v>320.62</v>
      </c>
    </row>
    <row r="156" spans="1:12" ht="15.6">
      <c r="A156" s="10"/>
      <c r="B156" s="7"/>
      <c r="C156" s="72" t="s">
        <v>135</v>
      </c>
      <c r="D156" s="72"/>
      <c r="E156" s="72"/>
      <c r="F156" s="72"/>
      <c r="G156" s="16">
        <v>3</v>
      </c>
      <c r="H156" s="17"/>
      <c r="I156" s="17">
        <v>3</v>
      </c>
      <c r="J156" s="16">
        <f t="shared" si="10"/>
        <v>0</v>
      </c>
      <c r="K156" s="3">
        <v>23</v>
      </c>
      <c r="L156" s="23">
        <f t="shared" si="14"/>
        <v>0</v>
      </c>
    </row>
    <row r="157" spans="1:12" ht="15.6">
      <c r="A157" s="10"/>
      <c r="B157" s="8"/>
      <c r="C157" s="72" t="s">
        <v>136</v>
      </c>
      <c r="D157" s="72"/>
      <c r="E157" s="72"/>
      <c r="F157" s="72"/>
      <c r="G157" s="16">
        <v>14</v>
      </c>
      <c r="H157" s="17"/>
      <c r="I157" s="17">
        <v>2</v>
      </c>
      <c r="J157" s="16">
        <f t="shared" si="10"/>
        <v>12</v>
      </c>
      <c r="K157" s="3">
        <v>35.65</v>
      </c>
      <c r="L157" s="23">
        <f t="shared" si="14"/>
        <v>427.79999999999995</v>
      </c>
    </row>
    <row r="158" spans="1:12" ht="15.6">
      <c r="A158" s="10"/>
      <c r="B158" s="8"/>
      <c r="C158" s="72" t="s">
        <v>137</v>
      </c>
      <c r="D158" s="72"/>
      <c r="E158" s="72"/>
      <c r="F158" s="72"/>
      <c r="G158" s="16">
        <v>28</v>
      </c>
      <c r="H158" s="17"/>
      <c r="I158" s="17"/>
      <c r="J158" s="16">
        <f t="shared" si="10"/>
        <v>28</v>
      </c>
      <c r="K158" s="3">
        <v>8</v>
      </c>
      <c r="L158" s="23">
        <f t="shared" si="14"/>
        <v>224</v>
      </c>
    </row>
    <row r="159" spans="1:12" ht="15.6">
      <c r="A159" s="10"/>
      <c r="B159" s="8"/>
      <c r="C159" s="72" t="s">
        <v>138</v>
      </c>
      <c r="D159" s="72"/>
      <c r="E159" s="72"/>
      <c r="F159" s="72"/>
      <c r="G159" s="16">
        <v>1175</v>
      </c>
      <c r="H159" s="17"/>
      <c r="I159" s="17"/>
      <c r="J159" s="16">
        <f t="shared" si="10"/>
        <v>1175</v>
      </c>
      <c r="K159" s="3">
        <v>5.42</v>
      </c>
      <c r="L159" s="23">
        <f t="shared" si="14"/>
        <v>6368.5</v>
      </c>
    </row>
    <row r="160" spans="1:12" ht="15.6">
      <c r="A160" s="10"/>
      <c r="B160" s="8"/>
      <c r="C160" s="72" t="s">
        <v>139</v>
      </c>
      <c r="D160" s="72"/>
      <c r="E160" s="72"/>
      <c r="F160" s="72"/>
      <c r="G160" s="16">
        <v>20</v>
      </c>
      <c r="H160" s="17"/>
      <c r="I160" s="17"/>
      <c r="J160" s="16">
        <f t="shared" si="10"/>
        <v>20</v>
      </c>
      <c r="K160" s="3">
        <v>77.083299999999994</v>
      </c>
      <c r="L160" s="23">
        <f t="shared" si="14"/>
        <v>1541.6659999999999</v>
      </c>
    </row>
    <row r="161" spans="1:12" ht="15.6">
      <c r="A161" s="10"/>
      <c r="B161" s="8"/>
      <c r="C161" s="72" t="s">
        <v>140</v>
      </c>
      <c r="D161" s="72"/>
      <c r="E161" s="72"/>
      <c r="F161" s="72"/>
      <c r="G161" s="16">
        <v>152</v>
      </c>
      <c r="H161" s="21"/>
      <c r="I161" s="17"/>
      <c r="J161" s="16">
        <f t="shared" si="10"/>
        <v>152</v>
      </c>
      <c r="K161" s="3">
        <v>11.537850000000001</v>
      </c>
      <c r="L161" s="23">
        <f t="shared" si="14"/>
        <v>1753.7532000000001</v>
      </c>
    </row>
    <row r="162" spans="1:12" ht="15.6">
      <c r="A162" s="10"/>
      <c r="B162" s="8"/>
      <c r="C162" s="72" t="s">
        <v>141</v>
      </c>
      <c r="D162" s="72"/>
      <c r="E162" s="72"/>
      <c r="F162" s="72"/>
      <c r="G162" s="16">
        <v>9</v>
      </c>
      <c r="H162" s="17"/>
      <c r="I162" s="17"/>
      <c r="J162" s="16">
        <f t="shared" si="10"/>
        <v>9</v>
      </c>
      <c r="K162" s="3">
        <v>95</v>
      </c>
      <c r="L162" s="23">
        <f t="shared" si="14"/>
        <v>855</v>
      </c>
    </row>
    <row r="163" spans="1:12" ht="15.6">
      <c r="A163" s="10"/>
      <c r="B163" s="8"/>
      <c r="C163" s="72" t="s">
        <v>142</v>
      </c>
      <c r="D163" s="72"/>
      <c r="E163" s="72"/>
      <c r="F163" s="72"/>
      <c r="G163" s="16">
        <v>13</v>
      </c>
      <c r="H163" s="17"/>
      <c r="I163" s="17">
        <v>1</v>
      </c>
      <c r="J163" s="16">
        <f t="shared" si="10"/>
        <v>12</v>
      </c>
      <c r="K163" s="3">
        <v>85</v>
      </c>
      <c r="L163" s="23">
        <f t="shared" si="14"/>
        <v>1020</v>
      </c>
    </row>
    <row r="164" spans="1:12" ht="15.6">
      <c r="A164" s="10"/>
      <c r="B164" s="8"/>
      <c r="C164" s="72" t="s">
        <v>143</v>
      </c>
      <c r="D164" s="72"/>
      <c r="E164" s="72"/>
      <c r="F164" s="72"/>
      <c r="G164" s="16">
        <v>4</v>
      </c>
      <c r="H164" s="17"/>
      <c r="I164" s="17"/>
      <c r="J164" s="16">
        <f t="shared" si="10"/>
        <v>4</v>
      </c>
      <c r="K164" s="3">
        <v>85</v>
      </c>
      <c r="L164" s="23">
        <f t="shared" si="14"/>
        <v>340</v>
      </c>
    </row>
    <row r="165" spans="1:12" ht="16.2" thickBot="1">
      <c r="A165" s="10"/>
      <c r="B165" s="8"/>
      <c r="C165" s="72" t="s">
        <v>144</v>
      </c>
      <c r="D165" s="72"/>
      <c r="E165" s="72"/>
      <c r="F165" s="72"/>
      <c r="G165" s="16">
        <v>857</v>
      </c>
      <c r="H165" s="17"/>
      <c r="I165" s="17">
        <v>233</v>
      </c>
      <c r="J165" s="16">
        <f t="shared" si="10"/>
        <v>624</v>
      </c>
      <c r="K165" s="3">
        <v>3</v>
      </c>
      <c r="L165" s="23">
        <f t="shared" si="14"/>
        <v>1872</v>
      </c>
    </row>
    <row r="166" spans="1:12" s="1" customFormat="1">
      <c r="A166" s="69" t="s">
        <v>3</v>
      </c>
      <c r="B166" s="64" t="s">
        <v>4</v>
      </c>
      <c r="C166" s="92" t="s">
        <v>5</v>
      </c>
      <c r="D166" s="92"/>
      <c r="E166" s="92"/>
      <c r="F166" s="92"/>
      <c r="G166" s="71" t="s">
        <v>6</v>
      </c>
      <c r="H166" s="71" t="s">
        <v>7</v>
      </c>
      <c r="I166" s="71" t="s">
        <v>8</v>
      </c>
      <c r="J166" s="71" t="s">
        <v>9</v>
      </c>
      <c r="K166" s="71" t="s">
        <v>10</v>
      </c>
      <c r="L166" s="66" t="s">
        <v>11</v>
      </c>
    </row>
    <row r="167" spans="1:12" ht="15.6">
      <c r="A167" s="10">
        <v>2392</v>
      </c>
      <c r="B167" s="8"/>
      <c r="C167" s="72" t="s">
        <v>145</v>
      </c>
      <c r="D167" s="72"/>
      <c r="E167" s="72"/>
      <c r="F167" s="72"/>
      <c r="G167" s="16">
        <v>15</v>
      </c>
      <c r="H167" s="17"/>
      <c r="I167" s="17"/>
      <c r="J167" s="16">
        <f t="shared" si="10"/>
        <v>15</v>
      </c>
      <c r="K167" s="3">
        <v>5</v>
      </c>
      <c r="L167" s="23">
        <f t="shared" si="14"/>
        <v>75</v>
      </c>
    </row>
    <row r="168" spans="1:12" ht="15.6">
      <c r="A168" s="10"/>
      <c r="B168" s="8"/>
      <c r="C168" s="72" t="s">
        <v>146</v>
      </c>
      <c r="D168" s="72"/>
      <c r="E168" s="72"/>
      <c r="F168" s="72"/>
      <c r="G168" s="16">
        <v>70</v>
      </c>
      <c r="H168" s="17"/>
      <c r="I168" s="17">
        <v>1</v>
      </c>
      <c r="J168" s="16">
        <f t="shared" si="10"/>
        <v>69</v>
      </c>
      <c r="K168" s="3">
        <v>23</v>
      </c>
      <c r="L168" s="23">
        <f t="shared" si="14"/>
        <v>1587</v>
      </c>
    </row>
    <row r="169" spans="1:12" ht="15.6">
      <c r="A169" s="10"/>
      <c r="B169" s="8"/>
      <c r="C169" s="72" t="s">
        <v>146</v>
      </c>
      <c r="D169" s="72"/>
      <c r="E169" s="72"/>
      <c r="F169" s="72"/>
      <c r="G169" s="16">
        <v>202</v>
      </c>
      <c r="H169" s="17"/>
      <c r="I169" s="17">
        <v>24</v>
      </c>
      <c r="J169" s="16">
        <f t="shared" si="10"/>
        <v>178</v>
      </c>
      <c r="K169" s="3">
        <v>11.41</v>
      </c>
      <c r="L169" s="23">
        <f t="shared" si="14"/>
        <v>2030.98</v>
      </c>
    </row>
    <row r="170" spans="1:12" s="1" customFormat="1" ht="15.6">
      <c r="A170" s="10"/>
      <c r="B170" s="8"/>
      <c r="C170" s="63" t="s">
        <v>147</v>
      </c>
      <c r="D170" s="63"/>
      <c r="E170" s="63"/>
      <c r="F170" s="63"/>
      <c r="G170" s="16"/>
      <c r="H170" s="27">
        <v>120</v>
      </c>
      <c r="I170" s="17"/>
      <c r="J170" s="16">
        <f t="shared" si="10"/>
        <v>120</v>
      </c>
      <c r="K170" s="3"/>
      <c r="L170" s="23"/>
    </row>
    <row r="171" spans="1:12" s="1" customFormat="1" ht="15.6">
      <c r="A171" s="10"/>
      <c r="B171" s="8"/>
      <c r="C171" s="63" t="s">
        <v>147</v>
      </c>
      <c r="D171" s="63"/>
      <c r="E171" s="63"/>
      <c r="F171" s="63"/>
      <c r="G171" s="16">
        <v>257</v>
      </c>
      <c r="H171" s="17"/>
      <c r="I171" s="17">
        <v>7</v>
      </c>
      <c r="J171" s="16">
        <f t="shared" si="10"/>
        <v>250</v>
      </c>
      <c r="K171" s="3">
        <v>16</v>
      </c>
      <c r="L171" s="23">
        <f t="shared" si="14"/>
        <v>4000</v>
      </c>
    </row>
    <row r="172" spans="1:12" ht="15.6">
      <c r="A172" s="10"/>
      <c r="B172" s="8"/>
      <c r="C172" s="72" t="s">
        <v>148</v>
      </c>
      <c r="D172" s="72"/>
      <c r="E172" s="72"/>
      <c r="F172" s="72"/>
      <c r="G172" s="16">
        <v>9</v>
      </c>
      <c r="H172" s="17"/>
      <c r="I172" s="17"/>
      <c r="J172" s="16">
        <f t="shared" si="10"/>
        <v>9</v>
      </c>
      <c r="K172" s="3">
        <v>14</v>
      </c>
      <c r="L172" s="23">
        <f t="shared" si="14"/>
        <v>126</v>
      </c>
    </row>
    <row r="173" spans="1:12" ht="15.6">
      <c r="A173" s="10"/>
      <c r="B173" s="8"/>
      <c r="C173" s="72" t="s">
        <v>149</v>
      </c>
      <c r="D173" s="72"/>
      <c r="E173" s="72"/>
      <c r="F173" s="72"/>
      <c r="G173" s="16">
        <v>10</v>
      </c>
      <c r="H173" s="17"/>
      <c r="I173" s="17"/>
      <c r="J173" s="16">
        <f t="shared" si="10"/>
        <v>10</v>
      </c>
      <c r="K173" s="3">
        <v>11.58</v>
      </c>
      <c r="L173" s="23">
        <f t="shared" si="14"/>
        <v>115.8</v>
      </c>
    </row>
    <row r="174" spans="1:12" ht="15.6">
      <c r="A174" s="10"/>
      <c r="B174" s="8"/>
      <c r="C174" s="72" t="s">
        <v>150</v>
      </c>
      <c r="D174" s="72"/>
      <c r="E174" s="72"/>
      <c r="F174" s="72"/>
      <c r="G174" s="16">
        <v>138</v>
      </c>
      <c r="H174" s="17"/>
      <c r="I174" s="17">
        <v>7</v>
      </c>
      <c r="J174" s="16">
        <f t="shared" si="10"/>
        <v>131</v>
      </c>
      <c r="K174" s="3">
        <v>10</v>
      </c>
      <c r="L174" s="23">
        <f t="shared" si="14"/>
        <v>1310</v>
      </c>
    </row>
    <row r="175" spans="1:12" ht="15.6">
      <c r="A175" s="10"/>
      <c r="B175" s="8"/>
      <c r="C175" s="72" t="s">
        <v>151</v>
      </c>
      <c r="D175" s="72"/>
      <c r="E175" s="72"/>
      <c r="F175" s="72"/>
      <c r="G175" s="16">
        <v>53</v>
      </c>
      <c r="H175" s="17"/>
      <c r="I175" s="17">
        <v>6</v>
      </c>
      <c r="J175" s="16">
        <f t="shared" si="10"/>
        <v>47</v>
      </c>
      <c r="K175" s="3">
        <v>22.5</v>
      </c>
      <c r="L175" s="23">
        <f t="shared" si="14"/>
        <v>1057.5</v>
      </c>
    </row>
    <row r="176" spans="1:12" ht="15.6">
      <c r="A176" s="10"/>
      <c r="B176" s="8"/>
      <c r="C176" s="72" t="s">
        <v>152</v>
      </c>
      <c r="D176" s="72"/>
      <c r="E176" s="72"/>
      <c r="F176" s="72"/>
      <c r="G176" s="16">
        <v>3</v>
      </c>
      <c r="H176" s="17"/>
      <c r="I176" s="17">
        <v>1</v>
      </c>
      <c r="J176" s="16">
        <f t="shared" si="10"/>
        <v>2</v>
      </c>
      <c r="K176" s="3">
        <v>150</v>
      </c>
      <c r="L176" s="23">
        <f t="shared" si="14"/>
        <v>300</v>
      </c>
    </row>
    <row r="177" spans="1:12" ht="15.6">
      <c r="A177" s="10"/>
      <c r="B177" s="8"/>
      <c r="C177" s="72" t="s">
        <v>153</v>
      </c>
      <c r="D177" s="72"/>
      <c r="E177" s="72"/>
      <c r="F177" s="72"/>
      <c r="G177" s="16">
        <v>81</v>
      </c>
      <c r="H177" s="17"/>
      <c r="I177" s="17"/>
      <c r="J177" s="16">
        <f t="shared" si="10"/>
        <v>81</v>
      </c>
      <c r="K177" s="3">
        <v>35</v>
      </c>
      <c r="L177" s="23">
        <f t="shared" si="14"/>
        <v>2835</v>
      </c>
    </row>
    <row r="178" spans="1:12" ht="15.6">
      <c r="A178" s="10"/>
      <c r="B178" s="8"/>
      <c r="C178" s="72" t="s">
        <v>154</v>
      </c>
      <c r="D178" s="72"/>
      <c r="E178" s="72"/>
      <c r="F178" s="72"/>
      <c r="G178" s="16">
        <v>202</v>
      </c>
      <c r="H178" s="21"/>
      <c r="I178" s="21">
        <v>189</v>
      </c>
      <c r="J178" s="16">
        <f t="shared" si="10"/>
        <v>13</v>
      </c>
      <c r="K178" s="3">
        <v>4.3333329999999997</v>
      </c>
      <c r="L178" s="23">
        <f t="shared" si="14"/>
        <v>56.333328999999992</v>
      </c>
    </row>
    <row r="179" spans="1:12" ht="15.6">
      <c r="A179" s="10"/>
      <c r="B179" s="8"/>
      <c r="C179" s="72" t="s">
        <v>155</v>
      </c>
      <c r="D179" s="72"/>
      <c r="E179" s="72"/>
      <c r="F179" s="72"/>
      <c r="G179" s="16">
        <v>86</v>
      </c>
      <c r="H179" s="17"/>
      <c r="I179" s="17">
        <v>9</v>
      </c>
      <c r="J179" s="16">
        <f t="shared" si="10"/>
        <v>77</v>
      </c>
      <c r="K179" s="3">
        <v>3.45</v>
      </c>
      <c r="L179" s="23">
        <f t="shared" si="14"/>
        <v>265.65000000000003</v>
      </c>
    </row>
    <row r="180" spans="1:12" ht="15.6">
      <c r="A180" s="10"/>
      <c r="B180" s="8"/>
      <c r="C180" s="72" t="s">
        <v>156</v>
      </c>
      <c r="D180" s="72"/>
      <c r="E180" s="72"/>
      <c r="F180" s="72"/>
      <c r="G180" s="16">
        <v>206</v>
      </c>
      <c r="H180" s="17"/>
      <c r="I180" s="17">
        <v>25</v>
      </c>
      <c r="J180" s="16">
        <f t="shared" ref="J180:J235" si="16">G180+H180-I180</f>
        <v>181</v>
      </c>
      <c r="K180" s="3">
        <v>3.25</v>
      </c>
      <c r="L180" s="23">
        <f t="shared" si="14"/>
        <v>588.25</v>
      </c>
    </row>
    <row r="181" spans="1:12" ht="15.6">
      <c r="A181" s="10"/>
      <c r="B181" s="8"/>
      <c r="C181" s="72" t="s">
        <v>158</v>
      </c>
      <c r="D181" s="72"/>
      <c r="E181" s="72"/>
      <c r="F181" s="72"/>
      <c r="G181" s="16">
        <v>4</v>
      </c>
      <c r="H181" s="17"/>
      <c r="I181" s="17">
        <v>3</v>
      </c>
      <c r="J181" s="16">
        <f t="shared" si="16"/>
        <v>1</v>
      </c>
      <c r="K181" s="3">
        <v>13.75</v>
      </c>
      <c r="L181" s="23">
        <f t="shared" si="14"/>
        <v>13.75</v>
      </c>
    </row>
    <row r="182" spans="1:12" ht="15.6">
      <c r="A182" s="10"/>
      <c r="B182" s="8"/>
      <c r="C182" s="72" t="s">
        <v>159</v>
      </c>
      <c r="D182" s="72"/>
      <c r="E182" s="72"/>
      <c r="F182" s="72"/>
      <c r="G182" s="16">
        <v>73</v>
      </c>
      <c r="H182" s="17"/>
      <c r="I182" s="21">
        <v>3</v>
      </c>
      <c r="J182" s="16">
        <f t="shared" si="16"/>
        <v>70</v>
      </c>
      <c r="K182" s="3">
        <v>18.75</v>
      </c>
      <c r="L182" s="23">
        <f t="shared" si="14"/>
        <v>1312.5</v>
      </c>
    </row>
    <row r="183" spans="1:12" ht="15.6">
      <c r="A183" s="10"/>
      <c r="B183" s="8"/>
      <c r="C183" s="72" t="s">
        <v>160</v>
      </c>
      <c r="D183" s="72"/>
      <c r="E183" s="72"/>
      <c r="F183" s="72"/>
      <c r="G183" s="16">
        <v>11</v>
      </c>
      <c r="H183" s="17"/>
      <c r="I183" s="21">
        <v>1</v>
      </c>
      <c r="J183" s="16">
        <f t="shared" si="16"/>
        <v>10</v>
      </c>
      <c r="K183" s="3">
        <v>16.95</v>
      </c>
      <c r="L183" s="23">
        <f t="shared" si="14"/>
        <v>169.5</v>
      </c>
    </row>
    <row r="184" spans="1:12" ht="15.6">
      <c r="A184" s="10"/>
      <c r="B184" s="8"/>
      <c r="C184" s="72" t="s">
        <v>161</v>
      </c>
      <c r="D184" s="72"/>
      <c r="E184" s="72"/>
      <c r="F184" s="72"/>
      <c r="G184" s="16">
        <v>35</v>
      </c>
      <c r="H184" s="17"/>
      <c r="I184" s="17">
        <v>13</v>
      </c>
      <c r="J184" s="16">
        <f t="shared" si="16"/>
        <v>22</v>
      </c>
      <c r="K184" s="3">
        <v>31.5</v>
      </c>
      <c r="L184" s="23">
        <f t="shared" si="14"/>
        <v>693</v>
      </c>
    </row>
    <row r="185" spans="1:12" ht="15.6">
      <c r="A185" s="10"/>
      <c r="B185" s="8"/>
      <c r="C185" s="72" t="s">
        <v>204</v>
      </c>
      <c r="D185" s="72"/>
      <c r="E185" s="72"/>
      <c r="F185" s="72"/>
      <c r="G185" s="16">
        <v>5</v>
      </c>
      <c r="H185" s="17"/>
      <c r="I185" s="17"/>
      <c r="J185" s="16">
        <f t="shared" si="16"/>
        <v>5</v>
      </c>
      <c r="K185" s="3">
        <v>2509.92</v>
      </c>
      <c r="L185" s="23">
        <f t="shared" si="14"/>
        <v>12549.6</v>
      </c>
    </row>
    <row r="186" spans="1:12" ht="15.6">
      <c r="A186" s="10"/>
      <c r="B186" s="8"/>
      <c r="C186" s="72" t="s">
        <v>205</v>
      </c>
      <c r="D186" s="72"/>
      <c r="E186" s="72"/>
      <c r="F186" s="72"/>
      <c r="G186" s="16">
        <v>28</v>
      </c>
      <c r="H186" s="17"/>
      <c r="I186" s="17"/>
      <c r="J186" s="16">
        <f t="shared" si="16"/>
        <v>28</v>
      </c>
      <c r="K186" s="3">
        <v>396.55</v>
      </c>
      <c r="L186" s="23">
        <f t="shared" si="14"/>
        <v>11103.4</v>
      </c>
    </row>
    <row r="187" spans="1:12" ht="15.6">
      <c r="A187" s="10"/>
      <c r="B187" s="8"/>
      <c r="C187" s="72" t="s">
        <v>222</v>
      </c>
      <c r="D187" s="72"/>
      <c r="E187" s="72"/>
      <c r="F187" s="72"/>
      <c r="G187" s="16">
        <v>162</v>
      </c>
      <c r="H187" s="21"/>
      <c r="I187" s="17">
        <v>1</v>
      </c>
      <c r="J187" s="16">
        <f t="shared" si="16"/>
        <v>161</v>
      </c>
      <c r="K187" s="3">
        <v>177.45</v>
      </c>
      <c r="L187" s="23">
        <f t="shared" si="14"/>
        <v>28569.449999999997</v>
      </c>
    </row>
    <row r="188" spans="1:12" ht="15.6">
      <c r="A188" s="10"/>
      <c r="B188" s="8"/>
      <c r="C188" s="72" t="s">
        <v>165</v>
      </c>
      <c r="D188" s="72"/>
      <c r="E188" s="72"/>
      <c r="F188" s="72"/>
      <c r="G188" s="16">
        <v>111</v>
      </c>
      <c r="H188" s="17"/>
      <c r="I188" s="17">
        <v>3</v>
      </c>
      <c r="J188" s="16">
        <f t="shared" si="16"/>
        <v>108</v>
      </c>
      <c r="K188" s="3">
        <v>37.299999999999997</v>
      </c>
      <c r="L188" s="23">
        <f t="shared" si="14"/>
        <v>4028.3999999999996</v>
      </c>
    </row>
    <row r="189" spans="1:12" ht="15.6">
      <c r="A189" s="10"/>
      <c r="B189" s="8"/>
      <c r="C189" s="72" t="s">
        <v>167</v>
      </c>
      <c r="D189" s="72"/>
      <c r="E189" s="72"/>
      <c r="F189" s="72"/>
      <c r="G189" s="16">
        <v>69</v>
      </c>
      <c r="H189" s="17"/>
      <c r="I189" s="17"/>
      <c r="J189" s="16">
        <f t="shared" si="16"/>
        <v>69</v>
      </c>
      <c r="K189" s="3">
        <v>6.0833329999999997</v>
      </c>
      <c r="L189" s="23">
        <f t="shared" si="14"/>
        <v>419.749977</v>
      </c>
    </row>
    <row r="190" spans="1:12" ht="15.6">
      <c r="A190" s="10"/>
      <c r="B190" s="7"/>
      <c r="C190" s="72" t="s">
        <v>168</v>
      </c>
      <c r="D190" s="72"/>
      <c r="E190" s="72"/>
      <c r="F190" s="72"/>
      <c r="G190" s="16">
        <v>2</v>
      </c>
      <c r="H190" s="17"/>
      <c r="I190" s="17">
        <v>2</v>
      </c>
      <c r="J190" s="16">
        <f t="shared" si="16"/>
        <v>0</v>
      </c>
      <c r="K190" s="3">
        <v>56</v>
      </c>
      <c r="L190" s="23">
        <f t="shared" si="14"/>
        <v>0</v>
      </c>
    </row>
    <row r="191" spans="1:12" ht="15.6">
      <c r="A191" s="10"/>
      <c r="B191" s="8"/>
      <c r="C191" s="72" t="s">
        <v>170</v>
      </c>
      <c r="D191" s="72"/>
      <c r="E191" s="72"/>
      <c r="F191" s="72"/>
      <c r="G191" s="16">
        <v>30</v>
      </c>
      <c r="H191" s="17"/>
      <c r="I191" s="17">
        <v>1</v>
      </c>
      <c r="J191" s="16">
        <f t="shared" si="16"/>
        <v>29</v>
      </c>
      <c r="K191" s="3">
        <v>78</v>
      </c>
      <c r="L191" s="23">
        <f t="shared" si="14"/>
        <v>2262</v>
      </c>
    </row>
    <row r="192" spans="1:12" ht="15.6">
      <c r="A192" s="10"/>
      <c r="B192" s="8"/>
      <c r="C192" s="72" t="s">
        <v>171</v>
      </c>
      <c r="D192" s="72"/>
      <c r="E192" s="72"/>
      <c r="F192" s="72"/>
      <c r="G192" s="16">
        <v>7</v>
      </c>
      <c r="H192" s="17"/>
      <c r="I192" s="17">
        <v>1</v>
      </c>
      <c r="J192" s="16">
        <f t="shared" si="16"/>
        <v>6</v>
      </c>
      <c r="K192" s="3">
        <v>42</v>
      </c>
      <c r="L192" s="23">
        <f t="shared" si="14"/>
        <v>252</v>
      </c>
    </row>
    <row r="193" spans="1:12" ht="15.6">
      <c r="A193" s="10"/>
      <c r="B193" s="8"/>
      <c r="C193" s="72" t="s">
        <v>172</v>
      </c>
      <c r="D193" s="72"/>
      <c r="E193" s="72"/>
      <c r="F193" s="72"/>
      <c r="G193" s="16">
        <v>5</v>
      </c>
      <c r="H193" s="17"/>
      <c r="I193" s="17"/>
      <c r="J193" s="16">
        <f t="shared" si="16"/>
        <v>5</v>
      </c>
      <c r="K193" s="3">
        <v>141.19999999999999</v>
      </c>
      <c r="L193" s="23">
        <f t="shared" si="14"/>
        <v>706</v>
      </c>
    </row>
    <row r="194" spans="1:12" ht="15.6">
      <c r="A194" s="10"/>
      <c r="B194" s="8"/>
      <c r="C194" s="72" t="s">
        <v>173</v>
      </c>
      <c r="D194" s="72"/>
      <c r="E194" s="72"/>
      <c r="F194" s="72"/>
      <c r="G194" s="16">
        <v>46</v>
      </c>
      <c r="H194" s="17"/>
      <c r="I194" s="17"/>
      <c r="J194" s="16">
        <f t="shared" si="16"/>
        <v>46</v>
      </c>
      <c r="K194" s="3">
        <v>29.38</v>
      </c>
      <c r="L194" s="23">
        <f t="shared" si="14"/>
        <v>1351.48</v>
      </c>
    </row>
    <row r="195" spans="1:12" ht="15.6">
      <c r="A195" s="10"/>
      <c r="B195" s="8"/>
      <c r="C195" s="72" t="s">
        <v>174</v>
      </c>
      <c r="D195" s="72"/>
      <c r="E195" s="72"/>
      <c r="F195" s="72"/>
      <c r="G195" s="16">
        <v>1</v>
      </c>
      <c r="H195" s="17"/>
      <c r="I195" s="17"/>
      <c r="J195" s="16">
        <f t="shared" si="16"/>
        <v>1</v>
      </c>
      <c r="K195" s="3">
        <v>24</v>
      </c>
      <c r="L195" s="23">
        <f t="shared" si="14"/>
        <v>24</v>
      </c>
    </row>
    <row r="196" spans="1:12" ht="15.6">
      <c r="A196" s="10"/>
      <c r="B196" s="8"/>
      <c r="C196" s="72" t="s">
        <v>177</v>
      </c>
      <c r="D196" s="72"/>
      <c r="E196" s="72"/>
      <c r="F196" s="72"/>
      <c r="G196" s="16">
        <v>127</v>
      </c>
      <c r="H196" s="17"/>
      <c r="I196" s="17"/>
      <c r="J196" s="16">
        <f t="shared" si="16"/>
        <v>127</v>
      </c>
      <c r="K196" s="3">
        <v>15</v>
      </c>
      <c r="L196" s="23">
        <f t="shared" si="14"/>
        <v>1905</v>
      </c>
    </row>
    <row r="197" spans="1:12" ht="15.6">
      <c r="A197" s="10"/>
      <c r="B197" s="8"/>
      <c r="C197" s="72" t="s">
        <v>178</v>
      </c>
      <c r="D197" s="72"/>
      <c r="E197" s="72"/>
      <c r="F197" s="72"/>
      <c r="G197" s="16">
        <v>2</v>
      </c>
      <c r="H197" s="17"/>
      <c r="I197" s="17">
        <v>2</v>
      </c>
      <c r="J197" s="16">
        <f t="shared" si="16"/>
        <v>0</v>
      </c>
      <c r="K197" s="3">
        <v>76.666667000000004</v>
      </c>
      <c r="L197" s="23">
        <f t="shared" ref="L197:L301" si="17">J197*K197</f>
        <v>0</v>
      </c>
    </row>
    <row r="198" spans="1:12" ht="16.2" thickBot="1">
      <c r="A198" s="10"/>
      <c r="B198" s="8"/>
      <c r="C198" s="72" t="s">
        <v>179</v>
      </c>
      <c r="D198" s="72"/>
      <c r="E198" s="72"/>
      <c r="F198" s="72"/>
      <c r="G198" s="16">
        <v>17</v>
      </c>
      <c r="H198" s="17"/>
      <c r="I198" s="17"/>
      <c r="J198" s="16">
        <f t="shared" si="16"/>
        <v>17</v>
      </c>
      <c r="K198" s="3">
        <v>118</v>
      </c>
      <c r="L198" s="23">
        <f t="shared" si="17"/>
        <v>2006</v>
      </c>
    </row>
    <row r="199" spans="1:12" s="1" customFormat="1">
      <c r="A199" s="69" t="s">
        <v>3</v>
      </c>
      <c r="B199" s="64" t="s">
        <v>4</v>
      </c>
      <c r="C199" s="92" t="s">
        <v>5</v>
      </c>
      <c r="D199" s="92"/>
      <c r="E199" s="92"/>
      <c r="F199" s="92"/>
      <c r="G199" s="71" t="s">
        <v>6</v>
      </c>
      <c r="H199" s="71" t="s">
        <v>7</v>
      </c>
      <c r="I199" s="71" t="s">
        <v>8</v>
      </c>
      <c r="J199" s="71" t="s">
        <v>9</v>
      </c>
      <c r="K199" s="71" t="s">
        <v>10</v>
      </c>
      <c r="L199" s="66" t="s">
        <v>11</v>
      </c>
    </row>
    <row r="200" spans="1:12" ht="15.6">
      <c r="A200" s="10">
        <v>2392</v>
      </c>
      <c r="B200" s="8"/>
      <c r="C200" s="72" t="s">
        <v>268</v>
      </c>
      <c r="D200" s="72"/>
      <c r="E200" s="72"/>
      <c r="F200" s="72"/>
      <c r="G200" s="16">
        <v>241</v>
      </c>
      <c r="H200" s="17"/>
      <c r="I200" s="17"/>
      <c r="J200" s="16">
        <f t="shared" si="16"/>
        <v>241</v>
      </c>
      <c r="K200" s="3">
        <v>70</v>
      </c>
      <c r="L200" s="23">
        <f t="shared" si="17"/>
        <v>16870</v>
      </c>
    </row>
    <row r="201" spans="1:12" ht="15.6">
      <c r="A201" s="10"/>
      <c r="B201" s="8"/>
      <c r="C201" s="72" t="s">
        <v>180</v>
      </c>
      <c r="D201" s="72"/>
      <c r="E201" s="72"/>
      <c r="F201" s="72"/>
      <c r="G201" s="16">
        <v>5</v>
      </c>
      <c r="H201" s="17"/>
      <c r="I201" s="17">
        <v>1</v>
      </c>
      <c r="J201" s="16">
        <f t="shared" si="16"/>
        <v>4</v>
      </c>
      <c r="K201" s="3">
        <v>38</v>
      </c>
      <c r="L201" s="23">
        <f t="shared" si="17"/>
        <v>152</v>
      </c>
    </row>
    <row r="202" spans="1:12" ht="15.6">
      <c r="A202" s="10"/>
      <c r="B202" s="8"/>
      <c r="C202" s="72" t="s">
        <v>223</v>
      </c>
      <c r="D202" s="72"/>
      <c r="E202" s="72"/>
      <c r="F202" s="72"/>
      <c r="G202" s="16">
        <v>0</v>
      </c>
      <c r="H202" s="21"/>
      <c r="I202" s="17"/>
      <c r="J202" s="16">
        <f t="shared" si="16"/>
        <v>0</v>
      </c>
      <c r="K202" s="3">
        <v>8.75</v>
      </c>
      <c r="L202" s="23">
        <f t="shared" si="17"/>
        <v>0</v>
      </c>
    </row>
    <row r="203" spans="1:12" ht="15.6">
      <c r="A203" s="10"/>
      <c r="B203" s="8"/>
      <c r="C203" s="72" t="s">
        <v>224</v>
      </c>
      <c r="D203" s="72"/>
      <c r="E203" s="72"/>
      <c r="F203" s="72"/>
      <c r="G203" s="16">
        <v>934</v>
      </c>
      <c r="H203" s="17"/>
      <c r="I203" s="17">
        <v>12</v>
      </c>
      <c r="J203" s="16">
        <f t="shared" si="16"/>
        <v>922</v>
      </c>
      <c r="K203" s="3">
        <v>10.25</v>
      </c>
      <c r="L203" s="23">
        <f t="shared" si="17"/>
        <v>9450.5</v>
      </c>
    </row>
    <row r="204" spans="1:12" ht="15.6">
      <c r="A204" s="10"/>
      <c r="B204" s="8"/>
      <c r="C204" s="72" t="s">
        <v>225</v>
      </c>
      <c r="D204" s="72"/>
      <c r="E204" s="72"/>
      <c r="F204" s="72"/>
      <c r="G204" s="16">
        <v>5</v>
      </c>
      <c r="H204" s="17"/>
      <c r="I204" s="17"/>
      <c r="J204" s="16">
        <f t="shared" si="16"/>
        <v>5</v>
      </c>
      <c r="K204" s="3">
        <v>1096.22</v>
      </c>
      <c r="L204" s="23">
        <f t="shared" si="17"/>
        <v>5481.1</v>
      </c>
    </row>
    <row r="205" spans="1:12" ht="15.6">
      <c r="A205" s="10"/>
      <c r="B205" s="8"/>
      <c r="C205" s="72" t="s">
        <v>226</v>
      </c>
      <c r="D205" s="72"/>
      <c r="E205" s="72"/>
      <c r="F205" s="72"/>
      <c r="G205" s="16">
        <v>2</v>
      </c>
      <c r="H205" s="17"/>
      <c r="I205" s="17"/>
      <c r="J205" s="16">
        <f t="shared" si="16"/>
        <v>2</v>
      </c>
      <c r="K205" s="3">
        <v>765</v>
      </c>
      <c r="L205" s="23">
        <f t="shared" si="17"/>
        <v>1530</v>
      </c>
    </row>
    <row r="206" spans="1:12" ht="15.6">
      <c r="A206" s="10"/>
      <c r="B206" s="8"/>
      <c r="C206" s="72" t="s">
        <v>227</v>
      </c>
      <c r="D206" s="72"/>
      <c r="E206" s="72"/>
      <c r="F206" s="72"/>
      <c r="G206" s="16">
        <v>3</v>
      </c>
      <c r="H206" s="17"/>
      <c r="I206" s="17"/>
      <c r="J206" s="16">
        <f t="shared" si="16"/>
        <v>3</v>
      </c>
      <c r="K206" s="3">
        <v>920</v>
      </c>
      <c r="L206" s="23">
        <f t="shared" si="17"/>
        <v>2760</v>
      </c>
    </row>
    <row r="207" spans="1:12" ht="15.6">
      <c r="A207" s="10"/>
      <c r="B207" s="8"/>
      <c r="C207" s="72" t="s">
        <v>228</v>
      </c>
      <c r="D207" s="72"/>
      <c r="E207" s="72"/>
      <c r="F207" s="72"/>
      <c r="G207" s="16">
        <v>3</v>
      </c>
      <c r="H207" s="17"/>
      <c r="I207" s="17"/>
      <c r="J207" s="16">
        <f t="shared" si="16"/>
        <v>3</v>
      </c>
      <c r="K207" s="3">
        <v>700</v>
      </c>
      <c r="L207" s="23">
        <f t="shared" si="17"/>
        <v>2100</v>
      </c>
    </row>
    <row r="208" spans="1:12" ht="15.6">
      <c r="A208" s="10"/>
      <c r="B208" s="8"/>
      <c r="C208" s="72" t="s">
        <v>290</v>
      </c>
      <c r="D208" s="72"/>
      <c r="E208" s="72"/>
      <c r="F208" s="72"/>
      <c r="G208" s="16">
        <v>4</v>
      </c>
      <c r="H208" s="17"/>
      <c r="I208" s="17"/>
      <c r="J208" s="16">
        <f t="shared" si="16"/>
        <v>4</v>
      </c>
      <c r="K208" s="3">
        <v>974.68</v>
      </c>
      <c r="L208" s="23">
        <f t="shared" si="17"/>
        <v>3898.72</v>
      </c>
    </row>
    <row r="209" spans="1:12" ht="15.6">
      <c r="A209" s="10"/>
      <c r="B209" s="8"/>
      <c r="C209" s="72" t="s">
        <v>229</v>
      </c>
      <c r="D209" s="72"/>
      <c r="E209" s="72"/>
      <c r="F209" s="72"/>
      <c r="G209" s="16">
        <v>2</v>
      </c>
      <c r="H209" s="21"/>
      <c r="I209" s="17"/>
      <c r="J209" s="16">
        <f t="shared" si="16"/>
        <v>2</v>
      </c>
      <c r="K209" s="3">
        <v>680</v>
      </c>
      <c r="L209" s="23">
        <f t="shared" si="17"/>
        <v>1360</v>
      </c>
    </row>
    <row r="210" spans="1:12" ht="15.6">
      <c r="A210" s="10"/>
      <c r="B210" s="8"/>
      <c r="C210" s="72" t="s">
        <v>230</v>
      </c>
      <c r="D210" s="72"/>
      <c r="E210" s="72"/>
      <c r="F210" s="72"/>
      <c r="G210" s="16">
        <v>6</v>
      </c>
      <c r="H210" s="17"/>
      <c r="I210" s="17"/>
      <c r="J210" s="16">
        <f t="shared" si="16"/>
        <v>6</v>
      </c>
      <c r="K210" s="3">
        <v>1295.05</v>
      </c>
      <c r="L210" s="23">
        <f t="shared" si="17"/>
        <v>7770.2999999999993</v>
      </c>
    </row>
    <row r="211" spans="1:12" ht="15.6">
      <c r="A211" s="10"/>
      <c r="B211" s="8"/>
      <c r="C211" s="72" t="s">
        <v>231</v>
      </c>
      <c r="D211" s="72"/>
      <c r="E211" s="72"/>
      <c r="F211" s="72"/>
      <c r="G211" s="16">
        <v>8</v>
      </c>
      <c r="H211" s="17"/>
      <c r="I211" s="17"/>
      <c r="J211" s="16">
        <f t="shared" si="16"/>
        <v>8</v>
      </c>
      <c r="K211" s="3">
        <v>1293.5899999999999</v>
      </c>
      <c r="L211" s="23">
        <f t="shared" si="17"/>
        <v>10348.719999999999</v>
      </c>
    </row>
    <row r="212" spans="1:12" ht="15.6">
      <c r="A212" s="10"/>
      <c r="B212" s="8"/>
      <c r="C212" s="72" t="s">
        <v>232</v>
      </c>
      <c r="D212" s="72"/>
      <c r="E212" s="72"/>
      <c r="F212" s="72"/>
      <c r="G212" s="16">
        <v>4</v>
      </c>
      <c r="H212" s="21"/>
      <c r="I212" s="17"/>
      <c r="J212" s="16">
        <f t="shared" si="16"/>
        <v>4</v>
      </c>
      <c r="K212" s="3">
        <v>910</v>
      </c>
      <c r="L212" s="23">
        <f t="shared" si="17"/>
        <v>3640</v>
      </c>
    </row>
    <row r="213" spans="1:12" ht="15.6">
      <c r="A213" s="10"/>
      <c r="B213" s="8"/>
      <c r="C213" s="72" t="s">
        <v>233</v>
      </c>
      <c r="D213" s="72"/>
      <c r="E213" s="72"/>
      <c r="F213" s="72"/>
      <c r="G213" s="16">
        <v>1</v>
      </c>
      <c r="H213" s="17"/>
      <c r="I213" s="17"/>
      <c r="J213" s="16">
        <f t="shared" si="16"/>
        <v>1</v>
      </c>
      <c r="K213" s="3">
        <v>1032.82</v>
      </c>
      <c r="L213" s="23">
        <f t="shared" si="17"/>
        <v>1032.82</v>
      </c>
    </row>
    <row r="214" spans="1:12" ht="15.6">
      <c r="A214" s="10"/>
      <c r="B214" s="8"/>
      <c r="C214" s="72" t="s">
        <v>234</v>
      </c>
      <c r="D214" s="72"/>
      <c r="E214" s="72"/>
      <c r="F214" s="72"/>
      <c r="G214" s="16">
        <v>3</v>
      </c>
      <c r="H214" s="17"/>
      <c r="I214" s="17"/>
      <c r="J214" s="16">
        <f t="shared" si="16"/>
        <v>3</v>
      </c>
      <c r="K214" s="3">
        <v>1266.73</v>
      </c>
      <c r="L214" s="23">
        <f t="shared" si="17"/>
        <v>3800.19</v>
      </c>
    </row>
    <row r="215" spans="1:12" ht="15.6">
      <c r="A215" s="10"/>
      <c r="B215" s="8"/>
      <c r="C215" s="72" t="s">
        <v>234</v>
      </c>
      <c r="D215" s="72"/>
      <c r="E215" s="72"/>
      <c r="F215" s="72"/>
      <c r="G215" s="30">
        <v>3</v>
      </c>
      <c r="H215" s="21"/>
      <c r="I215" s="17">
        <v>1</v>
      </c>
      <c r="J215" s="16">
        <f t="shared" si="16"/>
        <v>2</v>
      </c>
      <c r="K215" s="3"/>
      <c r="L215" s="23"/>
    </row>
    <row r="216" spans="1:12" ht="15.6">
      <c r="A216" s="10"/>
      <c r="B216" s="8"/>
      <c r="C216" s="72" t="s">
        <v>235</v>
      </c>
      <c r="D216" s="72"/>
      <c r="E216" s="72"/>
      <c r="F216" s="72"/>
      <c r="G216" s="16">
        <v>0</v>
      </c>
      <c r="H216" s="17"/>
      <c r="I216" s="17"/>
      <c r="J216" s="16">
        <f t="shared" si="16"/>
        <v>0</v>
      </c>
      <c r="K216" s="3">
        <v>1280</v>
      </c>
      <c r="L216" s="23">
        <f t="shared" ref="L216:L266" si="18">J216*K216</f>
        <v>0</v>
      </c>
    </row>
    <row r="217" spans="1:12" ht="15.6">
      <c r="A217" s="10"/>
      <c r="B217" s="8"/>
      <c r="C217" s="72" t="s">
        <v>293</v>
      </c>
      <c r="D217" s="72"/>
      <c r="E217" s="72"/>
      <c r="F217" s="72"/>
      <c r="G217" s="16">
        <v>2</v>
      </c>
      <c r="H217" s="17"/>
      <c r="I217" s="17"/>
      <c r="J217" s="16">
        <f t="shared" si="16"/>
        <v>2</v>
      </c>
      <c r="K217" s="3">
        <v>4900.54</v>
      </c>
      <c r="L217" s="23">
        <f t="shared" si="18"/>
        <v>9801.08</v>
      </c>
    </row>
    <row r="218" spans="1:12" ht="15.6">
      <c r="A218" s="10"/>
      <c r="B218" s="8"/>
      <c r="C218" s="72" t="s">
        <v>236</v>
      </c>
      <c r="D218" s="72"/>
      <c r="E218" s="72"/>
      <c r="F218" s="72"/>
      <c r="G218" s="16">
        <v>6</v>
      </c>
      <c r="H218" s="17"/>
      <c r="I218" s="17"/>
      <c r="J218" s="16">
        <f t="shared" si="16"/>
        <v>6</v>
      </c>
      <c r="K218" s="3">
        <v>2360</v>
      </c>
      <c r="L218" s="23">
        <f t="shared" si="18"/>
        <v>14160</v>
      </c>
    </row>
    <row r="219" spans="1:12" ht="15.6">
      <c r="A219" s="10"/>
      <c r="B219" s="8"/>
      <c r="C219" s="72" t="s">
        <v>236</v>
      </c>
      <c r="D219" s="72"/>
      <c r="E219" s="72"/>
      <c r="F219" s="72"/>
      <c r="G219" s="16">
        <v>1</v>
      </c>
      <c r="H219" s="21"/>
      <c r="I219" s="17"/>
      <c r="J219" s="16">
        <f t="shared" si="16"/>
        <v>1</v>
      </c>
      <c r="K219" s="3">
        <v>2504.2199999999998</v>
      </c>
      <c r="L219" s="23">
        <f t="shared" si="18"/>
        <v>2504.2199999999998</v>
      </c>
    </row>
    <row r="220" spans="1:12" ht="15.6">
      <c r="A220" s="10"/>
      <c r="B220" s="8"/>
      <c r="C220" s="72" t="s">
        <v>237</v>
      </c>
      <c r="D220" s="72"/>
      <c r="E220" s="72"/>
      <c r="F220" s="72"/>
      <c r="G220" s="16">
        <v>3</v>
      </c>
      <c r="H220" s="21"/>
      <c r="I220" s="17"/>
      <c r="J220" s="16">
        <f t="shared" si="16"/>
        <v>3</v>
      </c>
      <c r="K220" s="3">
        <v>5650</v>
      </c>
      <c r="L220" s="23">
        <f t="shared" si="18"/>
        <v>16950</v>
      </c>
    </row>
    <row r="221" spans="1:12" ht="15.6">
      <c r="A221" s="10"/>
      <c r="B221" s="8"/>
      <c r="C221" s="72" t="s">
        <v>238</v>
      </c>
      <c r="D221" s="72"/>
      <c r="E221" s="72"/>
      <c r="F221" s="72"/>
      <c r="G221" s="16">
        <v>9</v>
      </c>
      <c r="H221" s="21"/>
      <c r="I221" s="17"/>
      <c r="J221" s="16">
        <f t="shared" si="16"/>
        <v>9</v>
      </c>
      <c r="K221" s="3">
        <v>5498</v>
      </c>
      <c r="L221" s="23">
        <f t="shared" si="18"/>
        <v>49482</v>
      </c>
    </row>
    <row r="222" spans="1:12" ht="15.6">
      <c r="A222" s="10"/>
      <c r="B222" s="8"/>
      <c r="C222" s="72" t="s">
        <v>239</v>
      </c>
      <c r="D222" s="72"/>
      <c r="E222" s="72"/>
      <c r="F222" s="72"/>
      <c r="G222" s="16">
        <v>3</v>
      </c>
      <c r="H222" s="17"/>
      <c r="I222" s="17"/>
      <c r="J222" s="16">
        <f t="shared" si="16"/>
        <v>3</v>
      </c>
      <c r="K222" s="3">
        <v>2360</v>
      </c>
      <c r="L222" s="23">
        <f t="shared" si="18"/>
        <v>7080</v>
      </c>
    </row>
    <row r="223" spans="1:12" ht="15.6">
      <c r="A223" s="10"/>
      <c r="B223" s="8"/>
      <c r="C223" s="72" t="s">
        <v>240</v>
      </c>
      <c r="D223" s="72"/>
      <c r="E223" s="72"/>
      <c r="F223" s="72"/>
      <c r="G223" s="16">
        <v>3</v>
      </c>
      <c r="H223" s="17"/>
      <c r="I223" s="17"/>
      <c r="J223" s="16">
        <f t="shared" si="16"/>
        <v>3</v>
      </c>
      <c r="K223" s="3">
        <v>4625</v>
      </c>
      <c r="L223" s="23">
        <f t="shared" si="18"/>
        <v>13875</v>
      </c>
    </row>
    <row r="224" spans="1:12" ht="15.6">
      <c r="A224" s="10"/>
      <c r="B224" s="8"/>
      <c r="C224" s="72" t="s">
        <v>241</v>
      </c>
      <c r="D224" s="72"/>
      <c r="E224" s="72"/>
      <c r="F224" s="72"/>
      <c r="G224" s="16">
        <v>3</v>
      </c>
      <c r="H224" s="17"/>
      <c r="I224" s="17"/>
      <c r="J224" s="16">
        <f t="shared" si="16"/>
        <v>3</v>
      </c>
      <c r="K224" s="3">
        <v>2455.6</v>
      </c>
      <c r="L224" s="23">
        <f t="shared" si="18"/>
        <v>7366.7999999999993</v>
      </c>
    </row>
    <row r="225" spans="1:12" ht="15.6">
      <c r="A225" s="10"/>
      <c r="B225" s="8"/>
      <c r="C225" s="72" t="s">
        <v>242</v>
      </c>
      <c r="D225" s="72"/>
      <c r="E225" s="72"/>
      <c r="F225" s="72"/>
      <c r="G225" s="16">
        <v>2</v>
      </c>
      <c r="H225" s="17"/>
      <c r="I225" s="17"/>
      <c r="J225" s="16">
        <f t="shared" si="16"/>
        <v>2</v>
      </c>
      <c r="K225" s="3">
        <v>4250</v>
      </c>
      <c r="L225" s="23">
        <f t="shared" si="18"/>
        <v>8500</v>
      </c>
    </row>
    <row r="226" spans="1:12" ht="15.6">
      <c r="A226" s="10"/>
      <c r="B226" s="8"/>
      <c r="C226" s="72" t="s">
        <v>243</v>
      </c>
      <c r="D226" s="72"/>
      <c r="E226" s="72"/>
      <c r="F226" s="72"/>
      <c r="G226" s="16">
        <v>4</v>
      </c>
      <c r="H226" s="17"/>
      <c r="I226" s="17">
        <v>1</v>
      </c>
      <c r="J226" s="16">
        <f t="shared" si="16"/>
        <v>3</v>
      </c>
      <c r="K226" s="3">
        <v>2934.33</v>
      </c>
      <c r="L226" s="23">
        <f t="shared" si="18"/>
        <v>8802.99</v>
      </c>
    </row>
    <row r="227" spans="1:12" ht="15.6">
      <c r="A227" s="10"/>
      <c r="B227" s="8"/>
      <c r="C227" s="72" t="s">
        <v>280</v>
      </c>
      <c r="D227" s="72"/>
      <c r="E227" s="72"/>
      <c r="F227" s="72"/>
      <c r="G227" s="16">
        <v>2</v>
      </c>
      <c r="H227" s="17"/>
      <c r="I227" s="17">
        <v>1</v>
      </c>
      <c r="J227" s="16">
        <f t="shared" si="16"/>
        <v>1</v>
      </c>
      <c r="K227" s="3">
        <v>3811.4</v>
      </c>
      <c r="L227" s="23">
        <f t="shared" si="18"/>
        <v>3811.4</v>
      </c>
    </row>
    <row r="228" spans="1:12" ht="15.6">
      <c r="A228" s="10"/>
      <c r="B228" s="8"/>
      <c r="C228" s="72" t="s">
        <v>292</v>
      </c>
      <c r="D228" s="72"/>
      <c r="E228" s="72"/>
      <c r="F228" s="72"/>
      <c r="G228" s="16">
        <v>2</v>
      </c>
      <c r="H228" s="17"/>
      <c r="I228" s="17"/>
      <c r="J228" s="16">
        <f t="shared" si="16"/>
        <v>2</v>
      </c>
      <c r="K228" s="3">
        <v>3555.34</v>
      </c>
      <c r="L228" s="23">
        <f t="shared" si="18"/>
        <v>7110.68</v>
      </c>
    </row>
    <row r="229" spans="1:12" ht="15.6">
      <c r="A229" s="10"/>
      <c r="B229" s="8"/>
      <c r="C229" s="72" t="s">
        <v>244</v>
      </c>
      <c r="D229" s="72"/>
      <c r="E229" s="72"/>
      <c r="F229" s="72"/>
      <c r="G229" s="16">
        <v>2</v>
      </c>
      <c r="H229" s="17"/>
      <c r="I229" s="17"/>
      <c r="J229" s="16">
        <f t="shared" si="16"/>
        <v>2</v>
      </c>
      <c r="K229" s="3">
        <v>3871.82</v>
      </c>
      <c r="L229" s="23">
        <f t="shared" si="18"/>
        <v>7743.64</v>
      </c>
    </row>
    <row r="230" spans="1:12" ht="15.6">
      <c r="A230" s="10"/>
      <c r="B230" s="8"/>
      <c r="C230" s="72" t="s">
        <v>244</v>
      </c>
      <c r="D230" s="72"/>
      <c r="E230" s="72"/>
      <c r="F230" s="72"/>
      <c r="G230" s="16">
        <v>1</v>
      </c>
      <c r="H230" s="17"/>
      <c r="I230" s="17"/>
      <c r="J230" s="16">
        <f t="shared" si="16"/>
        <v>1</v>
      </c>
      <c r="K230" s="3">
        <v>3000</v>
      </c>
      <c r="L230" s="23">
        <f t="shared" si="18"/>
        <v>3000</v>
      </c>
    </row>
    <row r="231" spans="1:12" ht="16.2" thickBot="1">
      <c r="A231" s="10"/>
      <c r="B231" s="8"/>
      <c r="C231" s="72" t="s">
        <v>245</v>
      </c>
      <c r="D231" s="72"/>
      <c r="E231" s="72"/>
      <c r="F231" s="72"/>
      <c r="G231" s="16">
        <v>2</v>
      </c>
      <c r="H231" s="21"/>
      <c r="I231" s="17"/>
      <c r="J231" s="16">
        <f t="shared" si="16"/>
        <v>2</v>
      </c>
      <c r="K231" s="3">
        <v>3871.82</v>
      </c>
      <c r="L231" s="23">
        <f t="shared" si="18"/>
        <v>7743.64</v>
      </c>
    </row>
    <row r="232" spans="1:12" s="1" customFormat="1">
      <c r="A232" s="69" t="s">
        <v>3</v>
      </c>
      <c r="B232" s="64" t="s">
        <v>4</v>
      </c>
      <c r="C232" s="92" t="s">
        <v>5</v>
      </c>
      <c r="D232" s="92"/>
      <c r="E232" s="92"/>
      <c r="F232" s="92"/>
      <c r="G232" s="71" t="s">
        <v>6</v>
      </c>
      <c r="H232" s="71" t="s">
        <v>7</v>
      </c>
      <c r="I232" s="71" t="s">
        <v>8</v>
      </c>
      <c r="J232" s="71" t="s">
        <v>9</v>
      </c>
      <c r="K232" s="71" t="s">
        <v>10</v>
      </c>
      <c r="L232" s="66" t="s">
        <v>11</v>
      </c>
    </row>
    <row r="233" spans="1:12" ht="15.6">
      <c r="A233" s="10">
        <v>2392</v>
      </c>
      <c r="B233" s="8"/>
      <c r="C233" s="72" t="s">
        <v>245</v>
      </c>
      <c r="D233" s="72"/>
      <c r="E233" s="72"/>
      <c r="F233" s="72"/>
      <c r="G233" s="16">
        <v>1</v>
      </c>
      <c r="H233" s="21"/>
      <c r="I233" s="17"/>
      <c r="J233" s="16">
        <f t="shared" si="16"/>
        <v>1</v>
      </c>
      <c r="K233" s="3">
        <v>2965.05</v>
      </c>
      <c r="L233" s="23">
        <f t="shared" si="18"/>
        <v>2965.05</v>
      </c>
    </row>
    <row r="234" spans="1:12" ht="15.6">
      <c r="A234" s="10"/>
      <c r="B234" s="8"/>
      <c r="C234" s="72" t="s">
        <v>279</v>
      </c>
      <c r="D234" s="72"/>
      <c r="E234" s="72"/>
      <c r="F234" s="72"/>
      <c r="G234" s="16">
        <v>1</v>
      </c>
      <c r="H234" s="17"/>
      <c r="I234" s="17"/>
      <c r="J234" s="16">
        <f t="shared" si="16"/>
        <v>1</v>
      </c>
      <c r="K234" s="3">
        <v>4366</v>
      </c>
      <c r="L234" s="23">
        <f t="shared" si="18"/>
        <v>4366</v>
      </c>
    </row>
    <row r="235" spans="1:12" ht="15.6">
      <c r="A235" s="10"/>
      <c r="B235" s="8"/>
      <c r="C235" s="72" t="s">
        <v>246</v>
      </c>
      <c r="D235" s="72"/>
      <c r="E235" s="72"/>
      <c r="F235" s="72"/>
      <c r="G235" s="16">
        <v>2</v>
      </c>
      <c r="H235" s="21"/>
      <c r="I235" s="17"/>
      <c r="J235" s="16">
        <f t="shared" si="16"/>
        <v>2</v>
      </c>
      <c r="K235" s="3">
        <v>3871.82</v>
      </c>
      <c r="L235" s="23">
        <f t="shared" si="18"/>
        <v>7743.64</v>
      </c>
    </row>
    <row r="236" spans="1:12" ht="15.6">
      <c r="A236" s="10"/>
      <c r="B236" s="8"/>
      <c r="C236" s="72" t="s">
        <v>247</v>
      </c>
      <c r="D236" s="72"/>
      <c r="E236" s="72"/>
      <c r="F236" s="72"/>
      <c r="G236" s="16">
        <v>1</v>
      </c>
      <c r="H236" s="17"/>
      <c r="I236" s="17"/>
      <c r="J236" s="16">
        <f t="shared" ref="J236:J299" si="19">G236+H236-I236</f>
        <v>1</v>
      </c>
      <c r="K236" s="3">
        <v>1800</v>
      </c>
      <c r="L236" s="23">
        <f t="shared" si="18"/>
        <v>1800</v>
      </c>
    </row>
    <row r="237" spans="1:12" ht="15.6">
      <c r="A237" s="10"/>
      <c r="B237" s="8"/>
      <c r="C237" s="72" t="s">
        <v>248</v>
      </c>
      <c r="D237" s="72"/>
      <c r="E237" s="72"/>
      <c r="F237" s="72"/>
      <c r="G237" s="16">
        <v>5</v>
      </c>
      <c r="H237" s="17"/>
      <c r="I237" s="17"/>
      <c r="J237" s="16">
        <f t="shared" si="19"/>
        <v>5</v>
      </c>
      <c r="K237" s="3">
        <v>2059.1</v>
      </c>
      <c r="L237" s="23">
        <f t="shared" si="18"/>
        <v>10295.5</v>
      </c>
    </row>
    <row r="238" spans="1:12" ht="15.6">
      <c r="A238" s="10"/>
      <c r="B238" s="8"/>
      <c r="C238" s="72" t="s">
        <v>249</v>
      </c>
      <c r="D238" s="72"/>
      <c r="E238" s="72"/>
      <c r="F238" s="72"/>
      <c r="G238" s="16">
        <v>1</v>
      </c>
      <c r="H238" s="17"/>
      <c r="I238" s="17"/>
      <c r="J238" s="16">
        <f t="shared" si="19"/>
        <v>1</v>
      </c>
      <c r="K238" s="3">
        <v>1300</v>
      </c>
      <c r="L238" s="23">
        <f t="shared" si="18"/>
        <v>1300</v>
      </c>
    </row>
    <row r="239" spans="1:12" ht="15.6">
      <c r="A239" s="10"/>
      <c r="B239" s="8"/>
      <c r="C239" s="72" t="s">
        <v>250</v>
      </c>
      <c r="D239" s="72"/>
      <c r="E239" s="72"/>
      <c r="F239" s="72"/>
      <c r="G239" s="16">
        <v>4</v>
      </c>
      <c r="H239" s="17"/>
      <c r="I239" s="17"/>
      <c r="J239" s="16">
        <f t="shared" si="19"/>
        <v>4</v>
      </c>
      <c r="K239" s="3">
        <v>2850</v>
      </c>
      <c r="L239" s="23">
        <f t="shared" si="18"/>
        <v>11400</v>
      </c>
    </row>
    <row r="240" spans="1:12" ht="15.6">
      <c r="A240" s="10"/>
      <c r="B240" s="8"/>
      <c r="C240" s="72" t="s">
        <v>251</v>
      </c>
      <c r="D240" s="72"/>
      <c r="E240" s="72"/>
      <c r="F240" s="72"/>
      <c r="G240" s="16">
        <v>3</v>
      </c>
      <c r="H240" s="17"/>
      <c r="I240" s="17"/>
      <c r="J240" s="16">
        <f t="shared" si="19"/>
        <v>3</v>
      </c>
      <c r="K240" s="3">
        <v>3858</v>
      </c>
      <c r="L240" s="23">
        <f t="shared" si="18"/>
        <v>11574</v>
      </c>
    </row>
    <row r="241" spans="1:12" ht="15.6">
      <c r="A241" s="10"/>
      <c r="B241" s="8"/>
      <c r="C241" s="72" t="s">
        <v>252</v>
      </c>
      <c r="D241" s="72"/>
      <c r="E241" s="72"/>
      <c r="F241" s="72"/>
      <c r="G241" s="16">
        <v>4</v>
      </c>
      <c r="H241" s="17"/>
      <c r="I241" s="17"/>
      <c r="J241" s="16">
        <f t="shared" si="19"/>
        <v>4</v>
      </c>
      <c r="K241" s="3">
        <v>5197.5</v>
      </c>
      <c r="L241" s="23">
        <f t="shared" si="18"/>
        <v>20790</v>
      </c>
    </row>
    <row r="242" spans="1:12" ht="15.6">
      <c r="A242" s="10"/>
      <c r="B242" s="8"/>
      <c r="C242" s="72" t="s">
        <v>253</v>
      </c>
      <c r="D242" s="72"/>
      <c r="E242" s="72"/>
      <c r="F242" s="72"/>
      <c r="G242" s="16">
        <v>5</v>
      </c>
      <c r="H242" s="17"/>
      <c r="I242" s="17"/>
      <c r="J242" s="16">
        <f t="shared" si="19"/>
        <v>5</v>
      </c>
      <c r="K242" s="3">
        <v>6750</v>
      </c>
      <c r="L242" s="23">
        <f t="shared" si="18"/>
        <v>33750</v>
      </c>
    </row>
    <row r="243" spans="1:12" ht="15.6">
      <c r="A243" s="10"/>
      <c r="B243" s="8"/>
      <c r="C243" s="72" t="s">
        <v>254</v>
      </c>
      <c r="D243" s="72"/>
      <c r="E243" s="72"/>
      <c r="F243" s="72"/>
      <c r="G243" s="16">
        <v>4</v>
      </c>
      <c r="H243" s="17"/>
      <c r="I243" s="17"/>
      <c r="J243" s="16">
        <f t="shared" si="19"/>
        <v>4</v>
      </c>
      <c r="K243" s="3">
        <v>6750</v>
      </c>
      <c r="L243" s="23">
        <f t="shared" si="18"/>
        <v>27000</v>
      </c>
    </row>
    <row r="244" spans="1:12" ht="15.6">
      <c r="A244" s="10"/>
      <c r="B244" s="8"/>
      <c r="C244" s="72" t="s">
        <v>255</v>
      </c>
      <c r="D244" s="72"/>
      <c r="E244" s="72"/>
      <c r="F244" s="72"/>
      <c r="G244" s="16">
        <v>4</v>
      </c>
      <c r="H244" s="17"/>
      <c r="I244" s="17"/>
      <c r="J244" s="16">
        <f t="shared" si="19"/>
        <v>4</v>
      </c>
      <c r="K244" s="3">
        <v>6750</v>
      </c>
      <c r="L244" s="23">
        <f t="shared" si="18"/>
        <v>27000</v>
      </c>
    </row>
    <row r="245" spans="1:12" ht="15.6">
      <c r="A245" s="10"/>
      <c r="B245" s="8"/>
      <c r="C245" s="72" t="s">
        <v>256</v>
      </c>
      <c r="D245" s="72"/>
      <c r="E245" s="72"/>
      <c r="F245" s="72"/>
      <c r="G245" s="16">
        <v>1</v>
      </c>
      <c r="H245" s="17"/>
      <c r="I245" s="17"/>
      <c r="J245" s="16">
        <f t="shared" si="19"/>
        <v>1</v>
      </c>
      <c r="K245" s="22">
        <v>11300</v>
      </c>
      <c r="L245" s="23">
        <f t="shared" si="18"/>
        <v>11300</v>
      </c>
    </row>
    <row r="246" spans="1:12" ht="15.6">
      <c r="A246" s="10"/>
      <c r="B246" s="8"/>
      <c r="C246" s="72" t="s">
        <v>257</v>
      </c>
      <c r="D246" s="72"/>
      <c r="E246" s="72"/>
      <c r="F246" s="72"/>
      <c r="G246" s="16">
        <v>4</v>
      </c>
      <c r="H246" s="17"/>
      <c r="I246" s="17"/>
      <c r="J246" s="16">
        <f t="shared" si="19"/>
        <v>4</v>
      </c>
      <c r="K246" s="3">
        <v>3165</v>
      </c>
      <c r="L246" s="23">
        <f t="shared" si="18"/>
        <v>12660</v>
      </c>
    </row>
    <row r="247" spans="1:12" ht="15.6">
      <c r="A247" s="10"/>
      <c r="B247" s="8"/>
      <c r="C247" s="72" t="s">
        <v>258</v>
      </c>
      <c r="D247" s="72"/>
      <c r="E247" s="72"/>
      <c r="F247" s="72"/>
      <c r="G247" s="16">
        <v>2</v>
      </c>
      <c r="H247" s="17"/>
      <c r="I247" s="17"/>
      <c r="J247" s="16">
        <f t="shared" si="19"/>
        <v>2</v>
      </c>
      <c r="K247" s="3">
        <v>3029.06</v>
      </c>
      <c r="L247" s="23">
        <f t="shared" si="18"/>
        <v>6058.12</v>
      </c>
    </row>
    <row r="248" spans="1:12" ht="15.6">
      <c r="A248" s="10"/>
      <c r="B248" s="8"/>
      <c r="C248" s="72" t="s">
        <v>259</v>
      </c>
      <c r="D248" s="72"/>
      <c r="E248" s="72"/>
      <c r="F248" s="72"/>
      <c r="G248" s="16">
        <v>2</v>
      </c>
      <c r="H248" s="17"/>
      <c r="I248" s="17"/>
      <c r="J248" s="16">
        <f t="shared" si="19"/>
        <v>2</v>
      </c>
      <c r="K248" s="3">
        <v>3029</v>
      </c>
      <c r="L248" s="23">
        <f t="shared" si="18"/>
        <v>6058</v>
      </c>
    </row>
    <row r="249" spans="1:12" ht="15.6">
      <c r="A249" s="10"/>
      <c r="B249" s="8"/>
      <c r="C249" s="72" t="s">
        <v>259</v>
      </c>
      <c r="D249" s="72"/>
      <c r="E249" s="72"/>
      <c r="F249" s="72"/>
      <c r="G249" s="16">
        <v>1</v>
      </c>
      <c r="H249" s="17"/>
      <c r="I249" s="17"/>
      <c r="J249" s="16">
        <f t="shared" si="19"/>
        <v>1</v>
      </c>
      <c r="K249" s="3">
        <v>2195</v>
      </c>
      <c r="L249" s="23">
        <f t="shared" si="18"/>
        <v>2195</v>
      </c>
    </row>
    <row r="250" spans="1:12" ht="15.6">
      <c r="A250" s="10"/>
      <c r="B250" s="8"/>
      <c r="C250" s="72" t="s">
        <v>260</v>
      </c>
      <c r="D250" s="72"/>
      <c r="E250" s="72"/>
      <c r="F250" s="72"/>
      <c r="G250" s="16">
        <v>1</v>
      </c>
      <c r="H250" s="17"/>
      <c r="I250" s="17"/>
      <c r="J250" s="16">
        <f t="shared" si="19"/>
        <v>1</v>
      </c>
      <c r="K250" s="3">
        <v>3029</v>
      </c>
      <c r="L250" s="23">
        <f t="shared" si="18"/>
        <v>3029</v>
      </c>
    </row>
    <row r="251" spans="1:12" ht="15.6">
      <c r="A251" s="10"/>
      <c r="B251" s="8"/>
      <c r="C251" s="72" t="s">
        <v>260</v>
      </c>
      <c r="D251" s="72"/>
      <c r="E251" s="72"/>
      <c r="F251" s="72"/>
      <c r="G251" s="16">
        <v>2</v>
      </c>
      <c r="H251" s="17"/>
      <c r="I251" s="17"/>
      <c r="J251" s="16">
        <f t="shared" si="19"/>
        <v>2</v>
      </c>
      <c r="K251" s="3">
        <v>2245</v>
      </c>
      <c r="L251" s="23">
        <f t="shared" si="18"/>
        <v>4490</v>
      </c>
    </row>
    <row r="252" spans="1:12" ht="15.6">
      <c r="A252" s="10"/>
      <c r="B252" s="8"/>
      <c r="C252" s="72" t="s">
        <v>261</v>
      </c>
      <c r="D252" s="72"/>
      <c r="E252" s="72"/>
      <c r="F252" s="72"/>
      <c r="G252" s="16">
        <v>1</v>
      </c>
      <c r="H252" s="17"/>
      <c r="I252" s="17"/>
      <c r="J252" s="16">
        <f t="shared" si="19"/>
        <v>1</v>
      </c>
      <c r="K252" s="3">
        <v>3810</v>
      </c>
      <c r="L252" s="23">
        <f t="shared" si="18"/>
        <v>3810</v>
      </c>
    </row>
    <row r="253" spans="1:12" ht="15.6">
      <c r="A253" s="10"/>
      <c r="B253" s="8"/>
      <c r="C253" s="72" t="s">
        <v>262</v>
      </c>
      <c r="D253" s="72"/>
      <c r="E253" s="72"/>
      <c r="F253" s="72"/>
      <c r="G253" s="16">
        <v>2</v>
      </c>
      <c r="H253" s="17"/>
      <c r="I253" s="17"/>
      <c r="J253" s="16">
        <f t="shared" si="19"/>
        <v>2</v>
      </c>
      <c r="K253" s="3">
        <v>4200</v>
      </c>
      <c r="L253" s="23">
        <f t="shared" si="18"/>
        <v>8400</v>
      </c>
    </row>
    <row r="254" spans="1:12" ht="15.6">
      <c r="A254" s="10"/>
      <c r="B254" s="8"/>
      <c r="C254" s="72" t="s">
        <v>263</v>
      </c>
      <c r="D254" s="72"/>
      <c r="E254" s="72"/>
      <c r="F254" s="72"/>
      <c r="G254" s="16">
        <v>2</v>
      </c>
      <c r="H254" s="17"/>
      <c r="I254" s="17"/>
      <c r="J254" s="16">
        <f t="shared" si="19"/>
        <v>2</v>
      </c>
      <c r="K254" s="3">
        <v>1850</v>
      </c>
      <c r="L254" s="23">
        <f t="shared" si="18"/>
        <v>3700</v>
      </c>
    </row>
    <row r="255" spans="1:12" ht="15.6">
      <c r="A255" s="10"/>
      <c r="B255" s="8"/>
      <c r="C255" s="72" t="s">
        <v>264</v>
      </c>
      <c r="D255" s="72"/>
      <c r="E255" s="72"/>
      <c r="F255" s="72"/>
      <c r="G255" s="16">
        <v>2</v>
      </c>
      <c r="H255" s="17"/>
      <c r="I255" s="17"/>
      <c r="J255" s="16">
        <f t="shared" si="19"/>
        <v>2</v>
      </c>
      <c r="K255" s="3">
        <v>2450</v>
      </c>
      <c r="L255" s="23">
        <f t="shared" si="18"/>
        <v>4900</v>
      </c>
    </row>
    <row r="256" spans="1:12" ht="15.6">
      <c r="A256" s="10"/>
      <c r="B256" s="8"/>
      <c r="C256" s="72" t="s">
        <v>291</v>
      </c>
      <c r="D256" s="72"/>
      <c r="E256" s="72"/>
      <c r="F256" s="72"/>
      <c r="G256" s="16">
        <v>4</v>
      </c>
      <c r="H256" s="17"/>
      <c r="I256" s="17">
        <v>1</v>
      </c>
      <c r="J256" s="16">
        <f t="shared" si="19"/>
        <v>3</v>
      </c>
      <c r="K256" s="3">
        <v>8201</v>
      </c>
      <c r="L256" s="23">
        <f t="shared" si="18"/>
        <v>24603</v>
      </c>
    </row>
    <row r="257" spans="1:12" ht="15.6">
      <c r="A257" s="10"/>
      <c r="B257" s="8"/>
      <c r="C257" s="72" t="s">
        <v>265</v>
      </c>
      <c r="D257" s="72"/>
      <c r="E257" s="72"/>
      <c r="F257" s="72"/>
      <c r="G257" s="16">
        <v>3</v>
      </c>
      <c r="H257" s="17"/>
      <c r="I257" s="17"/>
      <c r="J257" s="16">
        <f t="shared" si="19"/>
        <v>3</v>
      </c>
      <c r="K257" s="3">
        <v>11200.56</v>
      </c>
      <c r="L257" s="23">
        <f t="shared" si="18"/>
        <v>33601.68</v>
      </c>
    </row>
    <row r="258" spans="1:12" ht="15.6">
      <c r="A258" s="10"/>
      <c r="B258" s="8"/>
      <c r="C258" s="72" t="s">
        <v>265</v>
      </c>
      <c r="D258" s="72"/>
      <c r="E258" s="72"/>
      <c r="F258" s="72"/>
      <c r="G258" s="16">
        <v>1</v>
      </c>
      <c r="H258" s="17"/>
      <c r="I258" s="17">
        <v>1</v>
      </c>
      <c r="J258" s="16">
        <f t="shared" si="19"/>
        <v>0</v>
      </c>
      <c r="K258" s="3">
        <v>8675.4</v>
      </c>
      <c r="L258" s="23">
        <f t="shared" si="18"/>
        <v>0</v>
      </c>
    </row>
    <row r="259" spans="1:12" ht="15.6">
      <c r="A259" s="10"/>
      <c r="B259" s="8"/>
      <c r="C259" s="72" t="s">
        <v>266</v>
      </c>
      <c r="D259" s="72"/>
      <c r="E259" s="72"/>
      <c r="F259" s="72"/>
      <c r="G259" s="16">
        <v>3</v>
      </c>
      <c r="H259" s="17"/>
      <c r="I259" s="17">
        <v>1</v>
      </c>
      <c r="J259" s="16">
        <f t="shared" si="19"/>
        <v>2</v>
      </c>
      <c r="K259" s="3">
        <v>8826.67</v>
      </c>
      <c r="L259" s="23">
        <f t="shared" si="18"/>
        <v>17653.34</v>
      </c>
    </row>
    <row r="260" spans="1:12" ht="15.6">
      <c r="A260" s="10"/>
      <c r="B260" s="8"/>
      <c r="C260" s="72" t="s">
        <v>267</v>
      </c>
      <c r="D260" s="72"/>
      <c r="E260" s="72"/>
      <c r="F260" s="72"/>
      <c r="G260" s="16">
        <v>3</v>
      </c>
      <c r="H260" s="17"/>
      <c r="I260" s="17">
        <v>1</v>
      </c>
      <c r="J260" s="16">
        <f t="shared" si="19"/>
        <v>2</v>
      </c>
      <c r="K260" s="3">
        <v>11200.56</v>
      </c>
      <c r="L260" s="23">
        <f t="shared" si="18"/>
        <v>22401.119999999999</v>
      </c>
    </row>
    <row r="261" spans="1:12" ht="15.6">
      <c r="A261" s="10"/>
      <c r="B261" s="8"/>
      <c r="C261" s="72" t="s">
        <v>267</v>
      </c>
      <c r="D261" s="72"/>
      <c r="E261" s="72"/>
      <c r="F261" s="72"/>
      <c r="G261" s="16">
        <v>1</v>
      </c>
      <c r="H261" s="17"/>
      <c r="I261" s="17">
        <v>1</v>
      </c>
      <c r="J261" s="16">
        <f t="shared" si="19"/>
        <v>0</v>
      </c>
      <c r="K261" s="3">
        <v>8783.94</v>
      </c>
      <c r="L261" s="23">
        <f t="shared" si="18"/>
        <v>0</v>
      </c>
    </row>
    <row r="262" spans="1:12" ht="15.6">
      <c r="A262" s="10"/>
      <c r="B262" s="8"/>
      <c r="C262" s="72" t="s">
        <v>276</v>
      </c>
      <c r="D262" s="72"/>
      <c r="E262" s="72"/>
      <c r="F262" s="72"/>
      <c r="G262" s="16">
        <v>2</v>
      </c>
      <c r="H262" s="17"/>
      <c r="I262" s="17"/>
      <c r="J262" s="16">
        <f t="shared" si="19"/>
        <v>2</v>
      </c>
      <c r="K262" s="3">
        <v>4000.2</v>
      </c>
      <c r="L262" s="23">
        <f t="shared" si="18"/>
        <v>8000.4</v>
      </c>
    </row>
    <row r="263" spans="1:12" ht="15.6">
      <c r="A263" s="10"/>
      <c r="B263" s="8"/>
      <c r="C263" s="72" t="s">
        <v>277</v>
      </c>
      <c r="D263" s="72"/>
      <c r="E263" s="72"/>
      <c r="F263" s="72"/>
      <c r="G263" s="16">
        <v>1</v>
      </c>
      <c r="H263" s="17"/>
      <c r="I263" s="17">
        <v>1</v>
      </c>
      <c r="J263" s="16">
        <f t="shared" si="19"/>
        <v>0</v>
      </c>
      <c r="K263" s="3">
        <v>3776</v>
      </c>
      <c r="L263" s="23">
        <f t="shared" si="18"/>
        <v>0</v>
      </c>
    </row>
    <row r="264" spans="1:12" ht="16.2" thickBot="1">
      <c r="A264" s="10"/>
      <c r="B264" s="8"/>
      <c r="C264" s="72" t="s">
        <v>277</v>
      </c>
      <c r="D264" s="72"/>
      <c r="E264" s="72"/>
      <c r="F264" s="72"/>
      <c r="G264" s="16">
        <v>6</v>
      </c>
      <c r="H264" s="17"/>
      <c r="I264" s="17"/>
      <c r="J264" s="16">
        <f t="shared" si="19"/>
        <v>6</v>
      </c>
      <c r="K264" s="3">
        <v>2832</v>
      </c>
      <c r="L264" s="23">
        <f t="shared" si="18"/>
        <v>16992</v>
      </c>
    </row>
    <row r="265" spans="1:12" s="1" customFormat="1">
      <c r="A265" s="69" t="s">
        <v>3</v>
      </c>
      <c r="B265" s="64" t="s">
        <v>4</v>
      </c>
      <c r="C265" s="92" t="s">
        <v>5</v>
      </c>
      <c r="D265" s="92"/>
      <c r="E265" s="92"/>
      <c r="F265" s="92"/>
      <c r="G265" s="71" t="s">
        <v>6</v>
      </c>
      <c r="H265" s="71" t="s">
        <v>7</v>
      </c>
      <c r="I265" s="71" t="s">
        <v>8</v>
      </c>
      <c r="J265" s="71" t="s">
        <v>9</v>
      </c>
      <c r="K265" s="71" t="s">
        <v>10</v>
      </c>
      <c r="L265" s="66" t="s">
        <v>11</v>
      </c>
    </row>
    <row r="266" spans="1:12" ht="15.6">
      <c r="A266" s="10">
        <v>2392</v>
      </c>
      <c r="B266" s="8"/>
      <c r="C266" s="72" t="s">
        <v>278</v>
      </c>
      <c r="D266" s="72"/>
      <c r="E266" s="72"/>
      <c r="F266" s="72"/>
      <c r="G266" s="16">
        <v>1</v>
      </c>
      <c r="H266" s="17"/>
      <c r="I266" s="17"/>
      <c r="J266" s="16">
        <f t="shared" si="19"/>
        <v>1</v>
      </c>
      <c r="K266" s="3">
        <v>1947</v>
      </c>
      <c r="L266" s="23">
        <f t="shared" si="18"/>
        <v>1947</v>
      </c>
    </row>
    <row r="267" spans="1:12" ht="15.6">
      <c r="A267" s="10">
        <v>2395</v>
      </c>
      <c r="B267" s="8" t="s">
        <v>305</v>
      </c>
      <c r="C267" s="72"/>
      <c r="D267" s="72"/>
      <c r="E267" s="72"/>
      <c r="F267" s="72"/>
      <c r="G267" s="17"/>
      <c r="H267" s="17"/>
      <c r="I267" s="17"/>
      <c r="J267" s="16"/>
      <c r="K267" s="3"/>
      <c r="L267" s="23"/>
    </row>
    <row r="268" spans="1:12" ht="15.6">
      <c r="A268" s="10"/>
      <c r="B268" s="8"/>
      <c r="C268" s="72" t="s">
        <v>91</v>
      </c>
      <c r="D268" s="72"/>
      <c r="E268" s="72"/>
      <c r="F268" s="72"/>
      <c r="G268" s="17">
        <v>64</v>
      </c>
      <c r="H268" s="17"/>
      <c r="I268" s="17"/>
      <c r="J268" s="16">
        <f t="shared" si="19"/>
        <v>64</v>
      </c>
      <c r="K268" s="3">
        <v>26.95</v>
      </c>
      <c r="L268" s="23">
        <f t="shared" ref="L268:L272" si="20">J268*K268</f>
        <v>1724.8</v>
      </c>
    </row>
    <row r="269" spans="1:12" ht="15.6">
      <c r="A269" s="10"/>
      <c r="B269" s="8"/>
      <c r="C269" s="72" t="s">
        <v>92</v>
      </c>
      <c r="D269" s="72"/>
      <c r="E269" s="72"/>
      <c r="F269" s="72"/>
      <c r="G269" s="17">
        <v>43</v>
      </c>
      <c r="H269" s="17"/>
      <c r="I269" s="17"/>
      <c r="J269" s="16">
        <f t="shared" si="19"/>
        <v>43</v>
      </c>
      <c r="K269" s="3">
        <v>30</v>
      </c>
      <c r="L269" s="23">
        <f t="shared" si="20"/>
        <v>1290</v>
      </c>
    </row>
    <row r="270" spans="1:12" ht="15.6">
      <c r="A270" s="10"/>
      <c r="B270" s="8"/>
      <c r="C270" s="72" t="s">
        <v>93</v>
      </c>
      <c r="D270" s="72"/>
      <c r="E270" s="72"/>
      <c r="F270" s="72"/>
      <c r="G270" s="17">
        <v>3</v>
      </c>
      <c r="H270" s="17"/>
      <c r="I270" s="17"/>
      <c r="J270" s="16">
        <f t="shared" si="19"/>
        <v>3</v>
      </c>
      <c r="K270" s="3">
        <v>370</v>
      </c>
      <c r="L270" s="23">
        <f t="shared" si="20"/>
        <v>1110</v>
      </c>
    </row>
    <row r="271" spans="1:12" ht="15.6">
      <c r="A271" s="10"/>
      <c r="B271" s="8"/>
      <c r="C271" s="72" t="s">
        <v>97</v>
      </c>
      <c r="D271" s="72"/>
      <c r="E271" s="72"/>
      <c r="F271" s="72"/>
      <c r="G271" s="16">
        <v>4</v>
      </c>
      <c r="H271" s="17"/>
      <c r="I271" s="17"/>
      <c r="J271" s="16">
        <f t="shared" si="19"/>
        <v>4</v>
      </c>
      <c r="K271" s="3">
        <v>800</v>
      </c>
      <c r="L271" s="23">
        <f t="shared" si="20"/>
        <v>3200</v>
      </c>
    </row>
    <row r="272" spans="1:12" ht="15.6">
      <c r="A272" s="10"/>
      <c r="B272" s="8"/>
      <c r="C272" s="72" t="s">
        <v>98</v>
      </c>
      <c r="D272" s="72"/>
      <c r="E272" s="72"/>
      <c r="F272" s="72"/>
      <c r="G272" s="16">
        <v>5</v>
      </c>
      <c r="H272" s="17"/>
      <c r="I272" s="17"/>
      <c r="J272" s="16">
        <f t="shared" si="19"/>
        <v>5</v>
      </c>
      <c r="K272" s="3">
        <v>350</v>
      </c>
      <c r="L272" s="23">
        <f t="shared" si="20"/>
        <v>1750</v>
      </c>
    </row>
    <row r="273" spans="1:12" ht="15.6">
      <c r="A273" s="10">
        <v>2396</v>
      </c>
      <c r="B273" s="7" t="s">
        <v>181</v>
      </c>
      <c r="C273" s="72"/>
      <c r="D273" s="72"/>
      <c r="E273" s="72"/>
      <c r="F273" s="72"/>
      <c r="G273" s="17"/>
      <c r="H273" s="17"/>
      <c r="I273" s="17"/>
      <c r="J273" s="16"/>
      <c r="K273" s="19"/>
      <c r="L273" s="23"/>
    </row>
    <row r="274" spans="1:12" ht="15.6">
      <c r="A274" s="10"/>
      <c r="B274" s="7"/>
      <c r="C274" s="72" t="s">
        <v>283</v>
      </c>
      <c r="D274" s="72"/>
      <c r="E274" s="72"/>
      <c r="F274" s="72"/>
      <c r="G274" s="17">
        <v>1</v>
      </c>
      <c r="H274" s="17"/>
      <c r="I274" s="17">
        <v>1</v>
      </c>
      <c r="J274" s="16">
        <f t="shared" si="19"/>
        <v>0</v>
      </c>
      <c r="K274" s="3">
        <v>8200.41</v>
      </c>
      <c r="L274" s="23">
        <f t="shared" si="17"/>
        <v>0</v>
      </c>
    </row>
    <row r="275" spans="1:12" ht="15.6">
      <c r="A275" s="10"/>
      <c r="B275" s="7"/>
      <c r="C275" s="72" t="s">
        <v>182</v>
      </c>
      <c r="D275" s="72"/>
      <c r="E275" s="72"/>
      <c r="F275" s="72"/>
      <c r="G275" s="16">
        <v>1</v>
      </c>
      <c r="H275" s="17"/>
      <c r="I275" s="17"/>
      <c r="J275" s="16">
        <f t="shared" si="19"/>
        <v>1</v>
      </c>
      <c r="K275" s="3">
        <v>200</v>
      </c>
      <c r="L275" s="23">
        <f t="shared" si="17"/>
        <v>200</v>
      </c>
    </row>
    <row r="276" spans="1:12">
      <c r="A276" s="12"/>
      <c r="B276" s="26"/>
      <c r="C276" s="72" t="s">
        <v>183</v>
      </c>
      <c r="D276" s="72"/>
      <c r="E276" s="72"/>
      <c r="F276" s="72"/>
      <c r="G276" s="16">
        <v>15</v>
      </c>
      <c r="H276" s="17"/>
      <c r="I276" s="17"/>
      <c r="J276" s="16">
        <f t="shared" si="19"/>
        <v>15</v>
      </c>
      <c r="K276" s="3">
        <v>129</v>
      </c>
      <c r="L276" s="23">
        <f t="shared" si="17"/>
        <v>1935</v>
      </c>
    </row>
    <row r="277" spans="1:12">
      <c r="A277" s="12"/>
      <c r="B277" s="13"/>
      <c r="C277" s="72" t="s">
        <v>184</v>
      </c>
      <c r="D277" s="72"/>
      <c r="E277" s="72"/>
      <c r="F277" s="72"/>
      <c r="G277" s="16">
        <v>24</v>
      </c>
      <c r="H277" s="17"/>
      <c r="I277" s="17"/>
      <c r="J277" s="16">
        <f t="shared" si="19"/>
        <v>24</v>
      </c>
      <c r="K277" s="3">
        <v>139</v>
      </c>
      <c r="L277" s="23">
        <f t="shared" si="17"/>
        <v>3336</v>
      </c>
    </row>
    <row r="278" spans="1:12">
      <c r="A278" s="12"/>
      <c r="B278" s="13"/>
      <c r="C278" s="72" t="s">
        <v>185</v>
      </c>
      <c r="D278" s="72"/>
      <c r="E278" s="72"/>
      <c r="F278" s="72"/>
      <c r="G278" s="16">
        <v>22</v>
      </c>
      <c r="H278" s="17"/>
      <c r="I278" s="17"/>
      <c r="J278" s="16">
        <f t="shared" si="19"/>
        <v>22</v>
      </c>
      <c r="K278" s="3">
        <v>139</v>
      </c>
      <c r="L278" s="23">
        <f t="shared" si="17"/>
        <v>3058</v>
      </c>
    </row>
    <row r="279" spans="1:12">
      <c r="A279" s="12"/>
      <c r="B279" s="13"/>
      <c r="C279" s="72" t="s">
        <v>186</v>
      </c>
      <c r="D279" s="72"/>
      <c r="E279" s="72"/>
      <c r="F279" s="72"/>
      <c r="G279" s="16">
        <v>15</v>
      </c>
      <c r="H279" s="17"/>
      <c r="I279" s="17"/>
      <c r="J279" s="16">
        <f t="shared" si="19"/>
        <v>15</v>
      </c>
      <c r="K279" s="3">
        <v>500</v>
      </c>
      <c r="L279" s="23">
        <f t="shared" si="17"/>
        <v>7500</v>
      </c>
    </row>
    <row r="280" spans="1:12">
      <c r="A280" s="12"/>
      <c r="B280" s="13"/>
      <c r="C280" s="72" t="s">
        <v>187</v>
      </c>
      <c r="D280" s="72"/>
      <c r="E280" s="72"/>
      <c r="F280" s="72"/>
      <c r="G280" s="16">
        <v>24</v>
      </c>
      <c r="H280" s="17"/>
      <c r="I280" s="17"/>
      <c r="J280" s="16">
        <f t="shared" si="19"/>
        <v>24</v>
      </c>
      <c r="K280" s="3">
        <v>139</v>
      </c>
      <c r="L280" s="23">
        <f t="shared" si="17"/>
        <v>3336</v>
      </c>
    </row>
    <row r="281" spans="1:12">
      <c r="A281" s="12"/>
      <c r="B281" s="13"/>
      <c r="C281" s="72" t="s">
        <v>188</v>
      </c>
      <c r="D281" s="72"/>
      <c r="E281" s="72"/>
      <c r="F281" s="72"/>
      <c r="G281" s="16">
        <v>5</v>
      </c>
      <c r="H281" s="17"/>
      <c r="I281" s="17"/>
      <c r="J281" s="16">
        <f t="shared" si="19"/>
        <v>5</v>
      </c>
      <c r="K281" s="3">
        <v>400</v>
      </c>
      <c r="L281" s="23">
        <f t="shared" si="17"/>
        <v>2000</v>
      </c>
    </row>
    <row r="282" spans="1:12" ht="15.6">
      <c r="A282" s="10"/>
      <c r="B282" s="8"/>
      <c r="C282" s="72" t="s">
        <v>189</v>
      </c>
      <c r="D282" s="72"/>
      <c r="E282" s="72"/>
      <c r="F282" s="72"/>
      <c r="G282" s="16">
        <v>22</v>
      </c>
      <c r="H282" s="17"/>
      <c r="I282" s="17"/>
      <c r="J282" s="16">
        <f t="shared" si="19"/>
        <v>22</v>
      </c>
      <c r="K282" s="3">
        <v>398.84</v>
      </c>
      <c r="L282" s="23">
        <f t="shared" si="17"/>
        <v>8774.48</v>
      </c>
    </row>
    <row r="283" spans="1:12" ht="15.6">
      <c r="A283" s="10"/>
      <c r="B283" s="8"/>
      <c r="C283" s="72" t="s">
        <v>190</v>
      </c>
      <c r="D283" s="72"/>
      <c r="E283" s="72"/>
      <c r="F283" s="72"/>
      <c r="G283" s="16">
        <v>1</v>
      </c>
      <c r="H283" s="17"/>
      <c r="I283" s="17"/>
      <c r="J283" s="16">
        <f t="shared" si="19"/>
        <v>1</v>
      </c>
      <c r="K283" s="3">
        <v>300</v>
      </c>
      <c r="L283" s="23">
        <f t="shared" si="17"/>
        <v>300</v>
      </c>
    </row>
    <row r="284" spans="1:12" ht="15.6">
      <c r="A284" s="10"/>
      <c r="B284" s="8"/>
      <c r="C284" s="72" t="s">
        <v>191</v>
      </c>
      <c r="D284" s="72"/>
      <c r="E284" s="72"/>
      <c r="F284" s="72"/>
      <c r="G284" s="16">
        <v>20</v>
      </c>
      <c r="H284" s="17"/>
      <c r="I284" s="17"/>
      <c r="J284" s="16">
        <f t="shared" si="19"/>
        <v>20</v>
      </c>
      <c r="K284" s="3">
        <v>400</v>
      </c>
      <c r="L284" s="23">
        <f t="shared" si="17"/>
        <v>8000</v>
      </c>
    </row>
    <row r="285" spans="1:12" ht="15.6">
      <c r="A285" s="10"/>
      <c r="B285" s="8"/>
      <c r="C285" s="72" t="s">
        <v>192</v>
      </c>
      <c r="D285" s="72"/>
      <c r="E285" s="72"/>
      <c r="F285" s="72"/>
      <c r="G285" s="16">
        <v>9</v>
      </c>
      <c r="H285" s="17"/>
      <c r="I285" s="17">
        <v>1</v>
      </c>
      <c r="J285" s="16">
        <f t="shared" si="19"/>
        <v>8</v>
      </c>
      <c r="K285" s="3">
        <v>28.91</v>
      </c>
      <c r="L285" s="23">
        <f t="shared" si="17"/>
        <v>231.28</v>
      </c>
    </row>
    <row r="286" spans="1:12" ht="15.6">
      <c r="A286" s="10"/>
      <c r="B286" s="8"/>
      <c r="C286" s="72" t="s">
        <v>193</v>
      </c>
      <c r="D286" s="72"/>
      <c r="E286" s="72"/>
      <c r="F286" s="72"/>
      <c r="G286" s="16">
        <v>20</v>
      </c>
      <c r="H286" s="17"/>
      <c r="I286" s="17">
        <v>1</v>
      </c>
      <c r="J286" s="16">
        <f t="shared" si="19"/>
        <v>19</v>
      </c>
      <c r="K286" s="3">
        <v>50</v>
      </c>
      <c r="L286" s="23">
        <f t="shared" si="17"/>
        <v>950</v>
      </c>
    </row>
    <row r="287" spans="1:12" ht="15.6">
      <c r="A287" s="10"/>
      <c r="B287" s="8"/>
      <c r="C287" s="72" t="s">
        <v>194</v>
      </c>
      <c r="D287" s="72"/>
      <c r="E287" s="72"/>
      <c r="F287" s="72"/>
      <c r="G287" s="16">
        <v>2</v>
      </c>
      <c r="H287" s="17"/>
      <c r="I287" s="17"/>
      <c r="J287" s="16">
        <f t="shared" si="19"/>
        <v>2</v>
      </c>
      <c r="K287" s="3">
        <v>50</v>
      </c>
      <c r="L287" s="23">
        <f t="shared" si="17"/>
        <v>100</v>
      </c>
    </row>
    <row r="288" spans="1:12" ht="15.6">
      <c r="A288" s="10"/>
      <c r="B288" s="8"/>
      <c r="C288" s="72" t="s">
        <v>195</v>
      </c>
      <c r="D288" s="72"/>
      <c r="E288" s="72"/>
      <c r="F288" s="72"/>
      <c r="G288" s="16">
        <v>33</v>
      </c>
      <c r="H288" s="17"/>
      <c r="I288" s="17"/>
      <c r="J288" s="16">
        <f t="shared" si="19"/>
        <v>33</v>
      </c>
      <c r="K288" s="3">
        <v>50</v>
      </c>
      <c r="L288" s="23">
        <f t="shared" si="17"/>
        <v>1650</v>
      </c>
    </row>
    <row r="289" spans="1:12" ht="15.6">
      <c r="A289" s="10"/>
      <c r="B289" s="8"/>
      <c r="C289" s="72" t="s">
        <v>196</v>
      </c>
      <c r="D289" s="72"/>
      <c r="E289" s="72"/>
      <c r="F289" s="72"/>
      <c r="G289" s="16">
        <v>1</v>
      </c>
      <c r="H289" s="17"/>
      <c r="I289" s="17"/>
      <c r="J289" s="16">
        <f t="shared" si="19"/>
        <v>1</v>
      </c>
      <c r="K289" s="3">
        <v>73.88</v>
      </c>
      <c r="L289" s="23">
        <f t="shared" si="17"/>
        <v>73.88</v>
      </c>
    </row>
    <row r="290" spans="1:12" ht="15.6">
      <c r="A290" s="10"/>
      <c r="B290" s="8"/>
      <c r="C290" s="72" t="s">
        <v>197</v>
      </c>
      <c r="D290" s="72"/>
      <c r="E290" s="72"/>
      <c r="F290" s="72"/>
      <c r="G290" s="16">
        <v>36</v>
      </c>
      <c r="H290" s="17"/>
      <c r="I290" s="17">
        <v>1</v>
      </c>
      <c r="J290" s="16">
        <f t="shared" si="19"/>
        <v>35</v>
      </c>
      <c r="K290" s="3">
        <v>25.32</v>
      </c>
      <c r="L290" s="23">
        <f t="shared" si="17"/>
        <v>886.2</v>
      </c>
    </row>
    <row r="291" spans="1:12" ht="15.6">
      <c r="A291" s="10"/>
      <c r="B291" s="8"/>
      <c r="C291" s="72" t="s">
        <v>198</v>
      </c>
      <c r="D291" s="72"/>
      <c r="E291" s="72"/>
      <c r="F291" s="72"/>
      <c r="G291" s="16">
        <v>1</v>
      </c>
      <c r="H291" s="17"/>
      <c r="I291" s="17"/>
      <c r="J291" s="16">
        <f t="shared" si="19"/>
        <v>1</v>
      </c>
      <c r="K291" s="3">
        <v>300</v>
      </c>
      <c r="L291" s="23">
        <f t="shared" si="17"/>
        <v>300</v>
      </c>
    </row>
    <row r="292" spans="1:12" ht="15.6">
      <c r="A292" s="10"/>
      <c r="B292" s="8"/>
      <c r="C292" s="72" t="s">
        <v>199</v>
      </c>
      <c r="D292" s="72"/>
      <c r="E292" s="72"/>
      <c r="F292" s="72"/>
      <c r="G292" s="16">
        <v>20</v>
      </c>
      <c r="H292" s="17"/>
      <c r="I292" s="17">
        <v>1</v>
      </c>
      <c r="J292" s="16">
        <f t="shared" si="19"/>
        <v>19</v>
      </c>
      <c r="K292" s="3">
        <v>10</v>
      </c>
      <c r="L292" s="23">
        <f t="shared" si="17"/>
        <v>190</v>
      </c>
    </row>
    <row r="293" spans="1:12" ht="15.6">
      <c r="A293" s="10"/>
      <c r="B293" s="8"/>
      <c r="C293" s="72" t="s">
        <v>200</v>
      </c>
      <c r="D293" s="72"/>
      <c r="E293" s="72"/>
      <c r="F293" s="72"/>
      <c r="G293" s="16">
        <v>606</v>
      </c>
      <c r="H293" s="17"/>
      <c r="I293" s="17"/>
      <c r="J293" s="16">
        <f t="shared" si="19"/>
        <v>606</v>
      </c>
      <c r="K293" s="3">
        <v>25</v>
      </c>
      <c r="L293" s="23">
        <f t="shared" si="17"/>
        <v>15150</v>
      </c>
    </row>
    <row r="294" spans="1:12" ht="15.6">
      <c r="A294" s="10"/>
      <c r="B294" s="8"/>
      <c r="C294" s="72" t="s">
        <v>201</v>
      </c>
      <c r="D294" s="72"/>
      <c r="E294" s="72"/>
      <c r="F294" s="72"/>
      <c r="G294" s="16">
        <v>5</v>
      </c>
      <c r="H294" s="17"/>
      <c r="I294" s="17"/>
      <c r="J294" s="16">
        <f t="shared" si="19"/>
        <v>5</v>
      </c>
      <c r="K294" s="3">
        <v>150</v>
      </c>
      <c r="L294" s="23">
        <f t="shared" si="17"/>
        <v>750</v>
      </c>
    </row>
    <row r="295" spans="1:12" ht="15.6">
      <c r="A295" s="10"/>
      <c r="B295" s="8"/>
      <c r="C295" s="72" t="s">
        <v>202</v>
      </c>
      <c r="D295" s="72"/>
      <c r="E295" s="72"/>
      <c r="F295" s="72"/>
      <c r="G295" s="16">
        <v>24</v>
      </c>
      <c r="H295" s="17"/>
      <c r="I295" s="17"/>
      <c r="J295" s="16">
        <f t="shared" si="19"/>
        <v>24</v>
      </c>
      <c r="K295" s="3">
        <v>265</v>
      </c>
      <c r="L295" s="23">
        <f t="shared" si="17"/>
        <v>6360</v>
      </c>
    </row>
    <row r="296" spans="1:12" ht="15.6">
      <c r="A296" s="10"/>
      <c r="B296" s="8"/>
      <c r="C296" s="72" t="s">
        <v>207</v>
      </c>
      <c r="D296" s="72"/>
      <c r="E296" s="72"/>
      <c r="F296" s="72"/>
      <c r="G296" s="16">
        <v>1</v>
      </c>
      <c r="H296" s="17"/>
      <c r="I296" s="17"/>
      <c r="J296" s="16">
        <f t="shared" si="19"/>
        <v>1</v>
      </c>
      <c r="K296" s="3">
        <v>400</v>
      </c>
      <c r="L296" s="23">
        <f t="shared" si="17"/>
        <v>400</v>
      </c>
    </row>
    <row r="297" spans="1:12" ht="16.2" thickBot="1">
      <c r="A297" s="10"/>
      <c r="B297" s="8"/>
      <c r="C297" s="72" t="s">
        <v>208</v>
      </c>
      <c r="D297" s="72"/>
      <c r="E297" s="72"/>
      <c r="F297" s="72"/>
      <c r="G297" s="16">
        <v>8</v>
      </c>
      <c r="H297" s="17"/>
      <c r="I297" s="17"/>
      <c r="J297" s="16">
        <f t="shared" si="19"/>
        <v>8</v>
      </c>
      <c r="K297" s="3">
        <v>50</v>
      </c>
      <c r="L297" s="23">
        <f t="shared" si="17"/>
        <v>400</v>
      </c>
    </row>
    <row r="298" spans="1:12" s="1" customFormat="1">
      <c r="A298" s="69" t="s">
        <v>3</v>
      </c>
      <c r="B298" s="64" t="s">
        <v>4</v>
      </c>
      <c r="C298" s="92" t="s">
        <v>5</v>
      </c>
      <c r="D298" s="92"/>
      <c r="E298" s="92"/>
      <c r="F298" s="92"/>
      <c r="G298" s="71" t="s">
        <v>6</v>
      </c>
      <c r="H298" s="71" t="s">
        <v>7</v>
      </c>
      <c r="I298" s="71" t="s">
        <v>8</v>
      </c>
      <c r="J298" s="71" t="s">
        <v>9</v>
      </c>
      <c r="K298" s="71" t="s">
        <v>10</v>
      </c>
      <c r="L298" s="66" t="s">
        <v>11</v>
      </c>
    </row>
    <row r="299" spans="1:12" ht="15.6">
      <c r="A299" s="10">
        <v>2396</v>
      </c>
      <c r="B299" s="8"/>
      <c r="C299" s="72" t="s">
        <v>269</v>
      </c>
      <c r="D299" s="72"/>
      <c r="E299" s="72"/>
      <c r="F299" s="72"/>
      <c r="G299" s="16">
        <v>15</v>
      </c>
      <c r="H299" s="17"/>
      <c r="I299" s="17"/>
      <c r="J299" s="16">
        <f t="shared" si="19"/>
        <v>15</v>
      </c>
      <c r="K299" s="3">
        <v>220</v>
      </c>
      <c r="L299" s="23">
        <f t="shared" si="17"/>
        <v>3300</v>
      </c>
    </row>
    <row r="300" spans="1:12" ht="15.6">
      <c r="A300" s="10"/>
      <c r="B300" s="8"/>
      <c r="C300" s="72" t="s">
        <v>270</v>
      </c>
      <c r="D300" s="72"/>
      <c r="E300" s="72"/>
      <c r="F300" s="72"/>
      <c r="G300" s="16">
        <v>16</v>
      </c>
      <c r="H300" s="17"/>
      <c r="I300" s="17"/>
      <c r="J300" s="16">
        <f t="shared" ref="J300:J301" si="21">G300+H300-I300</f>
        <v>16</v>
      </c>
      <c r="K300" s="3">
        <v>100</v>
      </c>
      <c r="L300" s="23">
        <f t="shared" si="17"/>
        <v>1600</v>
      </c>
    </row>
    <row r="301" spans="1:12" ht="16.2" thickBot="1">
      <c r="A301" s="33"/>
      <c r="B301" s="34"/>
      <c r="C301" s="73" t="s">
        <v>271</v>
      </c>
      <c r="D301" s="73"/>
      <c r="E301" s="73"/>
      <c r="F301" s="73"/>
      <c r="G301" s="38">
        <v>9</v>
      </c>
      <c r="H301" s="39"/>
      <c r="I301" s="39"/>
      <c r="J301" s="38">
        <f t="shared" si="21"/>
        <v>9</v>
      </c>
      <c r="K301" s="40">
        <v>60</v>
      </c>
      <c r="L301" s="41">
        <f t="shared" si="17"/>
        <v>540</v>
      </c>
    </row>
    <row r="302" spans="1:12" ht="16.2" thickBot="1">
      <c r="A302" s="61" t="s">
        <v>308</v>
      </c>
      <c r="B302" s="1"/>
      <c r="C302" s="2"/>
      <c r="D302" s="2"/>
      <c r="E302" s="2"/>
      <c r="F302" s="2"/>
      <c r="G302" s="1"/>
      <c r="H302" s="1"/>
      <c r="I302" s="1"/>
      <c r="J302" s="88" t="s">
        <v>272</v>
      </c>
      <c r="K302" s="89"/>
      <c r="L302" s="15">
        <f>SUM(L10:L301)</f>
        <v>2910095.0287560024</v>
      </c>
    </row>
    <row r="303" spans="1:12" ht="15.6">
      <c r="A303" s="1"/>
      <c r="B303" s="1"/>
      <c r="C303" s="2"/>
      <c r="D303" s="2"/>
      <c r="E303" s="2"/>
      <c r="F303" s="2"/>
      <c r="G303" s="1"/>
      <c r="H303" s="1"/>
      <c r="I303" s="1"/>
      <c r="J303" s="62"/>
      <c r="K303" s="62"/>
      <c r="L303" s="31"/>
    </row>
    <row r="304" spans="1:1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>
      <c r="A305" s="1"/>
      <c r="B305" s="14"/>
      <c r="C305" s="14"/>
      <c r="D305" s="1"/>
      <c r="E305" s="1"/>
      <c r="F305" s="1"/>
      <c r="G305" s="1"/>
      <c r="H305" s="14"/>
      <c r="I305" s="14"/>
      <c r="J305" s="14"/>
      <c r="K305" s="14"/>
      <c r="L305" s="14"/>
    </row>
    <row r="306" spans="1:12">
      <c r="A306" s="1"/>
      <c r="B306" s="87" t="s">
        <v>273</v>
      </c>
      <c r="C306" s="87"/>
      <c r="D306" s="1"/>
      <c r="E306" s="1"/>
      <c r="F306" s="1"/>
      <c r="G306" s="1"/>
      <c r="H306" s="87" t="s">
        <v>274</v>
      </c>
      <c r="I306" s="87"/>
      <c r="J306" s="87"/>
      <c r="K306" s="87"/>
      <c r="L306" s="87"/>
    </row>
    <row r="307" spans="1:1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</sheetData>
  <mergeCells count="301">
    <mergeCell ref="C166:F166"/>
    <mergeCell ref="C199:F199"/>
    <mergeCell ref="C232:F232"/>
    <mergeCell ref="C265:F265"/>
    <mergeCell ref="C298:F298"/>
    <mergeCell ref="C297:F297"/>
    <mergeCell ref="C299:F299"/>
    <mergeCell ref="C300:F300"/>
    <mergeCell ref="C301:F301"/>
    <mergeCell ref="C285:F285"/>
    <mergeCell ref="C286:F286"/>
    <mergeCell ref="C287:F287"/>
    <mergeCell ref="C288:F288"/>
    <mergeCell ref="C289:F289"/>
    <mergeCell ref="C290:F290"/>
    <mergeCell ref="C279:F279"/>
    <mergeCell ref="C280:F280"/>
    <mergeCell ref="C281:F281"/>
    <mergeCell ref="C282:F282"/>
    <mergeCell ref="C283:F283"/>
    <mergeCell ref="C284:F284"/>
    <mergeCell ref="C273:F273"/>
    <mergeCell ref="C274:F274"/>
    <mergeCell ref="C275:F275"/>
    <mergeCell ref="J302:K302"/>
    <mergeCell ref="B306:C306"/>
    <mergeCell ref="H306:L306"/>
    <mergeCell ref="C291:F291"/>
    <mergeCell ref="C292:F292"/>
    <mergeCell ref="C293:F293"/>
    <mergeCell ref="C294:F294"/>
    <mergeCell ref="C295:F295"/>
    <mergeCell ref="C296:F296"/>
    <mergeCell ref="C276:F276"/>
    <mergeCell ref="C277:F277"/>
    <mergeCell ref="C278:F278"/>
    <mergeCell ref="C267:F267"/>
    <mergeCell ref="C268:F268"/>
    <mergeCell ref="C269:F269"/>
    <mergeCell ref="C270:F270"/>
    <mergeCell ref="C271:F271"/>
    <mergeCell ref="C272:F272"/>
    <mergeCell ref="C261:F261"/>
    <mergeCell ref="C262:F262"/>
    <mergeCell ref="C263:F263"/>
    <mergeCell ref="C264:F264"/>
    <mergeCell ref="C266:F266"/>
    <mergeCell ref="C255:F255"/>
    <mergeCell ref="C256:F256"/>
    <mergeCell ref="C257:F257"/>
    <mergeCell ref="C258:F258"/>
    <mergeCell ref="C259:F259"/>
    <mergeCell ref="C260:F260"/>
    <mergeCell ref="C249:F249"/>
    <mergeCell ref="C250:F250"/>
    <mergeCell ref="C251:F251"/>
    <mergeCell ref="C252:F252"/>
    <mergeCell ref="C253:F253"/>
    <mergeCell ref="C254:F254"/>
    <mergeCell ref="C243:F243"/>
    <mergeCell ref="C244:F244"/>
    <mergeCell ref="C245:F245"/>
    <mergeCell ref="C246:F246"/>
    <mergeCell ref="C247:F247"/>
    <mergeCell ref="C248:F248"/>
    <mergeCell ref="C238:F238"/>
    <mergeCell ref="C239:F239"/>
    <mergeCell ref="C240:F240"/>
    <mergeCell ref="C241:F241"/>
    <mergeCell ref="C242:F242"/>
    <mergeCell ref="C231:F231"/>
    <mergeCell ref="C233:F233"/>
    <mergeCell ref="C234:F234"/>
    <mergeCell ref="C235:F235"/>
    <mergeCell ref="C236:F236"/>
    <mergeCell ref="C237:F237"/>
    <mergeCell ref="C225:F225"/>
    <mergeCell ref="C226:F226"/>
    <mergeCell ref="C227:F227"/>
    <mergeCell ref="C228:F228"/>
    <mergeCell ref="C229:F229"/>
    <mergeCell ref="C230:F230"/>
    <mergeCell ref="C219:F219"/>
    <mergeCell ref="C220:F220"/>
    <mergeCell ref="C221:F221"/>
    <mergeCell ref="C222:F222"/>
    <mergeCell ref="C223:F223"/>
    <mergeCell ref="C224:F224"/>
    <mergeCell ref="C214:F214"/>
    <mergeCell ref="C215:F215"/>
    <mergeCell ref="C216:F216"/>
    <mergeCell ref="C217:F217"/>
    <mergeCell ref="C218:F218"/>
    <mergeCell ref="C207:F207"/>
    <mergeCell ref="C208:F208"/>
    <mergeCell ref="C209:F209"/>
    <mergeCell ref="C210:F210"/>
    <mergeCell ref="C211:F211"/>
    <mergeCell ref="C212:F212"/>
    <mergeCell ref="C204:F204"/>
    <mergeCell ref="C205:F205"/>
    <mergeCell ref="C206:F206"/>
    <mergeCell ref="C196:F196"/>
    <mergeCell ref="C197:F197"/>
    <mergeCell ref="C198:F198"/>
    <mergeCell ref="C200:F200"/>
    <mergeCell ref="C201:F201"/>
    <mergeCell ref="C213:F213"/>
    <mergeCell ref="C193:F193"/>
    <mergeCell ref="C194:F194"/>
    <mergeCell ref="C195:F195"/>
    <mergeCell ref="C188:F188"/>
    <mergeCell ref="C189:F189"/>
    <mergeCell ref="C190:F190"/>
    <mergeCell ref="C191:F191"/>
    <mergeCell ref="C202:F202"/>
    <mergeCell ref="C203:F203"/>
    <mergeCell ref="C185:F185"/>
    <mergeCell ref="C186:F186"/>
    <mergeCell ref="C187:F187"/>
    <mergeCell ref="C180:F180"/>
    <mergeCell ref="C181:F181"/>
    <mergeCell ref="C182:F182"/>
    <mergeCell ref="C183:F183"/>
    <mergeCell ref="C184:F184"/>
    <mergeCell ref="C192:F192"/>
    <mergeCell ref="C175:F175"/>
    <mergeCell ref="C176:F176"/>
    <mergeCell ref="C177:F177"/>
    <mergeCell ref="C178:F178"/>
    <mergeCell ref="C179:F179"/>
    <mergeCell ref="C167:F167"/>
    <mergeCell ref="C168:F168"/>
    <mergeCell ref="C169:F169"/>
    <mergeCell ref="C172:F172"/>
    <mergeCell ref="C173:F173"/>
    <mergeCell ref="C174:F174"/>
    <mergeCell ref="C160:F160"/>
    <mergeCell ref="C161:F161"/>
    <mergeCell ref="C162:F162"/>
    <mergeCell ref="C163:F163"/>
    <mergeCell ref="C164:F164"/>
    <mergeCell ref="C165:F165"/>
    <mergeCell ref="C155:F155"/>
    <mergeCell ref="C156:F156"/>
    <mergeCell ref="C157:F157"/>
    <mergeCell ref="C158:F158"/>
    <mergeCell ref="C159:F159"/>
    <mergeCell ref="C154:F154"/>
    <mergeCell ref="C149:F149"/>
    <mergeCell ref="C150:F150"/>
    <mergeCell ref="C151:F151"/>
    <mergeCell ref="C152:F152"/>
    <mergeCell ref="C153:F153"/>
    <mergeCell ref="C143:F143"/>
    <mergeCell ref="C144:F144"/>
    <mergeCell ref="C145:F145"/>
    <mergeCell ref="C146:F146"/>
    <mergeCell ref="C147:F147"/>
    <mergeCell ref="C148:F148"/>
    <mergeCell ref="C138:F138"/>
    <mergeCell ref="C139:F139"/>
    <mergeCell ref="C140:F140"/>
    <mergeCell ref="C141:F141"/>
    <mergeCell ref="C142:F142"/>
    <mergeCell ref="C132:F132"/>
    <mergeCell ref="C134:F134"/>
    <mergeCell ref="C135:F135"/>
    <mergeCell ref="C136:F136"/>
    <mergeCell ref="C137:F137"/>
    <mergeCell ref="C133:F133"/>
    <mergeCell ref="C126:F126"/>
    <mergeCell ref="C127:F127"/>
    <mergeCell ref="C128:F128"/>
    <mergeCell ref="C129:F129"/>
    <mergeCell ref="C130:F130"/>
    <mergeCell ref="C131:F131"/>
    <mergeCell ref="C120:F120"/>
    <mergeCell ref="C121:F121"/>
    <mergeCell ref="C122:F122"/>
    <mergeCell ref="C123:F123"/>
    <mergeCell ref="C124:F124"/>
    <mergeCell ref="C125:F125"/>
    <mergeCell ref="C114:F114"/>
    <mergeCell ref="C115:F115"/>
    <mergeCell ref="C116:F116"/>
    <mergeCell ref="C117:F117"/>
    <mergeCell ref="C119:F119"/>
    <mergeCell ref="C108:F108"/>
    <mergeCell ref="C109:F109"/>
    <mergeCell ref="C110:F110"/>
    <mergeCell ref="C111:F111"/>
    <mergeCell ref="C112:F112"/>
    <mergeCell ref="C113:F113"/>
    <mergeCell ref="C118:F118"/>
    <mergeCell ref="C102:F102"/>
    <mergeCell ref="C103:F103"/>
    <mergeCell ref="C104:F104"/>
    <mergeCell ref="C105:F105"/>
    <mergeCell ref="C106:F106"/>
    <mergeCell ref="C107:F107"/>
    <mergeCell ref="C95:F95"/>
    <mergeCell ref="C96:F96"/>
    <mergeCell ref="C97:F97"/>
    <mergeCell ref="C98:F98"/>
    <mergeCell ref="C99:F99"/>
    <mergeCell ref="C101:F101"/>
    <mergeCell ref="C100:F100"/>
    <mergeCell ref="C89:F89"/>
    <mergeCell ref="C90:F90"/>
    <mergeCell ref="C91:F91"/>
    <mergeCell ref="C92:F92"/>
    <mergeCell ref="C93:F93"/>
    <mergeCell ref="C94:F94"/>
    <mergeCell ref="C83:F83"/>
    <mergeCell ref="C84:F84"/>
    <mergeCell ref="C85:F85"/>
    <mergeCell ref="C86:F86"/>
    <mergeCell ref="C87:F87"/>
    <mergeCell ref="C88:F88"/>
    <mergeCell ref="C76:F76"/>
    <mergeCell ref="C77:F77"/>
    <mergeCell ref="C79:F79"/>
    <mergeCell ref="C80:F80"/>
    <mergeCell ref="C81:F81"/>
    <mergeCell ref="C82:F82"/>
    <mergeCell ref="C72:F72"/>
    <mergeCell ref="C73:F73"/>
    <mergeCell ref="C74:F74"/>
    <mergeCell ref="C75:F75"/>
    <mergeCell ref="C78:F78"/>
    <mergeCell ref="C65:F65"/>
    <mergeCell ref="C66:F66"/>
    <mergeCell ref="C68:F68"/>
    <mergeCell ref="C69:F69"/>
    <mergeCell ref="C70:F70"/>
    <mergeCell ref="C71:F71"/>
    <mergeCell ref="C59:F59"/>
    <mergeCell ref="C60:F60"/>
    <mergeCell ref="C61:F61"/>
    <mergeCell ref="C62:F62"/>
    <mergeCell ref="C63:F63"/>
    <mergeCell ref="C64:F64"/>
    <mergeCell ref="C67:F67"/>
    <mergeCell ref="C56:F56"/>
    <mergeCell ref="C57:F57"/>
    <mergeCell ref="C58:F58"/>
    <mergeCell ref="C50:F50"/>
    <mergeCell ref="C51:F51"/>
    <mergeCell ref="C52:F52"/>
    <mergeCell ref="C53:F53"/>
    <mergeCell ref="C54:F54"/>
    <mergeCell ref="C55:F55"/>
    <mergeCell ref="C44:F44"/>
    <mergeCell ref="C45:F45"/>
    <mergeCell ref="C46:F46"/>
    <mergeCell ref="C47:F47"/>
    <mergeCell ref="C48:F48"/>
    <mergeCell ref="C49:F49"/>
    <mergeCell ref="C38:F38"/>
    <mergeCell ref="C39:F39"/>
    <mergeCell ref="C40:F40"/>
    <mergeCell ref="C41:F41"/>
    <mergeCell ref="C42:F42"/>
    <mergeCell ref="C43:F43"/>
    <mergeCell ref="C31:F31"/>
    <mergeCell ref="C32:F32"/>
    <mergeCell ref="C33:F33"/>
    <mergeCell ref="C35:F35"/>
    <mergeCell ref="C36:F36"/>
    <mergeCell ref="C37:F37"/>
    <mergeCell ref="C25:F25"/>
    <mergeCell ref="C26:F26"/>
    <mergeCell ref="C27:F27"/>
    <mergeCell ref="C28:F28"/>
    <mergeCell ref="C29:F29"/>
    <mergeCell ref="C30:F30"/>
    <mergeCell ref="C34:F34"/>
    <mergeCell ref="C19:F19"/>
    <mergeCell ref="C20:F20"/>
    <mergeCell ref="C21:F21"/>
    <mergeCell ref="C22:F22"/>
    <mergeCell ref="C23:F23"/>
    <mergeCell ref="C24:F24"/>
    <mergeCell ref="C14:F14"/>
    <mergeCell ref="C15:F15"/>
    <mergeCell ref="C16:F16"/>
    <mergeCell ref="C17:F17"/>
    <mergeCell ref="C18:F18"/>
    <mergeCell ref="A2:L2"/>
    <mergeCell ref="A3:L3"/>
    <mergeCell ref="A4:L4"/>
    <mergeCell ref="A5:L5"/>
    <mergeCell ref="A6:L6"/>
    <mergeCell ref="A7:L7"/>
    <mergeCell ref="C11:F11"/>
    <mergeCell ref="C12:F12"/>
    <mergeCell ref="C13:F13"/>
    <mergeCell ref="C8:F8"/>
    <mergeCell ref="C9:F9"/>
    <mergeCell ref="C10:F10"/>
  </mergeCells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Inv.Enero 2014</vt:lpstr>
      <vt:lpstr>Inv.Febrero 2014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lucia.acosta</dc:creator>
  <cp:lastModifiedBy>porfirio.garcia</cp:lastModifiedBy>
  <cp:lastPrinted>2014-03-06T13:03:53Z</cp:lastPrinted>
  <dcterms:created xsi:type="dcterms:W3CDTF">2014-01-17T15:20:32Z</dcterms:created>
  <dcterms:modified xsi:type="dcterms:W3CDTF">2014-03-17T16:10:11Z</dcterms:modified>
</cp:coreProperties>
</file>