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NOVIEMBRE 2023 " sheetId="2" r:id="rId1"/>
    <sheet name="Hoja2" sheetId="3" r:id="rId2"/>
  </sheets>
  <definedNames>
    <definedName name="_xlnm._FilterDatabase" localSheetId="0" hidden="1">'CUENTAS XPAGAR NOVIEMBRE 2023 '!$A$5:$M$43</definedName>
    <definedName name="_xlnm.Print_Area" localSheetId="0">'CUENTAS XPAGAR NOVIEMBRE 2023 '!$A$1:$M$93</definedName>
    <definedName name="_xlnm.Print_Titles" localSheetId="0">'CUENTAS XPAGAR NOVIEMBRE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<sst xmlns="http://schemas.openxmlformats.org/spreadsheetml/2006/main" count="196" uniqueCount="142">
  <si>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</si>
  <si>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</si>
  <si>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</si>
  <si>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</si>
  <si>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</si>
  <si>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</si>
  <si>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</si>
  <si>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</si>
  <si>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</si>
  <si>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</si>
  <si>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</si>
  <si>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</si>
  <si>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</si>
  <si>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</si>
  <si>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</si>
  <si>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</si>
  <si>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</si>
  <si>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</si>
  <si>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</si>
  <si>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</si>
  <si>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</si>
  <si>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</si>
  <si>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</si>
  <si>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</si>
  <si>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</si>
  <si>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</si>
  <si>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</si>
  <si>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</si>
  <si>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</si>
  <si>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</si>
  <si>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</si>
  <si>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</si>
  <si>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</si>
  <si>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</si>
  <si>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</si>
  <si>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</si>
  <si>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</si>
  <si>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</si>
  <si>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</si>
  <si>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</si>
  <si>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</si>
  <si>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</si>
  <si>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</si>
  <si>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</si>
  <si>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</si>
  <si>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</si>
  <si>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</si>
  <si>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</si>
  <si>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</si>
  <si>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</si>
  <si>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</si>
  <si>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</si>
  <si>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</si>
  <si>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</si>
  <si>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</si>
  <si>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</si>
  <si>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</si>
  <si>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</si>
  <si>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</si>
  <si>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</si>
  <si>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</si>
  <si>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</si>
  <si>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</si>
  <si>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</si>
  <si>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</si>
  <si>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</si>
  <si>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</si>
  <si>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</si>
  <si>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</si>
  <si>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</si>
  <si>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</si>
  <si>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</si>
  <si>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</si>
  <si>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</si>
  <si>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</si>
  <si>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</si>
  <si>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</si>
  <si>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</si>
  <si>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</si>
  <si>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</si>
  <si>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</si>
  <si>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</si>
  <si>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</si>
  <si>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</si>
  <si>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</si>
  <si>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</si>
  <si>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</si>
  <si>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</si>
  <si>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</si>
  <si>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</si>
  <si>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</si>
  <si>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</si>
  <si>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</si>
  <si>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</si>
  <si>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</si>
  <si>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</si>
  <si>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</si>
  <si>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</si>
  <si>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</si>
  <si>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</si>
  <si>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</si>
  <si>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</si>
  <si>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</si>
  <si>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</si>
  <si>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</si>
  <si>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</si>
  <si>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</si>
  <si>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</si>
  <si>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</si>
  <si>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</si>
  <si>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</si>
  <si>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</si>
  <si>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</si>
  <si>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</si>
  <si>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</si>
  <si>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</si>
  <si>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</si>
  <si>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</si>
  <si>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</si>
  <si>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</si>
  <si>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</si>
  <si>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</si>
  <si>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</si>
  <si>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</si>
  <si>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</si>
  <si>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</si>
  <si>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</si>
  <si>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</si>
  <si>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</si>
  <si>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</si>
  <si>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</si>
  <si>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</si>
  <si>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</si>
  <si>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</si>
  <si>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</si>
  <si>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</si>
  <si>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</si>
  <si>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</si>
  <si>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</si>
  <si>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</si>
  <si>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</si>
  <si>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30  DE 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</si>
</sst>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vertical="center" wrapText="1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8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center"/>
    </xf>
    <xf numFmtId="164" fontId="3" fillId="0" borderId="28" xfId="2" applyFont="1" applyFill="1" applyBorder="1"/>
    <xf numFmtId="4" fontId="4" fillId="0" borderId="28" xfId="0" applyNumberFormat="1" applyFont="1" applyBorder="1"/>
    <xf numFmtId="164" fontId="4" fillId="0" borderId="28" xfId="2" applyFont="1" applyFill="1" applyBorder="1" applyAlignment="1">
      <alignment vertical="center"/>
    </xf>
    <xf numFmtId="164" fontId="4" fillId="0" borderId="29" xfId="2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8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11" Type="http://schemas.openxmlformats.org/officeDocument/2006/relationships/image" Target="../media/image3.emf"/><Relationship Id="rId5" Type="http://schemas.openxmlformats.org/officeDocument/2006/relationships/image" Target="../media/image10.png"/><Relationship Id="rId10" Type="http://schemas.openxmlformats.org/officeDocument/2006/relationships/image" Target="../media/image13.emf"/><Relationship Id="rId4" Type="http://schemas.openxmlformats.org/officeDocument/2006/relationships/image" Target="../media/image9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1524001</xdr:colOff>
      <xdr:row>84</xdr:row>
      <xdr:rowOff>1381125</xdr:rowOff>
    </xdr:from>
    <xdr:to>
      <xdr:col>2</xdr:col>
      <xdr:colOff>3714750</xdr:colOff>
      <xdr:row>87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3000376" y="134350125"/>
          <a:ext cx="8715374" cy="3905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7191376</xdr:colOff>
      <xdr:row>84</xdr:row>
      <xdr:rowOff>1571625</xdr:rowOff>
    </xdr:from>
    <xdr:to>
      <xdr:col>3</xdr:col>
      <xdr:colOff>16192500</xdr:colOff>
      <xdr:row>87</xdr:row>
      <xdr:rowOff>47625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098251" y="134540625"/>
          <a:ext cx="9001124" cy="3619500"/>
        </a:xfrm>
        <a:prstGeom prst="rect">
          <a:avLst/>
        </a:prstGeom>
      </xdr:spPr>
    </xdr:pic>
    <xdr:clientData/>
  </xdr:twoCellAnchor>
  <xdr:twoCellAnchor editAs="oneCell">
    <xdr:from>
      <xdr:col>7</xdr:col>
      <xdr:colOff>3667125</xdr:colOff>
      <xdr:row>84</xdr:row>
      <xdr:rowOff>1619249</xdr:rowOff>
    </xdr:from>
    <xdr:to>
      <xdr:col>10</xdr:col>
      <xdr:colOff>285750</xdr:colOff>
      <xdr:row>87</xdr:row>
      <xdr:rowOff>619125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45529500" y="134588249"/>
          <a:ext cx="8667750" cy="4143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571499</xdr:colOff>
      <xdr:row>87</xdr:row>
      <xdr:rowOff>114301</xdr:rowOff>
    </xdr:from>
    <xdr:to>
      <xdr:col>13</xdr:col>
      <xdr:colOff>714374</xdr:colOff>
      <xdr:row>94</xdr:row>
      <xdr:rowOff>111245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9" y="8886826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46</xdr:row>
      <xdr:rowOff>42263</xdr:rowOff>
    </xdr:from>
    <xdr:to>
      <xdr:col>13</xdr:col>
      <xdr:colOff>571500</xdr:colOff>
      <xdr:row>52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56</xdr:row>
      <xdr:rowOff>72446</xdr:rowOff>
    </xdr:from>
    <xdr:to>
      <xdr:col>15</xdr:col>
      <xdr:colOff>285750</xdr:colOff>
      <xdr:row>61</xdr:row>
      <xdr:rowOff>48666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72600" y="1074044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67</xdr:row>
      <xdr:rowOff>85725</xdr:rowOff>
    </xdr:from>
    <xdr:to>
      <xdr:col>9</xdr:col>
      <xdr:colOff>356930</xdr:colOff>
      <xdr:row>73</xdr:row>
      <xdr:rowOff>99680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1550" y="5048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314326</xdr:colOff>
      <xdr:row>86</xdr:row>
      <xdr:rowOff>123826</xdr:rowOff>
    </xdr:from>
    <xdr:to>
      <xdr:col>10</xdr:col>
      <xdr:colOff>485776</xdr:colOff>
      <xdr:row>93</xdr:row>
      <xdr:rowOff>133350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48326" y="8705851"/>
          <a:ext cx="2457450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54</xdr:row>
      <xdr:rowOff>152400</xdr:rowOff>
    </xdr:from>
    <xdr:to>
      <xdr:col>3</xdr:col>
      <xdr:colOff>581025</xdr:colOff>
      <xdr:row>61</xdr:row>
      <xdr:rowOff>44412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26289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9</xdr:col>
      <xdr:colOff>314325</xdr:colOff>
      <xdr:row>55</xdr:row>
      <xdr:rowOff>97572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6</xdr:col>
      <xdr:colOff>451639</xdr:colOff>
      <xdr:row>59</xdr:row>
      <xdr:rowOff>57150</xdr:rowOff>
    </xdr:from>
    <xdr:to>
      <xdr:col>9</xdr:col>
      <xdr:colOff>581024</xdr:colOff>
      <xdr:row>63</xdr:row>
      <xdr:rowOff>176142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23639" y="3495675"/>
          <a:ext cx="2415385" cy="880992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45</xdr:row>
      <xdr:rowOff>9525</xdr:rowOff>
    </xdr:from>
    <xdr:to>
      <xdr:col>5</xdr:col>
      <xdr:colOff>704850</xdr:colOff>
      <xdr:row>51</xdr:row>
      <xdr:rowOff>38100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399" y="771525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67</xdr:row>
      <xdr:rowOff>171449</xdr:rowOff>
    </xdr:from>
    <xdr:to>
      <xdr:col>15</xdr:col>
      <xdr:colOff>447675</xdr:colOff>
      <xdr:row>71</xdr:row>
      <xdr:rowOff>171450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33974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</xdr:colOff>
      <xdr:row>44</xdr:row>
      <xdr:rowOff>9525</xdr:rowOff>
    </xdr:from>
    <xdr:to>
      <xdr:col>19</xdr:col>
      <xdr:colOff>609600</xdr:colOff>
      <xdr:row>49</xdr:row>
      <xdr:rowOff>85725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82575" y="58102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topLeftCell="A64" zoomScale="20" zoomScaleNormal="20" zoomScaleSheetLayoutView="20" workbookViewId="0">
      <selection activeCell="K103" sqref="K103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4" ht="61.5" x14ac:dyDescent="0.9">
      <c r="A2" s="131" t="s">
        <v>141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24" ht="61.5" x14ac:dyDescent="0.9">
      <c r="A3" s="131" t="s">
        <v>29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x14ac:dyDescent="0.9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128">
        <v>21</v>
      </c>
      <c r="B26" s="129" t="s">
        <v>52</v>
      </c>
      <c r="C26" s="119" t="s">
        <v>36</v>
      </c>
      <c r="D26" s="119" t="s">
        <v>53</v>
      </c>
      <c r="E26" s="130"/>
      <c r="F26" s="121">
        <v>43902</v>
      </c>
      <c r="G26" s="121">
        <v>43902</v>
      </c>
      <c r="H26" s="125"/>
      <c r="I26" s="123"/>
      <c r="J26" s="125"/>
      <c r="K26" s="126"/>
      <c r="L26" s="126">
        <v>711000</v>
      </c>
      <c r="M26" s="127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x14ac:dyDescent="0.9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117">
        <v>42</v>
      </c>
      <c r="B56" s="118" t="s">
        <v>94</v>
      </c>
      <c r="C56" s="119" t="s">
        <v>36</v>
      </c>
      <c r="D56" s="119" t="s">
        <v>95</v>
      </c>
      <c r="E56" s="120"/>
      <c r="F56" s="121">
        <v>44474</v>
      </c>
      <c r="G56" s="121">
        <v>44483</v>
      </c>
      <c r="H56" s="122"/>
      <c r="I56" s="123"/>
      <c r="J56" s="124"/>
      <c r="K56" s="125"/>
      <c r="L56" s="126">
        <v>10000</v>
      </c>
      <c r="M56" s="127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/>
      <c r="B80" s="37"/>
      <c r="C80" s="5"/>
      <c r="D80" s="26"/>
      <c r="E80" s="56"/>
      <c r="F80" s="43"/>
      <c r="G80" s="58"/>
      <c r="H80" s="50"/>
      <c r="I80" s="49"/>
      <c r="J80" s="49"/>
      <c r="K80" s="44"/>
      <c r="L80" s="44">
        <v>0</v>
      </c>
      <c r="M80" s="44">
        <f t="shared" ref="M80" si="9">+SUM(H80:L80)</f>
        <v>0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thickBot="1" x14ac:dyDescent="0.95">
      <c r="A82" s="59"/>
      <c r="B82" s="105"/>
      <c r="C82" s="61"/>
      <c r="D82" s="106"/>
      <c r="E82" s="95"/>
      <c r="F82" s="63"/>
      <c r="G82" s="96"/>
      <c r="H82" s="84"/>
      <c r="I82" s="85"/>
      <c r="J82" s="107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thickBot="1" x14ac:dyDescent="0.75">
      <c r="A83" s="108" t="s">
        <v>99</v>
      </c>
      <c r="B83" s="109"/>
      <c r="C83" s="110"/>
      <c r="D83" s="111"/>
      <c r="E83" s="112">
        <v>44309</v>
      </c>
      <c r="F83" s="113"/>
      <c r="G83" s="114"/>
      <c r="H83" s="115">
        <f>SUM(H6:H82)</f>
        <v>0</v>
      </c>
      <c r="I83" s="115">
        <f t="shared" ref="I83:M83" si="11">SUM(I6:I82)</f>
        <v>0</v>
      </c>
      <c r="J83" s="115">
        <f t="shared" si="11"/>
        <v>0</v>
      </c>
      <c r="K83" s="115">
        <f t="shared" si="11"/>
        <v>0</v>
      </c>
      <c r="L83" s="115">
        <f t="shared" si="11"/>
        <v>11808627.049999997</v>
      </c>
      <c r="M83" s="116">
        <f t="shared" si="11"/>
        <v>11808627.049999997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32"/>
      <c r="B86" s="132"/>
      <c r="C86" s="14"/>
      <c r="D86" s="132"/>
      <c r="E86" s="132"/>
      <c r="F86" s="132"/>
      <c r="G86" s="15"/>
      <c r="H86" s="18"/>
      <c r="I86" s="132"/>
      <c r="J86" s="132"/>
      <c r="K86" s="132"/>
      <c r="L86" s="28"/>
      <c r="M86" s="17"/>
      <c r="V86" s="19"/>
    </row>
    <row r="87" spans="1:24" s="6" customFormat="1" ht="54.75" customHeight="1" x14ac:dyDescent="0.9">
      <c r="A87" s="131"/>
      <c r="B87" s="131"/>
      <c r="C87" s="14"/>
      <c r="D87" s="132"/>
      <c r="E87" s="132"/>
      <c r="F87" s="132"/>
      <c r="G87" s="27"/>
      <c r="H87" s="15"/>
      <c r="I87" s="132"/>
      <c r="J87" s="132"/>
      <c r="K87" s="132"/>
      <c r="L87" s="28"/>
      <c r="M87" s="17"/>
      <c r="X87" s="19"/>
    </row>
    <row r="88" spans="1:24" s="6" customFormat="1" ht="61.5" x14ac:dyDescent="0.9">
      <c r="A88" s="133"/>
      <c r="B88" s="133"/>
      <c r="C88" s="12"/>
      <c r="D88" s="134"/>
      <c r="E88" s="134"/>
      <c r="F88" s="134"/>
      <c r="G88" s="7"/>
      <c r="H88" s="12" t="s">
        <v>29</v>
      </c>
      <c r="I88" s="29"/>
      <c r="J88" s="135"/>
      <c r="K88" s="135"/>
      <c r="L88" s="135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1:M1"/>
    <mergeCell ref="A2:M2"/>
    <mergeCell ref="A3:M3"/>
    <mergeCell ref="A86:B86"/>
    <mergeCell ref="D86:F86"/>
    <mergeCell ref="I86:K86"/>
    <mergeCell ref="A87:B87"/>
    <mergeCell ref="D87:F87"/>
    <mergeCell ref="I87:K87"/>
    <mergeCell ref="A88:B88"/>
    <mergeCell ref="D88:F88"/>
    <mergeCell ref="J88:L88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55:W55"/>
  <sheetViews>
    <sheetView topLeftCell="A39" workbookViewId="0">
      <selection activeCell="R57" sqref="R57"/>
    </sheetView>
  </sheetViews>
  <sheetFormatPr baseColWidth="10" defaultRowHeight="15" x14ac:dyDescent="0.25"/>
  <sheetData>
    <row r="55" spans="18:23" x14ac:dyDescent="0.25">
      <c r="R55" s="104"/>
      <c r="S55" s="104"/>
      <c r="T55" s="104"/>
      <c r="U55" s="104"/>
      <c r="V55" s="104"/>
      <c r="W55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NOVIEMBRE 2023 </vt:lpstr>
      <vt:lpstr>Hoja2</vt:lpstr>
      <vt:lpstr>'CUENTAS XPAGAR NOVIEMBRE 2023 '!Área_de_impresión</vt:lpstr>
      <vt:lpstr>'CUENTAS XPAGAR NOVIEMBRE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2023-12-15T18:57:02Z</cp:lastPrinted>
  <dcterms:created xsi:type="dcterms:W3CDTF">2022-04-19T19:02:48Z</dcterms:created>
  <dcterms:modified xsi:type="dcterms:W3CDTF">2023-12-15T19:35:02Z</dcterms:modified>
</cp:coreProperties>
</file>