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 activeTab="1"/>
  </bookViews>
  <sheets>
    <sheet name="CUENTAS XPAGAR JULIO 2023 " sheetId="2" r:id="rId1"/>
    <sheet name="Hoja2" sheetId="3" r:id="rId2"/>
  </sheets>
  <definedNames>
    <definedName name="_xlnm._FilterDatabase" localSheetId="0" hidden="1">'CUENTAS XPAGAR JULIO 2023 '!$A$5:$M$43</definedName>
    <definedName name="_xlnm.Print_Area" localSheetId="0">'CUENTAS XPAGAR JULIO 2023 '!$A$1:$M$93</definedName>
    <definedName name="_xlnm.Print_Titles" localSheetId="0">'CUENTAS XPAGAR JULIO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<sst xmlns="http://schemas.openxmlformats.org/spreadsheetml/2006/main" count="199" uniqueCount="145">
  <si>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</si>
  <si>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</si>
  <si>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</si>
  <si>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</si>
  <si>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</si>
  <si>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</si>
  <si>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</si>
  <si>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</si>
  <si>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</si>
  <si>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</si>
  <si>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</si>
  <si>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</si>
  <si>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</si>
  <si>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</si>
  <si>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</si>
  <si>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</si>
  <si>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</si>
  <si>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</si>
  <si>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</si>
  <si>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</si>
  <si>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</si>
  <si>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</si>
  <si>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</si>
  <si>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</si>
  <si>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</si>
  <si>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</si>
  <si>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</si>
  <si>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</si>
  <si>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</si>
  <si>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</si>
  <si>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</si>
  <si>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</si>
  <si>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</si>
  <si>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</si>
  <si>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</si>
  <si>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</si>
  <si>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</si>
  <si>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</si>
  <si>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</si>
  <si>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</si>
  <si>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</si>
  <si>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</si>
  <si>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</si>
  <si>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</si>
  <si>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</si>
  <si>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</si>
  <si>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</si>
  <si>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</si>
  <si>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</si>
  <si>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</si>
  <si>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</si>
  <si>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</si>
  <si>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</si>
  <si>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</si>
  <si>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</si>
  <si>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</si>
  <si>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</si>
  <si>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</si>
  <si>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</si>
  <si>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</si>
  <si>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</si>
  <si>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</si>
  <si>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</si>
  <si>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</si>
  <si>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</si>
  <si>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</si>
  <si>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</si>
  <si>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</si>
  <si>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</si>
  <si>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</si>
  <si>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</si>
  <si>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</si>
  <si>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</si>
  <si>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</si>
  <si>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</si>
  <si>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</si>
  <si>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</si>
  <si>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</si>
  <si>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</si>
  <si>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</si>
  <si>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</si>
  <si>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</si>
  <si>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</si>
  <si>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</si>
  <si>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</si>
  <si>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</si>
  <si>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</si>
  <si>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</si>
  <si>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</si>
  <si>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</si>
  <si>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</si>
  <si>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</si>
  <si>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</si>
  <si>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</si>
  <si>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</si>
  <si>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</si>
  <si>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</si>
  <si>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</si>
  <si>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</si>
  <si>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</si>
  <si>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</si>
  <si>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</si>
  <si>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</si>
  <si>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</si>
  <si>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</si>
  <si>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</si>
  <si>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</si>
  <si>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</si>
  <si>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</si>
  <si>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</si>
  <si>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</si>
  <si>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</si>
  <si>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</si>
  <si>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</si>
  <si>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</si>
  <si>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</si>
  <si>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</si>
  <si>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</si>
  <si>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</si>
  <si>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</si>
  <si>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</si>
  <si>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</si>
  <si>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</si>
  <si>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</si>
  <si>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</si>
  <si>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</si>
  <si>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</si>
  <si>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</si>
  <si>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</si>
  <si>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</si>
  <si>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</si>
  <si>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</si>
  <si>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</si>
  <si>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</si>
  <si>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</si>
  <si>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</si>
  <si>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</si>
  <si>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</si>
  <si>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</si>
  <si>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</si>
  <si>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</si>
  <si>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</si>
  <si>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</si>
  <si>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</si>
  <si>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RELACIÓN DE FACTURAS PENDIENTES DE PAGO AL 31 DE 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</si>
</sst>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/>
    </xf>
    <xf numFmtId="15" fontId="4" fillId="4" borderId="26" xfId="0" applyNumberFormat="1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64" fontId="3" fillId="0" borderId="15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8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2190750</xdr:colOff>
      <xdr:row>84</xdr:row>
      <xdr:rowOff>1524000</xdr:rowOff>
    </xdr:from>
    <xdr:to>
      <xdr:col>2</xdr:col>
      <xdr:colOff>3619500</xdr:colOff>
      <xdr:row>88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125" y="138445875"/>
          <a:ext cx="7953375" cy="457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10191750</xdr:colOff>
      <xdr:row>84</xdr:row>
      <xdr:rowOff>1381125</xdr:rowOff>
    </xdr:from>
    <xdr:to>
      <xdr:col>5</xdr:col>
      <xdr:colOff>3952875</xdr:colOff>
      <xdr:row>87</xdr:row>
      <xdr:rowOff>714375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098625" y="138303000"/>
          <a:ext cx="10239375" cy="447675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2476501</xdr:colOff>
      <xdr:row>84</xdr:row>
      <xdr:rowOff>1047749</xdr:rowOff>
    </xdr:from>
    <xdr:to>
      <xdr:col>11</xdr:col>
      <xdr:colOff>571500</xdr:colOff>
      <xdr:row>87</xdr:row>
      <xdr:rowOff>142874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52435126" y="137969624"/>
          <a:ext cx="6429374" cy="423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571499</xdr:colOff>
      <xdr:row>46</xdr:row>
      <xdr:rowOff>114301</xdr:rowOff>
    </xdr:from>
    <xdr:to>
      <xdr:col>13</xdr:col>
      <xdr:colOff>714374</xdr:colOff>
      <xdr:row>53</xdr:row>
      <xdr:rowOff>111245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9" y="8886826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314326</xdr:colOff>
      <xdr:row>45</xdr:row>
      <xdr:rowOff>123826</xdr:rowOff>
    </xdr:from>
    <xdr:to>
      <xdr:col>10</xdr:col>
      <xdr:colOff>485776</xdr:colOff>
      <xdr:row>52</xdr:row>
      <xdr:rowOff>133350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48326" y="8705851"/>
          <a:ext cx="245745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13</xdr:row>
      <xdr:rowOff>152400</xdr:rowOff>
    </xdr:from>
    <xdr:to>
      <xdr:col>3</xdr:col>
      <xdr:colOff>581025</xdr:colOff>
      <xdr:row>20</xdr:row>
      <xdr:rowOff>34887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26289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9</xdr:col>
      <xdr:colOff>314325</xdr:colOff>
      <xdr:row>14</xdr:row>
      <xdr:rowOff>97572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6</xdr:col>
      <xdr:colOff>423064</xdr:colOff>
      <xdr:row>18</xdr:row>
      <xdr:rowOff>66675</xdr:rowOff>
    </xdr:from>
    <xdr:to>
      <xdr:col>9</xdr:col>
      <xdr:colOff>552449</xdr:colOff>
      <xdr:row>22</xdr:row>
      <xdr:rowOff>185667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95064" y="3505200"/>
          <a:ext cx="2415385" cy="880992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4</xdr:row>
      <xdr:rowOff>9525</xdr:rowOff>
    </xdr:from>
    <xdr:to>
      <xdr:col>5</xdr:col>
      <xdr:colOff>704850</xdr:colOff>
      <xdr:row>10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399" y="771525"/>
          <a:ext cx="20764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view="pageBreakPreview" topLeftCell="A70" zoomScale="20" zoomScaleNormal="20" zoomScaleSheetLayoutView="20" workbookViewId="0">
      <selection activeCell="A81" sqref="A81:XFD81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4" ht="61.5" x14ac:dyDescent="0.9">
      <c r="A2" s="121" t="s">
        <v>144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24" ht="61.5" x14ac:dyDescent="0.9">
      <c r="A3" s="121" t="s">
        <v>29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75">
        <v>21</v>
      </c>
      <c r="B26" s="76" t="s">
        <v>52</v>
      </c>
      <c r="C26" s="77" t="s">
        <v>36</v>
      </c>
      <c r="D26" s="77" t="s">
        <v>53</v>
      </c>
      <c r="E26" s="118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thickBot="1" x14ac:dyDescent="0.95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75">
        <v>42</v>
      </c>
      <c r="B56" s="76" t="s">
        <v>94</v>
      </c>
      <c r="C56" s="77" t="s">
        <v>36</v>
      </c>
      <c r="D56" s="77" t="s">
        <v>95</v>
      </c>
      <c r="E56" s="119"/>
      <c r="F56" s="78">
        <v>44474</v>
      </c>
      <c r="G56" s="78">
        <v>44483</v>
      </c>
      <c r="H56" s="90"/>
      <c r="I56" s="80"/>
      <c r="J56" s="120"/>
      <c r="K56" s="79"/>
      <c r="L56" s="81">
        <v>10000</v>
      </c>
      <c r="M56" s="82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>
        <v>57</v>
      </c>
      <c r="B80" s="37" t="s">
        <v>141</v>
      </c>
      <c r="C80" s="5" t="s">
        <v>142</v>
      </c>
      <c r="D80" s="26" t="s">
        <v>143</v>
      </c>
      <c r="E80" s="56"/>
      <c r="F80" s="43">
        <v>44838</v>
      </c>
      <c r="G80" s="58">
        <v>44838</v>
      </c>
      <c r="H80" s="50"/>
      <c r="I80" s="49"/>
      <c r="J80" s="49"/>
      <c r="K80" s="44"/>
      <c r="L80" s="44">
        <v>1934665.46</v>
      </c>
      <c r="M80" s="44">
        <f t="shared" ref="M80" si="9">+SUM(H80:L80)</f>
        <v>1934665.46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x14ac:dyDescent="0.9">
      <c r="A82" s="59"/>
      <c r="B82" s="106"/>
      <c r="C82" s="61"/>
      <c r="D82" s="107"/>
      <c r="E82" s="95"/>
      <c r="F82" s="63"/>
      <c r="G82" s="96"/>
      <c r="H82" s="84"/>
      <c r="I82" s="85"/>
      <c r="J82" s="108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x14ac:dyDescent="0.7">
      <c r="A83" s="109" t="s">
        <v>99</v>
      </c>
      <c r="B83" s="110"/>
      <c r="C83" s="111"/>
      <c r="D83" s="112"/>
      <c r="E83" s="113">
        <v>44309</v>
      </c>
      <c r="F83" s="114"/>
      <c r="G83" s="115"/>
      <c r="H83" s="116">
        <f>SUM(H6:H82)</f>
        <v>0</v>
      </c>
      <c r="I83" s="116">
        <f t="shared" ref="I83:M83" si="11">SUM(I6:I82)</f>
        <v>0</v>
      </c>
      <c r="J83" s="116">
        <f t="shared" si="11"/>
        <v>0</v>
      </c>
      <c r="K83" s="116">
        <f t="shared" si="11"/>
        <v>0</v>
      </c>
      <c r="L83" s="116">
        <f t="shared" si="11"/>
        <v>13743292.509999998</v>
      </c>
      <c r="M83" s="117">
        <f t="shared" si="11"/>
        <v>13743292.509999998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22"/>
      <c r="B86" s="122"/>
      <c r="C86" s="14"/>
      <c r="D86" s="122"/>
      <c r="E86" s="122"/>
      <c r="F86" s="122"/>
      <c r="G86" s="15"/>
      <c r="H86" s="18"/>
      <c r="I86" s="122"/>
      <c r="J86" s="122"/>
      <c r="K86" s="122"/>
      <c r="L86" s="28"/>
      <c r="M86" s="17"/>
      <c r="V86" s="19"/>
    </row>
    <row r="87" spans="1:24" s="6" customFormat="1" ht="54.75" customHeight="1" x14ac:dyDescent="0.9">
      <c r="A87" s="121"/>
      <c r="B87" s="121"/>
      <c r="C87" s="14"/>
      <c r="D87" s="122"/>
      <c r="E87" s="122"/>
      <c r="F87" s="122"/>
      <c r="G87" s="27"/>
      <c r="H87" s="15"/>
      <c r="I87" s="122"/>
      <c r="J87" s="122"/>
      <c r="K87" s="122"/>
      <c r="L87" s="28"/>
      <c r="M87" s="17"/>
      <c r="X87" s="19"/>
    </row>
    <row r="88" spans="1:24" s="6" customFormat="1" ht="61.5" x14ac:dyDescent="0.9">
      <c r="A88" s="123"/>
      <c r="B88" s="123"/>
      <c r="C88" s="12"/>
      <c r="D88" s="124"/>
      <c r="E88" s="124"/>
      <c r="F88" s="124"/>
      <c r="G88" s="7"/>
      <c r="H88" s="12" t="s">
        <v>29</v>
      </c>
      <c r="I88" s="29"/>
      <c r="J88" s="125"/>
      <c r="K88" s="125"/>
      <c r="L88" s="125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1:M1"/>
    <mergeCell ref="A2:M2"/>
    <mergeCell ref="A3:M3"/>
    <mergeCell ref="A86:B86"/>
    <mergeCell ref="D86:F86"/>
    <mergeCell ref="I86:K86"/>
    <mergeCell ref="A87:B87"/>
    <mergeCell ref="D87:F87"/>
    <mergeCell ref="I87:K87"/>
    <mergeCell ref="A88:B88"/>
    <mergeCell ref="D88:F88"/>
    <mergeCell ref="J88:L88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24"/>
  <sheetViews>
    <sheetView tabSelected="1" workbookViewId="0">
      <selection activeCell="L29" sqref="L29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  <row r="15" spans="18:23" x14ac:dyDescent="0.25">
      <c r="R15" s="104"/>
      <c r="S15" s="104"/>
      <c r="T15" s="104"/>
      <c r="U15" s="104"/>
      <c r="V15" s="104"/>
      <c r="W15" s="104"/>
    </row>
    <row r="16" spans="18:23" x14ac:dyDescent="0.25">
      <c r="R16" s="104"/>
      <c r="S16" s="104"/>
      <c r="T16" s="104"/>
      <c r="U16" s="104"/>
      <c r="V16" s="104"/>
      <c r="W16" s="104"/>
    </row>
    <row r="17" spans="18:23" ht="15.75" thickBot="1" x14ac:dyDescent="0.3">
      <c r="R17" s="104"/>
      <c r="S17" s="105"/>
      <c r="T17" s="105"/>
      <c r="U17" s="105"/>
      <c r="V17" s="104"/>
      <c r="W17" s="104"/>
    </row>
    <row r="18" spans="18:23" x14ac:dyDescent="0.25">
      <c r="R18" s="104"/>
      <c r="S18" s="104"/>
      <c r="T18" s="104"/>
      <c r="U18" s="104"/>
      <c r="V18" s="104"/>
      <c r="W18" s="104"/>
    </row>
    <row r="19" spans="18:23" x14ac:dyDescent="0.25">
      <c r="R19" s="104"/>
      <c r="S19" s="104"/>
      <c r="T19" s="104"/>
      <c r="U19" s="104"/>
      <c r="V19" s="104"/>
      <c r="W19" s="104"/>
    </row>
    <row r="20" spans="18:23" x14ac:dyDescent="0.25">
      <c r="R20" s="104"/>
      <c r="S20" s="104"/>
      <c r="T20" s="104"/>
      <c r="U20" s="104"/>
      <c r="V20" s="104"/>
      <c r="W20" s="104"/>
    </row>
    <row r="21" spans="18:23" x14ac:dyDescent="0.25">
      <c r="R21" s="104"/>
      <c r="S21" s="104"/>
      <c r="T21" s="104"/>
      <c r="U21" s="104"/>
      <c r="V21" s="104"/>
      <c r="W21" s="104"/>
    </row>
    <row r="22" spans="18:23" x14ac:dyDescent="0.25">
      <c r="R22" s="104"/>
      <c r="S22" s="104"/>
      <c r="T22" s="104"/>
      <c r="U22" s="104"/>
      <c r="V22" s="104"/>
      <c r="W22" s="104"/>
    </row>
    <row r="23" spans="18:23" x14ac:dyDescent="0.25">
      <c r="R23" s="104"/>
      <c r="S23" s="104"/>
      <c r="T23" s="104"/>
      <c r="U23" s="104"/>
      <c r="V23" s="104"/>
      <c r="W23" s="104"/>
    </row>
    <row r="24" spans="18:23" x14ac:dyDescent="0.25">
      <c r="R24" s="104"/>
      <c r="S24" s="104"/>
      <c r="T24" s="104"/>
      <c r="U24" s="104"/>
      <c r="V24" s="104"/>
      <c r="W2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JULIO 2023 </vt:lpstr>
      <vt:lpstr>Hoja2</vt:lpstr>
      <vt:lpstr>'CUENTAS XPAGAR JULIO 2023 '!Área_de_impresión</vt:lpstr>
      <vt:lpstr>'CUENTAS XPAGAR JULIO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2023-08-18T17:32:37Z</cp:lastPrinted>
  <dcterms:created xsi:type="dcterms:W3CDTF">2022-04-19T19:02:48Z</dcterms:created>
  <dcterms:modified xsi:type="dcterms:W3CDTF">2023-08-21T12:15:46Z</dcterms:modified>
</cp:coreProperties>
</file>