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entas por pagar" sheetId="1" r:id="rId1"/>
  </sheets>
  <definedNames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<sst xmlns="http://schemas.openxmlformats.org/spreadsheetml/2006/main" count="99" uniqueCount="82">
  <si>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</si>
  <si>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</si>
  <si>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</si>
  <si>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</si>
  <si>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</si>
  <si>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</si>
  <si>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</si>
  <si>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</si>
  <si>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</si>
  <si>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</si>
  <si>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</si>
  <si>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</si>
  <si>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</si>
  <si>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</si>
  <si>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</si>
  <si>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</si>
  <si>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A010010011500000018</t>
  </si>
  <si>
    <t>CONECSOL</t>
  </si>
  <si>
    <t>RENOVACION GARANTIA PIEZAS Y SERVICIOS CENTRALES TELEFONICAS</t>
  </si>
  <si>
    <t>OFICINA NACIONAL DE ESTADÍSTICA (ONE)</t>
  </si>
  <si>
    <t>"Año del Desarrollo Agroforestal”</t>
  </si>
  <si>
    <t>91</t>
  </si>
  <si>
    <t>A0100100115000000153</t>
  </si>
  <si>
    <t>GOMEZ MAGALLANES INGENIERIA &amp; SERVICIOS GENERALES, S.R.L.</t>
  </si>
  <si>
    <t>SERVICIOS DE PLOMERICA PISOS 1, 8 Y 9 DE LA INSTITUCION.</t>
  </si>
  <si>
    <t>MINISTERIO DE ECONOMÍA, PLANIFICACIÓN Y DESARROLLO</t>
  </si>
  <si>
    <t>A0100100115000000121</t>
  </si>
  <si>
    <t>845</t>
  </si>
  <si>
    <t>A0100100115000000845</t>
  </si>
  <si>
    <t>ACD MEDIA, S.R.L.</t>
  </si>
  <si>
    <t>SERVICIO DE DIFUSION DE PUBLICIDAD INSTITUCIONAL EN EL PROGRAMA EL PODER DE LA GENTE.</t>
  </si>
  <si>
    <t>0018</t>
  </si>
  <si>
    <t>6878</t>
  </si>
  <si>
    <t>ASOCIACION DOMINICANA DE ADMINISTRADORES DE GESTION HUMANA, INC.</t>
  </si>
  <si>
    <t>PARTICIPACION XIII CONGRESO NACIONAL DE GESTION HUMANA, NEGOCIO Y TALENTO.  SINERGIA QUE TRANSFORMA.</t>
  </si>
  <si>
    <t>728</t>
  </si>
  <si>
    <t>MERCANTIL CASQUERA, S.R.L.</t>
  </si>
  <si>
    <t>ADQUISICION DE MATERIAL FERRETERO PARA USO DE LA INSTITUCION</t>
  </si>
  <si>
    <t>6515</t>
  </si>
  <si>
    <t>A0100100115000000377</t>
  </si>
  <si>
    <t>INTERSUPPLY COMPANY, S.R.L.</t>
  </si>
  <si>
    <t>ADQUISICION DE TONER PARA ESTADISTICAS CONTINUAS Y ESCUELA NACIONAL DE ESTADISTICAS</t>
  </si>
  <si>
    <t>247179</t>
  </si>
  <si>
    <t>A0100100115000014142</t>
  </si>
  <si>
    <t>COPY MARCA, S.R.L.</t>
  </si>
  <si>
    <t>IMPRESION DE MAPAS PARA LA DIVISION DE INDICES DE PRECIOS Y ESTADISTICAS COYUJNTURALES.</t>
  </si>
  <si>
    <t>A0100100115000000730</t>
  </si>
  <si>
    <t>008</t>
  </si>
  <si>
    <t>A0100100115000000008</t>
  </si>
  <si>
    <t>CENTRO PROFESIONAL PSICOLOGOS UNIDOS, INC.</t>
  </si>
  <si>
    <t>SERVICIO DE CONFERENCIA PARA OFRECER CHARLA SOBRELA PRVENCION DE LA VIOLENCIA EN CONMEMORACION DEL DIA DE LA NO VIOLENCIA CONTRA LA MUJER A CELEBRARSE EL VIERNES 24 DE NOVIEMBRE DE 2017.</t>
  </si>
  <si>
    <t>RELACION DE FACTURAS PENDIENTES DE PAGO AL 31 DE DICIEMBRE DE 2017</t>
  </si>
  <si>
    <t>3948</t>
  </si>
  <si>
    <t>A0100100115000000074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</si>
  <si>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</si>
  <si>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</si>
  <si>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>A0100100115000000107</t>
  </si>
  <si>
    <t>GRUPO ENJOY, SRL</t>
  </si>
  <si>
    <t>SERVICIO DE DIFUCION DE PUBLICIDAD INSTITUCIONAL EN EL PROGRAMA EL PUNTO</t>
  </si>
  <si>
    <t>107</t>
  </si>
  <si>
    <t>8951</t>
  </si>
  <si>
    <t>A0100100115000000050</t>
  </si>
  <si>
    <t>DOMINET, S.R.L.</t>
  </si>
  <si>
    <t>RENOVACION DE DNS Y SSL SERVICES</t>
  </si>
  <si>
    <t>2-1646</t>
  </si>
  <si>
    <t>A0100100115000000247</t>
  </si>
  <si>
    <t>NASERTEC, S.R.L.</t>
  </si>
  <si>
    <t>IMPRESION DE IDENTIFICADORES DE VEHICULOS Y PLASTIFICADO DE GAFETES PARA LA EEA-2017</t>
  </si>
  <si>
    <t>135</t>
  </si>
  <si>
    <t>A0100100115000000135</t>
  </si>
  <si>
    <t>TU AMIGO, S.R.L.</t>
  </si>
  <si>
    <t>ADQUSICION GASOIL PARA LA PLANTA ELECTRICA DE LA INSTITUCION.</t>
  </si>
  <si>
    <t>1500003067</t>
  </si>
  <si>
    <t>A0100100115000003067</t>
  </si>
  <si>
    <t>OD DOMINICANA CORP.</t>
  </si>
  <si>
    <t>ADQUISICION MATERIAL GASTABLE PARA LA DIVISION DE ARTICULACION SECTORIAL (SEN)</t>
  </si>
  <si>
    <t>1500003069</t>
  </si>
  <si>
    <t>A0100100115000003069</t>
  </si>
  <si>
    <t>ADQUISICION MATERIAL GASTABLE PARA EL DEPARTAMENTO DE PLANIFICACION Y DESARROLLO.</t>
  </si>
  <si>
    <t>253646</t>
  </si>
  <si>
    <t>A0100100115000014343</t>
  </si>
  <si>
    <t>ADQUISICION ARTICULOS PROMOCIONALES PARA LA DIVISION DE INDICES DE PRECIOS.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</si>
</sst>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1" fontId="0" fillId="0" borderId="0" xfId="47" applyFont="1" applyFill="1" applyAlignment="1">
      <alignment/>
    </xf>
    <xf numFmtId="171" fontId="0" fillId="0" borderId="0" xfId="47" applyFont="1" applyFill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2" fillId="10" borderId="10" xfId="0" applyFont="1" applyFill="1" applyBorder="1" applyAlignment="1">
      <alignment horizontal="center" vertical="center"/>
    </xf>
    <xf numFmtId="0" fontId="42" fillId="10" borderId="11" xfId="0" applyFont="1" applyFill="1" applyBorder="1" applyAlignment="1">
      <alignment horizontal="center" vertical="center"/>
    </xf>
    <xf numFmtId="0" fontId="42" fillId="1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10" borderId="12" xfId="0" applyFont="1" applyFill="1" applyBorder="1" applyAlignment="1">
      <alignment horizontal="left"/>
    </xf>
    <xf numFmtId="0" fontId="46" fillId="10" borderId="12" xfId="0" applyFont="1" applyFill="1" applyBorder="1" applyAlignment="1">
      <alignment/>
    </xf>
    <xf numFmtId="0" fontId="46" fillId="10" borderId="12" xfId="0" applyFont="1" applyFill="1" applyBorder="1" applyAlignment="1">
      <alignment horizontal="center"/>
    </xf>
    <xf numFmtId="171" fontId="46" fillId="10" borderId="12" xfId="47" applyFont="1" applyFill="1" applyBorder="1" applyAlignment="1">
      <alignment horizontal="center" vertical="center"/>
    </xf>
    <xf numFmtId="171" fontId="46" fillId="10" borderId="12" xfId="47" applyFont="1" applyFill="1" applyBorder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/>
    </xf>
    <xf numFmtId="0" fontId="45" fillId="0" borderId="0" xfId="0" applyFont="1" applyFill="1" applyAlignment="1">
      <alignment horizontal="center"/>
    </xf>
    <xf numFmtId="0" fontId="47" fillId="0" borderId="13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left" vertical="center"/>
    </xf>
    <xf numFmtId="0" fontId="47" fillId="0" borderId="13" xfId="0" applyFont="1" applyFill="1" applyBorder="1" applyAlignment="1">
      <alignment vertical="center" wrapText="1"/>
    </xf>
    <xf numFmtId="0" fontId="25" fillId="0" borderId="13" xfId="52" applyFont="1" applyFill="1" applyBorder="1" applyAlignment="1">
      <alignment vertical="center" wrapText="1"/>
      <protection/>
    </xf>
    <xf numFmtId="0" fontId="25" fillId="0" borderId="13" xfId="52" applyFont="1" applyFill="1" applyBorder="1" applyAlignment="1">
      <alignment horizontal="center" vertical="center" wrapText="1"/>
      <protection/>
    </xf>
    <xf numFmtId="15" fontId="47" fillId="0" borderId="13" xfId="0" applyNumberFormat="1" applyFont="1" applyFill="1" applyBorder="1" applyAlignment="1">
      <alignment horizontal="center" vertical="center"/>
    </xf>
    <xf numFmtId="171" fontId="47" fillId="0" borderId="13" xfId="47" applyFont="1" applyFill="1" applyBorder="1" applyAlignment="1">
      <alignment vertical="center"/>
    </xf>
    <xf numFmtId="171" fontId="46" fillId="0" borderId="13" xfId="47" applyFont="1" applyFill="1" applyBorder="1" applyAlignment="1">
      <alignment vertical="center"/>
    </xf>
    <xf numFmtId="49" fontId="47" fillId="0" borderId="14" xfId="0" applyNumberFormat="1" applyFont="1" applyFill="1" applyBorder="1" applyAlignment="1">
      <alignment horizontal="left" vertical="center"/>
    </xf>
    <xf numFmtId="0" fontId="25" fillId="0" borderId="14" xfId="52" applyFont="1" applyFill="1" applyBorder="1" applyAlignment="1">
      <alignment vertical="center" wrapText="1"/>
      <protection/>
    </xf>
    <xf numFmtId="0" fontId="25" fillId="0" borderId="14" xfId="52" applyFont="1" applyFill="1" applyBorder="1" applyAlignment="1">
      <alignment horizontal="center" vertical="center" wrapText="1"/>
      <protection/>
    </xf>
    <xf numFmtId="15" fontId="47" fillId="0" borderId="14" xfId="0" applyNumberFormat="1" applyFont="1" applyFill="1" applyBorder="1" applyAlignment="1">
      <alignment horizontal="center" vertical="center"/>
    </xf>
    <xf numFmtId="171" fontId="47" fillId="0" borderId="14" xfId="47" applyFont="1" applyFill="1" applyBorder="1" applyAlignment="1">
      <alignment vertical="center"/>
    </xf>
    <xf numFmtId="0" fontId="45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1</xdr:row>
      <xdr:rowOff>142875</xdr:rowOff>
    </xdr:from>
    <xdr:to>
      <xdr:col>1</xdr:col>
      <xdr:colOff>1933575</xdr:colOff>
      <xdr:row>4</xdr:row>
      <xdr:rowOff>533400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3425"/>
          <a:ext cx="2066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1</xdr:row>
      <xdr:rowOff>171450</xdr:rowOff>
    </xdr:from>
    <xdr:to>
      <xdr:col>12</xdr:col>
      <xdr:colOff>1590675</xdr:colOff>
      <xdr:row>4</xdr:row>
      <xdr:rowOff>104775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46675" y="762000"/>
          <a:ext cx="2990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="40" zoomScaleNormal="40" zoomScalePageLayoutView="0" workbookViewId="0" topLeftCell="A2">
      <selection activeCell="E9" sqref="E9"/>
    </sheetView>
  </sheetViews>
  <sheetFormatPr defaultColWidth="11.421875" defaultRowHeight="15"/>
  <cols>
    <col min="1" max="1" width="15.140625" style="3" bestFit="1" customWidth="1"/>
    <col min="2" max="2" width="36.28125" style="4" customWidth="1"/>
    <col min="3" max="3" width="37.7109375" style="4" bestFit="1" customWidth="1"/>
    <col min="4" max="4" width="90.8515625" style="1" customWidth="1"/>
    <col min="5" max="5" width="105.421875" style="1" customWidth="1"/>
    <col min="6" max="6" width="45.8515625" style="3" hidden="1" customWidth="1"/>
    <col min="7" max="7" width="38.00390625" style="3" customWidth="1"/>
    <col min="8" max="8" width="38.00390625" style="3" bestFit="1" customWidth="1"/>
    <col min="9" max="9" width="32.28125" style="1" bestFit="1" customWidth="1"/>
    <col min="10" max="10" width="28.421875" style="7" bestFit="1" customWidth="1"/>
    <col min="11" max="11" width="28.28125" style="7" bestFit="1" customWidth="1"/>
    <col min="12" max="12" width="28.7109375" style="7" bestFit="1" customWidth="1"/>
    <col min="13" max="13" width="29.8515625" style="7" bestFit="1" customWidth="1"/>
    <col min="14" max="14" width="33.7109375" style="8" bestFit="1" customWidth="1"/>
    <col min="15" max="16384" width="11.421875" style="1" customWidth="1"/>
  </cols>
  <sheetData>
    <row r="1" spans="1:14" ht="46.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6.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46.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46.5">
      <c r="A4" s="19"/>
      <c r="B4" s="19"/>
      <c r="C4" s="19"/>
      <c r="D4" s="19"/>
      <c r="E4" s="19"/>
      <c r="F4" s="19"/>
      <c r="G4" s="27"/>
      <c r="H4" s="19"/>
      <c r="I4" s="19"/>
      <c r="J4" s="19"/>
      <c r="K4" s="19"/>
      <c r="L4" s="19"/>
      <c r="M4" s="19"/>
      <c r="N4" s="19"/>
    </row>
    <row r="5" spans="1:14" ht="46.5">
      <c r="A5" s="41" t="s">
        <v>51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2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5.75" thickBot="1"/>
    <row r="8" spans="1:14" s="18" customFormat="1" ht="37.5" customHeight="1" thickBot="1">
      <c r="A8" s="15" t="s">
        <v>0</v>
      </c>
      <c r="B8" s="16" t="s">
        <v>1</v>
      </c>
      <c r="C8" s="16" t="s">
        <v>15</v>
      </c>
      <c r="D8" s="16" t="s">
        <v>2</v>
      </c>
      <c r="E8" s="17" t="s">
        <v>3</v>
      </c>
      <c r="F8" s="16" t="s">
        <v>8</v>
      </c>
      <c r="G8" s="16" t="s">
        <v>5</v>
      </c>
      <c r="H8" s="16" t="s">
        <v>6</v>
      </c>
      <c r="I8" s="16" t="s">
        <v>9</v>
      </c>
      <c r="J8" s="16" t="s">
        <v>10</v>
      </c>
      <c r="K8" s="16" t="s">
        <v>11</v>
      </c>
      <c r="L8" s="16" t="s">
        <v>12</v>
      </c>
      <c r="M8" s="16" t="s">
        <v>13</v>
      </c>
      <c r="N8" s="16" t="s">
        <v>4</v>
      </c>
    </row>
    <row r="9" spans="1:14" s="13" customFormat="1" ht="149.25" customHeight="1" thickTop="1">
      <c r="A9" s="28">
        <v>1</v>
      </c>
      <c r="B9" s="29" t="s">
        <v>31</v>
      </c>
      <c r="C9" s="29" t="s">
        <v>16</v>
      </c>
      <c r="D9" s="30" t="s">
        <v>17</v>
      </c>
      <c r="E9" s="31" t="s">
        <v>18</v>
      </c>
      <c r="F9" s="32" t="s">
        <v>14</v>
      </c>
      <c r="G9" s="33">
        <v>42557</v>
      </c>
      <c r="H9" s="33">
        <v>42557</v>
      </c>
      <c r="I9" s="34">
        <v>0</v>
      </c>
      <c r="J9" s="34">
        <v>0</v>
      </c>
      <c r="K9" s="34">
        <v>0</v>
      </c>
      <c r="L9" s="34">
        <v>0</v>
      </c>
      <c r="M9" s="34">
        <v>34220</v>
      </c>
      <c r="N9" s="35">
        <f aca="true" t="shared" si="0" ref="N9:N24">SUM(I9:M9)</f>
        <v>34220</v>
      </c>
    </row>
    <row r="10" spans="1:14" s="13" customFormat="1" ht="149.25" customHeight="1">
      <c r="A10" s="28">
        <v>2</v>
      </c>
      <c r="B10" s="36" t="s">
        <v>21</v>
      </c>
      <c r="C10" s="36" t="s">
        <v>22</v>
      </c>
      <c r="D10" s="37" t="s">
        <v>23</v>
      </c>
      <c r="E10" s="37" t="s">
        <v>24</v>
      </c>
      <c r="F10" s="38" t="s">
        <v>14</v>
      </c>
      <c r="G10" s="39">
        <v>42633</v>
      </c>
      <c r="H10" s="39">
        <v>42633</v>
      </c>
      <c r="I10" s="40">
        <v>0</v>
      </c>
      <c r="J10" s="40">
        <v>0</v>
      </c>
      <c r="K10" s="34">
        <v>0</v>
      </c>
      <c r="L10" s="40">
        <v>0</v>
      </c>
      <c r="M10" s="40">
        <v>43660</v>
      </c>
      <c r="N10" s="35">
        <f t="shared" si="0"/>
        <v>43660</v>
      </c>
    </row>
    <row r="11" spans="1:14" s="13" customFormat="1" ht="149.25" customHeight="1">
      <c r="A11" s="28">
        <v>3</v>
      </c>
      <c r="B11" s="36" t="s">
        <v>32</v>
      </c>
      <c r="C11" s="36" t="s">
        <v>26</v>
      </c>
      <c r="D11" s="31" t="s">
        <v>33</v>
      </c>
      <c r="E11" s="31" t="s">
        <v>34</v>
      </c>
      <c r="F11" s="38" t="s">
        <v>14</v>
      </c>
      <c r="G11" s="39">
        <v>42858</v>
      </c>
      <c r="H11" s="39">
        <v>42860</v>
      </c>
      <c r="I11" s="40">
        <v>0</v>
      </c>
      <c r="J11" s="40">
        <v>0</v>
      </c>
      <c r="K11" s="40">
        <v>0</v>
      </c>
      <c r="L11" s="40">
        <v>0</v>
      </c>
      <c r="M11" s="40">
        <v>50000</v>
      </c>
      <c r="N11" s="35">
        <f t="shared" si="0"/>
        <v>50000</v>
      </c>
    </row>
    <row r="12" spans="1:14" s="13" customFormat="1" ht="149.25" customHeight="1">
      <c r="A12" s="28">
        <v>4</v>
      </c>
      <c r="B12" s="36" t="s">
        <v>27</v>
      </c>
      <c r="C12" s="36" t="s">
        <v>28</v>
      </c>
      <c r="D12" s="31" t="s">
        <v>29</v>
      </c>
      <c r="E12" s="31" t="s">
        <v>30</v>
      </c>
      <c r="F12" s="38" t="s">
        <v>14</v>
      </c>
      <c r="G12" s="39">
        <v>42927</v>
      </c>
      <c r="H12" s="39">
        <v>42927</v>
      </c>
      <c r="I12" s="40">
        <v>0</v>
      </c>
      <c r="J12" s="40">
        <v>0</v>
      </c>
      <c r="K12" s="40">
        <v>0</v>
      </c>
      <c r="L12" s="40">
        <v>0</v>
      </c>
      <c r="M12" s="40">
        <v>47200</v>
      </c>
      <c r="N12" s="35">
        <f t="shared" si="0"/>
        <v>47200</v>
      </c>
    </row>
    <row r="13" spans="1:14" s="13" customFormat="1" ht="149.25" customHeight="1">
      <c r="A13" s="28">
        <v>5</v>
      </c>
      <c r="B13" s="36" t="s">
        <v>35</v>
      </c>
      <c r="C13" s="36" t="s">
        <v>46</v>
      </c>
      <c r="D13" s="31" t="s">
        <v>36</v>
      </c>
      <c r="E13" s="31" t="s">
        <v>37</v>
      </c>
      <c r="F13" s="38" t="s">
        <v>14</v>
      </c>
      <c r="G13" s="39">
        <v>43000</v>
      </c>
      <c r="H13" s="39">
        <v>43004</v>
      </c>
      <c r="I13" s="40">
        <v>0</v>
      </c>
      <c r="J13" s="40">
        <v>0</v>
      </c>
      <c r="K13" s="40">
        <v>0</v>
      </c>
      <c r="L13" s="40">
        <v>21754.48</v>
      </c>
      <c r="M13" s="40">
        <v>0</v>
      </c>
      <c r="N13" s="35">
        <f t="shared" si="0"/>
        <v>21754.48</v>
      </c>
    </row>
    <row r="14" spans="1:14" s="13" customFormat="1" ht="149.25" customHeight="1">
      <c r="A14" s="28">
        <v>6</v>
      </c>
      <c r="B14" s="36" t="s">
        <v>38</v>
      </c>
      <c r="C14" s="36" t="s">
        <v>39</v>
      </c>
      <c r="D14" s="31" t="s">
        <v>40</v>
      </c>
      <c r="E14" s="31" t="s">
        <v>41</v>
      </c>
      <c r="F14" s="38" t="s">
        <v>14</v>
      </c>
      <c r="G14" s="39">
        <v>43012</v>
      </c>
      <c r="H14" s="39">
        <v>43012</v>
      </c>
      <c r="I14" s="40">
        <v>0</v>
      </c>
      <c r="J14" s="40">
        <v>0</v>
      </c>
      <c r="K14" s="40">
        <v>25504.24</v>
      </c>
      <c r="L14" s="40">
        <v>0</v>
      </c>
      <c r="M14" s="40">
        <v>0</v>
      </c>
      <c r="N14" s="35">
        <f t="shared" si="0"/>
        <v>25504.24</v>
      </c>
    </row>
    <row r="15" spans="1:14" s="13" customFormat="1" ht="149.25" customHeight="1">
      <c r="A15" s="28">
        <v>7</v>
      </c>
      <c r="B15" s="36" t="s">
        <v>42</v>
      </c>
      <c r="C15" s="36" t="s">
        <v>43</v>
      </c>
      <c r="D15" s="31" t="s">
        <v>44</v>
      </c>
      <c r="E15" s="31" t="s">
        <v>45</v>
      </c>
      <c r="F15" s="38" t="s">
        <v>14</v>
      </c>
      <c r="G15" s="39">
        <v>43010</v>
      </c>
      <c r="H15" s="39">
        <v>43012</v>
      </c>
      <c r="I15" s="40">
        <v>0</v>
      </c>
      <c r="J15" s="40">
        <v>0</v>
      </c>
      <c r="K15" s="40">
        <v>30231.6</v>
      </c>
      <c r="L15" s="40">
        <v>0</v>
      </c>
      <c r="M15" s="40">
        <v>0</v>
      </c>
      <c r="N15" s="35">
        <f t="shared" si="0"/>
        <v>30231.6</v>
      </c>
    </row>
    <row r="16" spans="1:14" s="13" customFormat="1" ht="149.25" customHeight="1">
      <c r="A16" s="28">
        <v>8</v>
      </c>
      <c r="B16" s="36" t="s">
        <v>47</v>
      </c>
      <c r="C16" s="36" t="s">
        <v>48</v>
      </c>
      <c r="D16" s="31" t="s">
        <v>49</v>
      </c>
      <c r="E16" s="31" t="s">
        <v>50</v>
      </c>
      <c r="F16" s="38" t="s">
        <v>14</v>
      </c>
      <c r="G16" s="39">
        <v>43067</v>
      </c>
      <c r="H16" s="39">
        <v>43067</v>
      </c>
      <c r="I16" s="40">
        <v>0</v>
      </c>
      <c r="J16" s="40">
        <v>30000</v>
      </c>
      <c r="K16" s="40">
        <v>0</v>
      </c>
      <c r="L16" s="40">
        <v>0</v>
      </c>
      <c r="M16" s="40">
        <v>0</v>
      </c>
      <c r="N16" s="35">
        <f t="shared" si="0"/>
        <v>30000</v>
      </c>
    </row>
    <row r="17" spans="1:14" s="13" customFormat="1" ht="149.25" customHeight="1">
      <c r="A17" s="28">
        <v>9</v>
      </c>
      <c r="B17" s="36" t="s">
        <v>52</v>
      </c>
      <c r="C17" s="36" t="s">
        <v>53</v>
      </c>
      <c r="D17" s="31" t="s">
        <v>54</v>
      </c>
      <c r="E17" s="31" t="s">
        <v>55</v>
      </c>
      <c r="F17" s="38" t="s">
        <v>14</v>
      </c>
      <c r="G17" s="39">
        <v>43006</v>
      </c>
      <c r="H17" s="39">
        <v>43006</v>
      </c>
      <c r="I17" s="40">
        <v>46557.2</v>
      </c>
      <c r="J17" s="40">
        <v>0</v>
      </c>
      <c r="K17" s="40">
        <v>0</v>
      </c>
      <c r="L17" s="40">
        <v>0</v>
      </c>
      <c r="M17" s="40">
        <v>0</v>
      </c>
      <c r="N17" s="35">
        <f t="shared" si="0"/>
        <v>46557.2</v>
      </c>
    </row>
    <row r="18" spans="1:14" s="13" customFormat="1" ht="149.25" customHeight="1">
      <c r="A18" s="28">
        <v>10</v>
      </c>
      <c r="B18" s="36" t="s">
        <v>59</v>
      </c>
      <c r="C18" s="36" t="s">
        <v>56</v>
      </c>
      <c r="D18" s="31" t="s">
        <v>57</v>
      </c>
      <c r="E18" s="31" t="s">
        <v>58</v>
      </c>
      <c r="F18" s="38" t="s">
        <v>14</v>
      </c>
      <c r="G18" s="39">
        <v>43096</v>
      </c>
      <c r="H18" s="39">
        <v>43096</v>
      </c>
      <c r="I18" s="40">
        <v>519200</v>
      </c>
      <c r="J18" s="40">
        <v>0</v>
      </c>
      <c r="K18" s="40">
        <v>0</v>
      </c>
      <c r="L18" s="40">
        <v>0</v>
      </c>
      <c r="M18" s="40">
        <v>0</v>
      </c>
      <c r="N18" s="35">
        <f t="shared" si="0"/>
        <v>519200</v>
      </c>
    </row>
    <row r="19" spans="1:14" s="13" customFormat="1" ht="149.25" customHeight="1">
      <c r="A19" s="28">
        <v>11</v>
      </c>
      <c r="B19" s="36" t="s">
        <v>60</v>
      </c>
      <c r="C19" s="36" t="s">
        <v>61</v>
      </c>
      <c r="D19" s="31" t="s">
        <v>62</v>
      </c>
      <c r="E19" s="31" t="s">
        <v>63</v>
      </c>
      <c r="F19" s="38" t="s">
        <v>14</v>
      </c>
      <c r="G19" s="39">
        <v>43073</v>
      </c>
      <c r="H19" s="39">
        <v>43073</v>
      </c>
      <c r="I19" s="40">
        <v>4956</v>
      </c>
      <c r="J19" s="40">
        <v>0</v>
      </c>
      <c r="K19" s="40">
        <v>0</v>
      </c>
      <c r="L19" s="40">
        <v>0</v>
      </c>
      <c r="M19" s="40">
        <v>0</v>
      </c>
      <c r="N19" s="35">
        <f t="shared" si="0"/>
        <v>4956</v>
      </c>
    </row>
    <row r="20" spans="1:14" s="13" customFormat="1" ht="149.25" customHeight="1">
      <c r="A20" s="28">
        <v>12</v>
      </c>
      <c r="B20" s="36" t="s">
        <v>64</v>
      </c>
      <c r="C20" s="36" t="s">
        <v>65</v>
      </c>
      <c r="D20" s="31" t="s">
        <v>66</v>
      </c>
      <c r="E20" s="31" t="s">
        <v>67</v>
      </c>
      <c r="F20" s="38" t="s">
        <v>14</v>
      </c>
      <c r="G20" s="39">
        <v>43098</v>
      </c>
      <c r="H20" s="39">
        <v>43098</v>
      </c>
      <c r="I20" s="40">
        <v>8614</v>
      </c>
      <c r="J20" s="40">
        <v>0</v>
      </c>
      <c r="K20" s="40">
        <v>0</v>
      </c>
      <c r="L20" s="40">
        <v>0</v>
      </c>
      <c r="M20" s="40">
        <v>0</v>
      </c>
      <c r="N20" s="35">
        <f t="shared" si="0"/>
        <v>8614</v>
      </c>
    </row>
    <row r="21" spans="1:14" s="13" customFormat="1" ht="149.25" customHeight="1">
      <c r="A21" s="28">
        <v>13</v>
      </c>
      <c r="B21" s="36" t="s">
        <v>68</v>
      </c>
      <c r="C21" s="36" t="s">
        <v>69</v>
      </c>
      <c r="D21" s="31" t="s">
        <v>70</v>
      </c>
      <c r="E21" s="31" t="s">
        <v>71</v>
      </c>
      <c r="F21" s="38" t="s">
        <v>14</v>
      </c>
      <c r="G21" s="39">
        <v>43098</v>
      </c>
      <c r="H21" s="39">
        <v>43098</v>
      </c>
      <c r="I21" s="40">
        <f>120441.2-70000</f>
        <v>50441.2</v>
      </c>
      <c r="J21" s="40">
        <v>0</v>
      </c>
      <c r="K21" s="40">
        <v>0</v>
      </c>
      <c r="L21" s="40">
        <v>0</v>
      </c>
      <c r="M21" s="40">
        <v>0</v>
      </c>
      <c r="N21" s="35">
        <f t="shared" si="0"/>
        <v>50441.2</v>
      </c>
    </row>
    <row r="22" spans="1:14" s="13" customFormat="1" ht="149.25" customHeight="1">
      <c r="A22" s="28">
        <v>14</v>
      </c>
      <c r="B22" s="36" t="s">
        <v>72</v>
      </c>
      <c r="C22" s="36" t="s">
        <v>73</v>
      </c>
      <c r="D22" s="31" t="s">
        <v>74</v>
      </c>
      <c r="E22" s="31" t="s">
        <v>75</v>
      </c>
      <c r="F22" s="38" t="s">
        <v>14</v>
      </c>
      <c r="G22" s="39">
        <v>43089</v>
      </c>
      <c r="H22" s="39">
        <v>43089</v>
      </c>
      <c r="I22" s="40">
        <v>25200.9</v>
      </c>
      <c r="J22" s="40">
        <v>0</v>
      </c>
      <c r="K22" s="40">
        <v>0</v>
      </c>
      <c r="L22" s="40">
        <v>0</v>
      </c>
      <c r="M22" s="40">
        <v>0</v>
      </c>
      <c r="N22" s="35">
        <f t="shared" si="0"/>
        <v>25200.9</v>
      </c>
    </row>
    <row r="23" spans="1:14" s="13" customFormat="1" ht="149.25" customHeight="1">
      <c r="A23" s="28">
        <v>15</v>
      </c>
      <c r="B23" s="36" t="s">
        <v>76</v>
      </c>
      <c r="C23" s="36" t="s">
        <v>77</v>
      </c>
      <c r="D23" s="31" t="s">
        <v>74</v>
      </c>
      <c r="E23" s="31" t="s">
        <v>78</v>
      </c>
      <c r="F23" s="38" t="s">
        <v>14</v>
      </c>
      <c r="G23" s="39">
        <v>43090</v>
      </c>
      <c r="H23" s="39">
        <v>43090</v>
      </c>
      <c r="I23" s="40">
        <v>21890.04</v>
      </c>
      <c r="J23" s="40">
        <v>0</v>
      </c>
      <c r="K23" s="40">
        <v>0</v>
      </c>
      <c r="L23" s="40">
        <v>0</v>
      </c>
      <c r="M23" s="40">
        <v>0</v>
      </c>
      <c r="N23" s="35">
        <f t="shared" si="0"/>
        <v>21890.04</v>
      </c>
    </row>
    <row r="24" spans="1:14" s="13" customFormat="1" ht="149.25" customHeight="1">
      <c r="A24" s="28">
        <v>16</v>
      </c>
      <c r="B24" s="36" t="s">
        <v>79</v>
      </c>
      <c r="C24" s="36" t="s">
        <v>80</v>
      </c>
      <c r="D24" s="31" t="s">
        <v>44</v>
      </c>
      <c r="E24" s="31" t="s">
        <v>81</v>
      </c>
      <c r="F24" s="38" t="s">
        <v>14</v>
      </c>
      <c r="G24" s="39">
        <v>43097</v>
      </c>
      <c r="H24" s="39">
        <v>43097</v>
      </c>
      <c r="I24" s="40">
        <v>18821</v>
      </c>
      <c r="J24" s="40">
        <v>0</v>
      </c>
      <c r="K24" s="40">
        <v>0</v>
      </c>
      <c r="L24" s="40">
        <v>0</v>
      </c>
      <c r="M24" s="40">
        <v>0</v>
      </c>
      <c r="N24" s="35">
        <f t="shared" si="0"/>
        <v>18821</v>
      </c>
    </row>
    <row r="25" spans="1:14" s="14" customFormat="1" ht="36.75" customHeight="1" thickBot="1">
      <c r="A25" s="20" t="s">
        <v>7</v>
      </c>
      <c r="B25" s="20"/>
      <c r="C25" s="21"/>
      <c r="D25" s="21"/>
      <c r="E25" s="22"/>
      <c r="F25" s="21"/>
      <c r="G25" s="22"/>
      <c r="H25" s="23"/>
      <c r="I25" s="24">
        <f>SUM(I9:I24)</f>
        <v>695680.34</v>
      </c>
      <c r="J25" s="24">
        <f>SUM(J9:J24)</f>
        <v>30000</v>
      </c>
      <c r="K25" s="24">
        <f>SUM(K9:K24)</f>
        <v>55735.84</v>
      </c>
      <c r="L25" s="24">
        <f>SUM(L9:L24)</f>
        <v>21754.48</v>
      </c>
      <c r="M25" s="24">
        <f>SUM(M9:M24)</f>
        <v>175080</v>
      </c>
      <c r="N25" s="24">
        <f>SUM(N9:N24)</f>
        <v>978250.66</v>
      </c>
    </row>
    <row r="26" spans="1:14" ht="15.75" thickTop="1">
      <c r="A26" s="5"/>
      <c r="B26" s="6"/>
      <c r="C26" s="6"/>
      <c r="D26" s="2"/>
      <c r="E26" s="2"/>
      <c r="F26" s="5"/>
      <c r="G26" s="5"/>
      <c r="H26" s="5"/>
      <c r="I26" s="2"/>
      <c r="J26" s="9"/>
      <c r="K26" s="9"/>
      <c r="L26" s="9"/>
      <c r="M26" s="9"/>
      <c r="N26" s="11"/>
    </row>
    <row r="27" spans="1:14" ht="15">
      <c r="A27" s="5"/>
      <c r="B27" s="6"/>
      <c r="C27" s="6"/>
      <c r="D27" s="2"/>
      <c r="E27" s="2"/>
      <c r="F27" s="5"/>
      <c r="G27" s="5"/>
      <c r="H27" s="5"/>
      <c r="I27" s="2"/>
      <c r="J27" s="10"/>
      <c r="K27" s="10"/>
      <c r="L27" s="10"/>
      <c r="M27" s="10"/>
      <c r="N27" s="11"/>
    </row>
    <row r="28" spans="1:14" ht="15">
      <c r="A28" s="5"/>
      <c r="B28" s="6"/>
      <c r="C28" s="6"/>
      <c r="D28" s="2"/>
      <c r="E28" s="2"/>
      <c r="F28" s="5"/>
      <c r="G28" s="5"/>
      <c r="H28" s="5"/>
      <c r="I28" s="2"/>
      <c r="J28" s="10"/>
      <c r="K28" s="10"/>
      <c r="L28" s="10"/>
      <c r="M28" s="10"/>
      <c r="N28" s="11"/>
    </row>
    <row r="29" spans="1:14" ht="15">
      <c r="A29" s="5"/>
      <c r="B29" s="6"/>
      <c r="C29" s="6"/>
      <c r="D29" s="2"/>
      <c r="E29" s="2"/>
      <c r="F29" s="5"/>
      <c r="G29" s="5"/>
      <c r="H29" s="5"/>
      <c r="I29" s="25"/>
      <c r="J29" s="10"/>
      <c r="K29" s="10"/>
      <c r="L29" s="10"/>
      <c r="M29" s="10"/>
      <c r="N29" s="11"/>
    </row>
    <row r="30" ht="15">
      <c r="I30" s="26"/>
    </row>
    <row r="31" ht="15">
      <c r="I31" s="26"/>
    </row>
    <row r="32" ht="15">
      <c r="I32" s="26"/>
    </row>
    <row r="33" ht="15">
      <c r="I33" s="26"/>
    </row>
    <row r="34" ht="15">
      <c r="I34" s="26"/>
    </row>
  </sheetData>
  <sheetProtection/>
  <mergeCells count="4">
    <mergeCell ref="A1:N1"/>
    <mergeCell ref="A2:N2"/>
    <mergeCell ref="A5:N5"/>
    <mergeCell ref="A3:N3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2016-10-10T14:40:21Z</cp:lastPrinted>
  <dcterms:created xsi:type="dcterms:W3CDTF">2013-06-04T22:03:57Z</dcterms:created>
  <dcterms:modified xsi:type="dcterms:W3CDTF">2018-01-12T20:54:18Z</dcterms:modified>
  <cp:category/>
  <cp:version/>
  <cp:contentType/>
  <cp:contentStatus/>
</cp:coreProperties>
</file>