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<sst xmlns="http://schemas.openxmlformats.org/spreadsheetml/2006/main" count="240" uniqueCount="181">
  <si>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</si>
  <si>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</si>
  <si>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</si>
  <si>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</si>
  <si>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</si>
  <si>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</si>
  <si>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</si>
  <si>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</si>
  <si>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</si>
  <si>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</si>
  <si>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</si>
  <si>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</si>
  <si>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</si>
  <si>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</si>
  <si>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</si>
  <si>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</si>
  <si>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</si>
  <si>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</si>
  <si>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</si>
  <si>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</si>
  <si>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"Año del Desarrollo Agroforestal”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</si>
  <si>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</si>
  <si>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</si>
  <si>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</si>
  <si>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</si>
  <si>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</si>
  <si>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</si>
  <si>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102</t>
  </si>
  <si>
    <t>A0100100115000000002</t>
  </si>
  <si>
    <t>INTERNATIONAL MARKET TRENDS IMARKT, S.R.L.</t>
  </si>
  <si>
    <t>ADQUISICION DETALLES PARA EL DIA DE LAS MADRES ONE</t>
  </si>
  <si>
    <t>A066193</t>
  </si>
  <si>
    <t>A0100100115000001832</t>
  </si>
  <si>
    <t>ESTUDIO DE ARQUITECTURA METROPOLIS, S.R.L.</t>
  </si>
  <si>
    <t>SERVI CIO DE FOTOCOPIADO PARA EL MANUAL DEL ENTREVISTADOR Y LOS CUESTIONARIOS #1 Y #2 PARA SER UTILIZADOS EN LA CAPACITACION DE LA ENCUESTA NACIONAL DE INMIGRANTES (ENI-2017).  SOLICITADO POR EL DEPARTAMENTO DE ENCUESTAS.</t>
  </si>
  <si>
    <t>845</t>
  </si>
  <si>
    <t>A0100100115000000845</t>
  </si>
  <si>
    <t>ACD MEDIA, S.R.L.</t>
  </si>
  <si>
    <t>SERVICIO DE DIFUSION DE PUBLICIDAD INSTITUCIONAL EN EL PROGRAMA EL PODER DE LA GENTE.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</si>
  <si>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</si>
  <si>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</si>
  <si>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</si>
  <si>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</si>
  <si>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4070</t>
  </si>
  <si>
    <t>A0100100115000000031</t>
  </si>
  <si>
    <t>ELECTROTECNICA DOMINICANA, S.R.L.</t>
  </si>
  <si>
    <t>ALQUILER LOCAL SECTOR SAN JUAN BOSCO CORRESPONDIENTE A JUNIO-JULIO 2017</t>
  </si>
  <si>
    <t>4073</t>
  </si>
  <si>
    <t>A0100100115000000032</t>
  </si>
  <si>
    <t>ALQUILER LOCAL SECTOR SAN JUAN BOSCO CORRESPONDIENTE A JULIO-AGOSTO 2017</t>
  </si>
  <si>
    <t>2181</t>
  </si>
  <si>
    <t>A0100100115000002181</t>
  </si>
  <si>
    <t>GTC INDUSTRIAL, S.R.L.</t>
  </si>
  <si>
    <t>ADQUISICION MATERIAL DE LIMPIEZA Y CABLES PARA TELEFONO.</t>
  </si>
  <si>
    <t>0000068478</t>
  </si>
  <si>
    <t>A0100100115000002130</t>
  </si>
  <si>
    <t>BANDERAS DEL MUINDO, S.R.L.</t>
  </si>
  <si>
    <t>ADQUISICION DE BANDERAS PAR AUSO DE LA INSTITUCION</t>
  </si>
  <si>
    <t>728</t>
  </si>
  <si>
    <t>A0100100115000000728</t>
  </si>
  <si>
    <t>MERCANTIL CASQUERA, S.R.L.</t>
  </si>
  <si>
    <t>ADQUISICION DE MATERIAL FERRETERO PARA USO DE LA INSTITUCION</t>
  </si>
  <si>
    <t>325</t>
  </si>
  <si>
    <t>A0100100115000000116</t>
  </si>
  <si>
    <t>CYFRAS CONSULTORES, S.R.L.</t>
  </si>
  <si>
    <t>CONSULTORIA PARA LA FORMULACION DEL PLAN ESTRATEGICO INSTITUCIONAL DE LA OFICINA NACIONAL DE ESTADISTICA (ONE)</t>
  </si>
  <si>
    <t>171</t>
  </si>
  <si>
    <t>A0100100115000000171</t>
  </si>
  <si>
    <t>MAYLEN ANDON SANSUR</t>
  </si>
  <si>
    <t>ADQUISICION SERVICIO DE CATERING</t>
  </si>
  <si>
    <t>31054</t>
  </si>
  <si>
    <t>N/A</t>
  </si>
  <si>
    <t>FONDO ROTATORIO DEL DANE FONDANE</t>
  </si>
  <si>
    <t>CURSO VIRTUAL INTRODUCCION AL DISEÑO Y DESAROLLO DE ENCUESTAS</t>
  </si>
  <si>
    <t>00003754</t>
  </si>
  <si>
    <t>A060010011500003430</t>
  </si>
  <si>
    <t>SYNTES, S.R.L.</t>
  </si>
  <si>
    <t>ALQUILER DE IMPRESORA PARA LOS REQUERIMIENTOS DE LA ENI-II-2017</t>
  </si>
  <si>
    <t>00003734</t>
  </si>
  <si>
    <t>A060010011500003394</t>
  </si>
  <si>
    <t>RELACION DE FACTURAS PENDIENTES DE PAGO AL 31 DE OCTUBRE DE 2017</t>
  </si>
  <si>
    <t>042957</t>
  </si>
  <si>
    <t>A010010011500001973</t>
  </si>
  <si>
    <t>PRODIMPA, S.R.L.</t>
  </si>
  <si>
    <t>ADQUISICION DE MATERIAL GASTABLE Y TELEFONOS PARA LA DIVISION DE INDICES DE PRECIOS.</t>
  </si>
  <si>
    <t>500004007</t>
  </si>
  <si>
    <t>A010010011500004007</t>
  </si>
  <si>
    <t>COMPUOFFICE DOMINICANA, S.R.L.</t>
  </si>
  <si>
    <t>ADQUISICION MATERIAL GASTABLE Y APARATOS TELEFONICOS PARA LA DIVISION INDICES DE PRECIOS.</t>
  </si>
  <si>
    <t>6515</t>
  </si>
  <si>
    <t>A0100100115000000377</t>
  </si>
  <si>
    <t>INTERSUPPLY COMPANY, S.R.L.</t>
  </si>
  <si>
    <t>ADQUISICION DE TONER PARA ESTADISTICAS CONTINUAS Y ESCUELA NACIONAL DE ESTADISTICAS</t>
  </si>
  <si>
    <t>247179</t>
  </si>
  <si>
    <t>A0100100115000014142</t>
  </si>
  <si>
    <t>COPY MARCA, S.R.L.</t>
  </si>
  <si>
    <t>IMPRESION DE MAPAS PARA LA DIVISION DE INDICES DE PRECIOS Y ESTADISTICAS COYUJNTURALES.</t>
  </si>
  <si>
    <t>5449</t>
  </si>
  <si>
    <t>A010010011500000330</t>
  </si>
  <si>
    <t>D&amp;F PAPELERIA, S.R.L.</t>
  </si>
  <si>
    <t>ADQUISICION DE MATERIAL GASTABLE PARA EL LEVANTAMIENTO DE LA ENAE-2017</t>
  </si>
  <si>
    <t>043571</t>
  </si>
  <si>
    <t>A010010011500001974</t>
  </si>
  <si>
    <t>00258119</t>
  </si>
  <si>
    <t>A010010011500002205</t>
  </si>
  <si>
    <t>ROSARIO PICHARDO, S.R.L.</t>
  </si>
  <si>
    <t>AQUISICION BOLETO AEREO IDA Y VUELTA CHILE-SANTO DOMINGO, SANTO DOMINGO-CHILE PARA CONSULTOR CONTRATADO PARA EVALUAR LA PARTICIPACION DE LA ONE EN EL DISEÑO E IMPLEMENTACION DE LA ENCUESTA ENIGH 2018.</t>
  </si>
  <si>
    <t>15553</t>
  </si>
  <si>
    <t>A010010011500000983</t>
  </si>
  <si>
    <t>CRITICAL POWER</t>
  </si>
  <si>
    <t>ADQUISICION DE BATERIAS</t>
  </si>
  <si>
    <t>9511</t>
  </si>
  <si>
    <t>A010010011500000765</t>
  </si>
  <si>
    <t>EDITORA BUHO, S.R.L.</t>
  </si>
  <si>
    <t>IMPRESION DE TARJETAS DE PRESENTACION PARA EL PERSONAL INTERNO DE LA ENAE 2017</t>
  </si>
  <si>
    <t>0000069188</t>
  </si>
  <si>
    <t>A010010011500001347</t>
  </si>
  <si>
    <t>EDITORA CORRIPIO, S.A.S.</t>
  </si>
  <si>
    <t>CONFECCION E IMPRESION DE INVITACIONES PARA LA CELEBRACION  DE LA MISA CON MOTIVO DEL 82 ANIVERSARIO DE LA ONE.</t>
  </si>
  <si>
    <t>001598983</t>
  </si>
  <si>
    <t>A010010031500055664</t>
  </si>
  <si>
    <t xml:space="preserve">SEGUROS BANRESERVAS, </t>
  </si>
  <si>
    <t>POLIZA CONTRA ACCIDENTES PERSONALES COLECTIVO PARA EL PERSONAL DE LA ENCUESTA NACIONAL DE ACTIVIDAD ECONOMICA 2017.</t>
  </si>
  <si>
    <t>18955</t>
  </si>
  <si>
    <t>A0100100115000004748</t>
  </si>
  <si>
    <t>F &amp; G OFFICE SOLUTIONS, S.R.L.</t>
  </si>
  <si>
    <t>ADQUISICION PARA LINTERNAS APRA SER UTILIZADAS EN LA ENCUESTA ENHOGAR 2017</t>
  </si>
  <si>
    <t>0000069198</t>
  </si>
  <si>
    <t>A010010011500001348</t>
  </si>
  <si>
    <t>CONFECCION DE TARJETAS DE PRESENTACION PARA LA DIRECCION NACIONAL.</t>
  </si>
  <si>
    <t>0000069213</t>
  </si>
  <si>
    <t>A010010011500001349</t>
  </si>
  <si>
    <t>IMPRESION DE INFORME DE RESULTADOS PRINCIPALES DE LA ENCUESTA ENHOGAR 2016.</t>
  </si>
  <si>
    <t>0114</t>
  </si>
  <si>
    <t>A010010011500000114</t>
  </si>
  <si>
    <t>EL RELAMPAGO,  S.R.L.</t>
  </si>
  <si>
    <t>REPARACION DEL DRENAJE DE AIRES ACONDICIONADOS DEL CENDOC, PISO 1.</t>
  </si>
  <si>
    <t>500004047</t>
  </si>
  <si>
    <t>A010010011500004047</t>
  </si>
  <si>
    <t>ADQUISICION MATERIAL GASTABLE PARA EL LEVANTAMIENTO DE LA ENCUESTA NACIONAL DE HOGARES ENHOGAR 2017</t>
  </si>
  <si>
    <t>0247</t>
  </si>
  <si>
    <t>A010010011500000247</t>
  </si>
  <si>
    <t>ACRILARTE, E.I.R.L.</t>
  </si>
  <si>
    <t>ADQUSICION ARTICULOS PROMOCIALES SOCIALIZACION DE LA CARTA COMPROMISO AL CIUDADANO.</t>
  </si>
  <si>
    <t>00258293</t>
  </si>
  <si>
    <t>A010010011500002236</t>
  </si>
  <si>
    <t>CAMBIO DE FECHA BOLETO AEREO SANTO DOMINGO-CHILE PARA CONSULTOR CONTRATADO PARA EVALUAR LA PARTICIPACION DE LA ONE EN EL DISEÑO E IMPLEMENTACION DE LA ENCUESTA ENIGH 2018.</t>
  </si>
  <si>
    <t>0000069270</t>
  </si>
  <si>
    <t>A010010011500001352</t>
  </si>
  <si>
    <t>ADQUISICION ARTICULOS PROMOCIONALES SOCIALIZACION DE LA CARTA COMPROMISO.</t>
  </si>
  <si>
    <t>235117</t>
  </si>
  <si>
    <t>A010010011500015926</t>
  </si>
  <si>
    <t>EDITORA HOY, S.A.S.</t>
  </si>
  <si>
    <t>PUBLICACION CONVOCATORIA A LICITACION  PUBLICA NACIONAL</t>
  </si>
  <si>
    <t>001118</t>
  </si>
  <si>
    <t>A010030021500008168</t>
  </si>
  <si>
    <t>EDITORA EL CARBIE, S.A.</t>
  </si>
  <si>
    <t>15554</t>
  </si>
  <si>
    <t>A010010011500000984</t>
  </si>
  <si>
    <t>MATENIMIENTO PREVENTIVO UPS MONOFASICO</t>
  </si>
  <si>
    <t>3271</t>
  </si>
  <si>
    <t>A0100100115000002476</t>
  </si>
  <si>
    <t>SOLUDIVER SOLUCIONES DIVERSAS, S.R.L.</t>
  </si>
  <si>
    <t>ADQUSICION DE TONER PARA LA DIVISION DE INVESTIGACIONES</t>
  </si>
  <si>
    <t>6/10/207</t>
  </si>
  <si>
    <t>12958</t>
  </si>
  <si>
    <t>A010020011500006340</t>
  </si>
  <si>
    <t>COMPAÑIA COMERCIAL CARIBE, S.A.S.</t>
  </si>
  <si>
    <t>ADQUISICION DE ETIQUETAS PARA LOS ACTIVOS FIJOS DE LA INSTITUCION</t>
  </si>
  <si>
    <t>0005</t>
  </si>
  <si>
    <t>A010010011500000005</t>
  </si>
  <si>
    <t>ASOCIACION DE FIDUCIARIAS DOMINICANAS ASOFIDOM, INC</t>
  </si>
  <si>
    <t>PARTICIPACION PRIMER CONGRESO INTERNACIONAL DE ALIANZAS PUBLICO PRIVADAS.</t>
  </si>
  <si>
    <t>0000025686</t>
  </si>
  <si>
    <t>A010010011500000161</t>
  </si>
  <si>
    <t>RIO DE LA PLATA IMPORT Y TRADING, S.R.L.</t>
  </si>
  <si>
    <t>AQUISICION DE POLOSHIRT, T-SHIRT Y GORRAS PARA EL LEVANTAMIENTO DE LA ENI-2017</t>
  </si>
  <si>
    <t>A0100100115000000730</t>
  </si>
  <si>
    <t>FT-11114</t>
  </si>
  <si>
    <t>A010010011500003108</t>
  </si>
  <si>
    <t>SUPLIDORA RENMA, S.R.L.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</si>
</sst>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10" borderId="10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/>
    </xf>
    <xf numFmtId="0" fontId="46" fillId="10" borderId="12" xfId="0" applyFont="1" applyFill="1" applyBorder="1" applyAlignment="1">
      <alignment horizontal="center"/>
    </xf>
    <xf numFmtId="171" fontId="46" fillId="10" borderId="12" xfId="47" applyFont="1" applyFill="1" applyBorder="1" applyAlignment="1">
      <alignment horizontal="center" vertical="center"/>
    </xf>
    <xf numFmtId="171" fontId="46" fillId="10" borderId="12" xfId="47" applyFont="1" applyFill="1" applyBorder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7" fillId="0" borderId="13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 wrapText="1"/>
    </xf>
    <xf numFmtId="0" fontId="25" fillId="0" borderId="13" xfId="52" applyFont="1" applyFill="1" applyBorder="1" applyAlignment="1">
      <alignment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15" fontId="47" fillId="0" borderId="13" xfId="0" applyNumberFormat="1" applyFont="1" applyFill="1" applyBorder="1" applyAlignment="1">
      <alignment horizontal="center" vertical="center"/>
    </xf>
    <xf numFmtId="171" fontId="47" fillId="0" borderId="13" xfId="47" applyFont="1" applyFill="1" applyBorder="1" applyAlignment="1">
      <alignment vertical="center"/>
    </xf>
    <xf numFmtId="171" fontId="46" fillId="0" borderId="13" xfId="47" applyFont="1" applyFill="1" applyBorder="1" applyAlignment="1">
      <alignment vertical="center"/>
    </xf>
    <xf numFmtId="49" fontId="47" fillId="0" borderId="14" xfId="0" applyNumberFormat="1" applyFont="1" applyFill="1" applyBorder="1" applyAlignment="1">
      <alignment horizontal="left" vertical="center"/>
    </xf>
    <xf numFmtId="0" fontId="25" fillId="0" borderId="14" xfId="52" applyFont="1" applyFill="1" applyBorder="1" applyAlignment="1">
      <alignment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15" fontId="47" fillId="0" borderId="14" xfId="0" applyNumberFormat="1" applyFont="1" applyFill="1" applyBorder="1" applyAlignment="1">
      <alignment horizontal="center" vertical="center"/>
    </xf>
    <xf numFmtId="171" fontId="47" fillId="0" borderId="14" xfId="47" applyFont="1" applyFill="1" applyBorder="1" applyAlignment="1">
      <alignment vertic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466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40" zoomScaleNormal="40" zoomScalePageLayoutView="0" workbookViewId="0" topLeftCell="A1">
      <selection activeCell="B20" sqref="B20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28.421875" style="7" bestFit="1" customWidth="1"/>
    <col min="11" max="11" width="28.28125" style="7" bestFit="1" customWidth="1"/>
    <col min="12" max="12" width="28.7109375" style="7" bestFit="1" customWidth="1"/>
    <col min="13" max="13" width="29.8515625" style="7" bestFit="1" customWidth="1"/>
    <col min="14" max="14" width="33.7109375" style="8" bestFit="1" customWidth="1"/>
    <col min="15" max="16384" width="11.421875" style="1" customWidth="1"/>
  </cols>
  <sheetData>
    <row r="1" spans="1:14" ht="46.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6.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46.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46.5">
      <c r="A4" s="19"/>
      <c r="B4" s="19"/>
      <c r="C4" s="19"/>
      <c r="D4" s="19"/>
      <c r="E4" s="19"/>
      <c r="F4" s="19"/>
      <c r="G4" s="27"/>
      <c r="H4" s="19"/>
      <c r="I4" s="19"/>
      <c r="J4" s="19"/>
      <c r="K4" s="19"/>
      <c r="L4" s="19"/>
      <c r="M4" s="19"/>
      <c r="N4" s="19"/>
    </row>
    <row r="5" spans="1:14" ht="46.5">
      <c r="A5" s="41" t="s">
        <v>80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18" customFormat="1" ht="37.5" customHeight="1" thickBot="1">
      <c r="A8" s="15" t="s">
        <v>0</v>
      </c>
      <c r="B8" s="16" t="s">
        <v>1</v>
      </c>
      <c r="C8" s="16" t="s">
        <v>15</v>
      </c>
      <c r="D8" s="16" t="s">
        <v>2</v>
      </c>
      <c r="E8" s="17" t="s">
        <v>3</v>
      </c>
      <c r="F8" s="16" t="s">
        <v>8</v>
      </c>
      <c r="G8" s="16" t="s">
        <v>5</v>
      </c>
      <c r="H8" s="16" t="s">
        <v>6</v>
      </c>
      <c r="I8" s="16" t="s">
        <v>9</v>
      </c>
      <c r="J8" s="16" t="s">
        <v>10</v>
      </c>
      <c r="K8" s="16" t="s">
        <v>11</v>
      </c>
      <c r="L8" s="16" t="s">
        <v>12</v>
      </c>
      <c r="M8" s="16" t="s">
        <v>13</v>
      </c>
      <c r="N8" s="16" t="s">
        <v>4</v>
      </c>
    </row>
    <row r="9" spans="1:14" s="13" customFormat="1" ht="82.5" customHeight="1" thickTop="1">
      <c r="A9" s="28">
        <v>1</v>
      </c>
      <c r="B9" s="29" t="s">
        <v>39</v>
      </c>
      <c r="C9" s="29" t="s">
        <v>16</v>
      </c>
      <c r="D9" s="30" t="s">
        <v>17</v>
      </c>
      <c r="E9" s="31" t="s">
        <v>18</v>
      </c>
      <c r="F9" s="32" t="s">
        <v>14</v>
      </c>
      <c r="G9" s="33">
        <v>42557</v>
      </c>
      <c r="H9" s="33">
        <v>42557</v>
      </c>
      <c r="I9" s="34">
        <v>0</v>
      </c>
      <c r="J9" s="34">
        <v>0</v>
      </c>
      <c r="K9" s="34">
        <v>0</v>
      </c>
      <c r="L9" s="34">
        <v>0</v>
      </c>
      <c r="M9" s="34">
        <v>34220</v>
      </c>
      <c r="N9" s="35">
        <f aca="true" t="shared" si="0" ref="N9:N52">SUM(I9:M9)</f>
        <v>34220</v>
      </c>
    </row>
    <row r="10" spans="1:14" s="13" customFormat="1" ht="82.5" customHeight="1">
      <c r="A10" s="28">
        <v>2</v>
      </c>
      <c r="B10" s="36" t="s">
        <v>21</v>
      </c>
      <c r="C10" s="36" t="s">
        <v>22</v>
      </c>
      <c r="D10" s="37" t="s">
        <v>23</v>
      </c>
      <c r="E10" s="37" t="s">
        <v>24</v>
      </c>
      <c r="F10" s="38" t="s">
        <v>14</v>
      </c>
      <c r="G10" s="39">
        <v>42633</v>
      </c>
      <c r="H10" s="39">
        <v>42633</v>
      </c>
      <c r="I10" s="40">
        <v>0</v>
      </c>
      <c r="J10" s="40">
        <v>0</v>
      </c>
      <c r="K10" s="34">
        <v>0</v>
      </c>
      <c r="L10" s="40">
        <v>0</v>
      </c>
      <c r="M10" s="40">
        <v>43660</v>
      </c>
      <c r="N10" s="35">
        <f t="shared" si="0"/>
        <v>43660</v>
      </c>
    </row>
    <row r="11" spans="1:14" s="13" customFormat="1" ht="82.5" customHeight="1">
      <c r="A11" s="28">
        <v>3</v>
      </c>
      <c r="B11" s="36" t="s">
        <v>165</v>
      </c>
      <c r="C11" s="36" t="s">
        <v>166</v>
      </c>
      <c r="D11" s="31" t="s">
        <v>167</v>
      </c>
      <c r="E11" s="31" t="s">
        <v>168</v>
      </c>
      <c r="F11" s="38" t="s">
        <v>14</v>
      </c>
      <c r="G11" s="39">
        <v>42661</v>
      </c>
      <c r="H11" s="39">
        <v>42661</v>
      </c>
      <c r="I11" s="40">
        <v>0</v>
      </c>
      <c r="J11" s="40">
        <v>0</v>
      </c>
      <c r="K11" s="40">
        <v>0</v>
      </c>
      <c r="L11" s="40">
        <v>0</v>
      </c>
      <c r="M11" s="40">
        <v>19378.79</v>
      </c>
      <c r="N11" s="35">
        <f t="shared" si="0"/>
        <v>19378.79</v>
      </c>
    </row>
    <row r="12" spans="1:14" s="13" customFormat="1" ht="82.5" customHeight="1">
      <c r="A12" s="28">
        <v>4</v>
      </c>
      <c r="B12" s="36" t="s">
        <v>169</v>
      </c>
      <c r="C12" s="36" t="s">
        <v>170</v>
      </c>
      <c r="D12" s="31" t="s">
        <v>171</v>
      </c>
      <c r="E12" s="31" t="s">
        <v>172</v>
      </c>
      <c r="F12" s="38" t="s">
        <v>14</v>
      </c>
      <c r="G12" s="39">
        <v>42846</v>
      </c>
      <c r="H12" s="39">
        <v>42846</v>
      </c>
      <c r="I12" s="40">
        <v>0</v>
      </c>
      <c r="J12" s="40">
        <v>0</v>
      </c>
      <c r="K12" s="40">
        <v>0</v>
      </c>
      <c r="L12" s="40">
        <v>0</v>
      </c>
      <c r="M12" s="40">
        <v>6000</v>
      </c>
      <c r="N12" s="35">
        <f t="shared" si="0"/>
        <v>6000</v>
      </c>
    </row>
    <row r="13" spans="1:14" s="13" customFormat="1" ht="82.5" customHeight="1">
      <c r="A13" s="28">
        <v>5</v>
      </c>
      <c r="B13" s="36" t="s">
        <v>40</v>
      </c>
      <c r="C13" s="36" t="s">
        <v>26</v>
      </c>
      <c r="D13" s="31" t="s">
        <v>41</v>
      </c>
      <c r="E13" s="31" t="s">
        <v>42</v>
      </c>
      <c r="F13" s="38" t="s">
        <v>14</v>
      </c>
      <c r="G13" s="39">
        <v>42858</v>
      </c>
      <c r="H13" s="39">
        <v>42860</v>
      </c>
      <c r="I13" s="40">
        <v>0</v>
      </c>
      <c r="J13" s="40">
        <v>0</v>
      </c>
      <c r="K13" s="40">
        <v>0</v>
      </c>
      <c r="L13" s="40">
        <v>0</v>
      </c>
      <c r="M13" s="40">
        <v>50000</v>
      </c>
      <c r="N13" s="35">
        <f t="shared" si="0"/>
        <v>50000</v>
      </c>
    </row>
    <row r="14" spans="1:14" s="13" customFormat="1" ht="82.5" customHeight="1">
      <c r="A14" s="28">
        <v>6</v>
      </c>
      <c r="B14" s="36" t="s">
        <v>54</v>
      </c>
      <c r="C14" s="36" t="s">
        <v>55</v>
      </c>
      <c r="D14" s="31" t="s">
        <v>56</v>
      </c>
      <c r="E14" s="31" t="s">
        <v>57</v>
      </c>
      <c r="F14" s="38" t="s">
        <v>14</v>
      </c>
      <c r="G14" s="39">
        <v>42877</v>
      </c>
      <c r="H14" s="39">
        <v>42877</v>
      </c>
      <c r="I14" s="40">
        <v>0</v>
      </c>
      <c r="J14" s="40">
        <v>0</v>
      </c>
      <c r="K14" s="40">
        <v>0</v>
      </c>
      <c r="L14" s="40">
        <v>0</v>
      </c>
      <c r="M14" s="40">
        <v>11387</v>
      </c>
      <c r="N14" s="35">
        <f t="shared" si="0"/>
        <v>11387</v>
      </c>
    </row>
    <row r="15" spans="1:14" s="13" customFormat="1" ht="82.5" customHeight="1">
      <c r="A15" s="28">
        <v>7</v>
      </c>
      <c r="B15" s="36" t="s">
        <v>27</v>
      </c>
      <c r="C15" s="36" t="s">
        <v>28</v>
      </c>
      <c r="D15" s="31" t="s">
        <v>29</v>
      </c>
      <c r="E15" s="31" t="s">
        <v>30</v>
      </c>
      <c r="F15" s="38" t="s">
        <v>14</v>
      </c>
      <c r="G15" s="39">
        <v>42879</v>
      </c>
      <c r="H15" s="39">
        <v>42879</v>
      </c>
      <c r="I15" s="40">
        <v>0</v>
      </c>
      <c r="J15" s="40">
        <v>0</v>
      </c>
      <c r="K15" s="40">
        <v>0</v>
      </c>
      <c r="L15" s="40">
        <v>80086.6</v>
      </c>
      <c r="M15" s="40">
        <v>0</v>
      </c>
      <c r="N15" s="35">
        <f t="shared" si="0"/>
        <v>80086.6</v>
      </c>
    </row>
    <row r="16" spans="1:14" s="13" customFormat="1" ht="111" customHeight="1">
      <c r="A16" s="28">
        <v>8</v>
      </c>
      <c r="B16" s="36" t="s">
        <v>35</v>
      </c>
      <c r="C16" s="36" t="s">
        <v>36</v>
      </c>
      <c r="D16" s="31" t="s">
        <v>37</v>
      </c>
      <c r="E16" s="31" t="s">
        <v>38</v>
      </c>
      <c r="F16" s="38" t="s">
        <v>14</v>
      </c>
      <c r="G16" s="39">
        <v>42927</v>
      </c>
      <c r="H16" s="39">
        <v>42927</v>
      </c>
      <c r="I16" s="40">
        <v>0</v>
      </c>
      <c r="J16" s="40">
        <v>0</v>
      </c>
      <c r="K16" s="40">
        <v>0</v>
      </c>
      <c r="L16" s="40">
        <v>47200</v>
      </c>
      <c r="M16" s="40">
        <v>0</v>
      </c>
      <c r="N16" s="35">
        <f t="shared" si="0"/>
        <v>47200</v>
      </c>
    </row>
    <row r="17" spans="1:14" s="13" customFormat="1" ht="93.75" customHeight="1">
      <c r="A17" s="28">
        <v>9</v>
      </c>
      <c r="B17" s="36" t="s">
        <v>31</v>
      </c>
      <c r="C17" s="36" t="s">
        <v>32</v>
      </c>
      <c r="D17" s="31" t="s">
        <v>33</v>
      </c>
      <c r="E17" s="31" t="s">
        <v>34</v>
      </c>
      <c r="F17" s="38" t="s">
        <v>14</v>
      </c>
      <c r="G17" s="39">
        <v>42943</v>
      </c>
      <c r="H17" s="39">
        <v>42943</v>
      </c>
      <c r="I17" s="40">
        <v>0</v>
      </c>
      <c r="J17" s="40">
        <v>0</v>
      </c>
      <c r="K17" s="40">
        <v>0</v>
      </c>
      <c r="L17" s="40">
        <v>87754.3</v>
      </c>
      <c r="M17" s="40">
        <v>0</v>
      </c>
      <c r="N17" s="35">
        <f t="shared" si="0"/>
        <v>87754.3</v>
      </c>
    </row>
    <row r="18" spans="1:14" s="13" customFormat="1" ht="88.5" customHeight="1">
      <c r="A18" s="28">
        <v>10</v>
      </c>
      <c r="B18" s="36" t="s">
        <v>43</v>
      </c>
      <c r="C18" s="36" t="s">
        <v>44</v>
      </c>
      <c r="D18" s="31" t="s">
        <v>45</v>
      </c>
      <c r="E18" s="31" t="s">
        <v>46</v>
      </c>
      <c r="F18" s="38" t="s">
        <v>14</v>
      </c>
      <c r="G18" s="39">
        <v>42919</v>
      </c>
      <c r="H18" s="39">
        <v>42950</v>
      </c>
      <c r="I18" s="40">
        <v>0</v>
      </c>
      <c r="J18" s="40">
        <v>0</v>
      </c>
      <c r="K18" s="40">
        <v>59000</v>
      </c>
      <c r="L18" s="40">
        <v>0</v>
      </c>
      <c r="M18" s="40">
        <v>0</v>
      </c>
      <c r="N18" s="35">
        <f t="shared" si="0"/>
        <v>59000</v>
      </c>
    </row>
    <row r="19" spans="1:14" s="13" customFormat="1" ht="88.5" customHeight="1">
      <c r="A19" s="28">
        <v>11</v>
      </c>
      <c r="B19" s="36" t="s">
        <v>47</v>
      </c>
      <c r="C19" s="36" t="s">
        <v>48</v>
      </c>
      <c r="D19" s="31" t="s">
        <v>45</v>
      </c>
      <c r="E19" s="31" t="s">
        <v>49</v>
      </c>
      <c r="F19" s="38" t="s">
        <v>14</v>
      </c>
      <c r="G19" s="39">
        <v>42950</v>
      </c>
      <c r="H19" s="39">
        <v>42950</v>
      </c>
      <c r="I19" s="40">
        <v>0</v>
      </c>
      <c r="J19" s="40">
        <v>0</v>
      </c>
      <c r="K19" s="40">
        <v>59000</v>
      </c>
      <c r="L19" s="40">
        <v>0</v>
      </c>
      <c r="M19" s="40">
        <v>0</v>
      </c>
      <c r="N19" s="35">
        <f t="shared" si="0"/>
        <v>59000</v>
      </c>
    </row>
    <row r="20" spans="1:14" s="13" customFormat="1" ht="88.5" customHeight="1">
      <c r="A20" s="28">
        <v>12</v>
      </c>
      <c r="B20" s="36" t="s">
        <v>50</v>
      </c>
      <c r="C20" s="36" t="s">
        <v>51</v>
      </c>
      <c r="D20" s="31" t="s">
        <v>52</v>
      </c>
      <c r="E20" s="31" t="s">
        <v>53</v>
      </c>
      <c r="F20" s="38" t="s">
        <v>14</v>
      </c>
      <c r="G20" s="39">
        <v>42961</v>
      </c>
      <c r="H20" s="39">
        <v>42961</v>
      </c>
      <c r="I20" s="40">
        <v>0</v>
      </c>
      <c r="J20" s="40">
        <v>0</v>
      </c>
      <c r="K20" s="40">
        <v>11812.98</v>
      </c>
      <c r="L20" s="40">
        <v>0</v>
      </c>
      <c r="M20" s="40">
        <v>0</v>
      </c>
      <c r="N20" s="35">
        <f t="shared" si="0"/>
        <v>11812.98</v>
      </c>
    </row>
    <row r="21" spans="1:14" s="13" customFormat="1" ht="88.5" customHeight="1">
      <c r="A21" s="28">
        <v>13</v>
      </c>
      <c r="B21" s="36" t="s">
        <v>70</v>
      </c>
      <c r="C21" s="36" t="s">
        <v>71</v>
      </c>
      <c r="D21" s="31" t="s">
        <v>72</v>
      </c>
      <c r="E21" s="31" t="s">
        <v>73</v>
      </c>
      <c r="F21" s="38" t="s">
        <v>14</v>
      </c>
      <c r="G21" s="39">
        <v>42965</v>
      </c>
      <c r="H21" s="39">
        <v>42965</v>
      </c>
      <c r="I21" s="40">
        <v>0</v>
      </c>
      <c r="J21" s="40">
        <f>326.1*47.25</f>
        <v>15408.225</v>
      </c>
      <c r="K21" s="40">
        <v>0</v>
      </c>
      <c r="L21" s="40">
        <v>0</v>
      </c>
      <c r="M21" s="40">
        <v>0</v>
      </c>
      <c r="N21" s="35">
        <f t="shared" si="0"/>
        <v>15408.225</v>
      </c>
    </row>
    <row r="22" spans="1:14" s="13" customFormat="1" ht="88.5" customHeight="1">
      <c r="A22" s="28">
        <v>14</v>
      </c>
      <c r="B22" s="36" t="s">
        <v>78</v>
      </c>
      <c r="C22" s="36" t="s">
        <v>79</v>
      </c>
      <c r="D22" s="31" t="s">
        <v>76</v>
      </c>
      <c r="E22" s="31" t="s">
        <v>77</v>
      </c>
      <c r="F22" s="38" t="s">
        <v>14</v>
      </c>
      <c r="G22" s="39">
        <v>42979</v>
      </c>
      <c r="H22" s="39">
        <v>42979</v>
      </c>
      <c r="I22" s="40">
        <v>0</v>
      </c>
      <c r="J22" s="40">
        <v>65667</v>
      </c>
      <c r="K22" s="40">
        <v>0</v>
      </c>
      <c r="L22" s="40">
        <v>0</v>
      </c>
      <c r="M22" s="40">
        <v>0</v>
      </c>
      <c r="N22" s="35">
        <f t="shared" si="0"/>
        <v>65667</v>
      </c>
    </row>
    <row r="23" spans="1:14" s="13" customFormat="1" ht="88.5" customHeight="1">
      <c r="A23" s="28">
        <v>15</v>
      </c>
      <c r="B23" s="36" t="s">
        <v>173</v>
      </c>
      <c r="C23" s="36" t="s">
        <v>174</v>
      </c>
      <c r="D23" s="31" t="s">
        <v>175</v>
      </c>
      <c r="E23" s="31" t="s">
        <v>176</v>
      </c>
      <c r="F23" s="38" t="s">
        <v>14</v>
      </c>
      <c r="G23" s="39">
        <v>42957</v>
      </c>
      <c r="H23" s="39">
        <v>42988</v>
      </c>
      <c r="I23" s="40">
        <v>0</v>
      </c>
      <c r="J23" s="40">
        <v>114165</v>
      </c>
      <c r="K23" s="40">
        <v>0</v>
      </c>
      <c r="L23" s="40">
        <v>0</v>
      </c>
      <c r="M23" s="40">
        <v>0</v>
      </c>
      <c r="N23" s="35">
        <f t="shared" si="0"/>
        <v>114165</v>
      </c>
    </row>
    <row r="24" spans="1:14" s="13" customFormat="1" ht="88.5" customHeight="1">
      <c r="A24" s="28">
        <v>16</v>
      </c>
      <c r="B24" s="36" t="s">
        <v>58</v>
      </c>
      <c r="C24" s="36" t="s">
        <v>59</v>
      </c>
      <c r="D24" s="31" t="s">
        <v>60</v>
      </c>
      <c r="E24" s="31" t="s">
        <v>61</v>
      </c>
      <c r="F24" s="38" t="s">
        <v>14</v>
      </c>
      <c r="G24" s="39">
        <v>42989</v>
      </c>
      <c r="H24" s="39">
        <v>42990</v>
      </c>
      <c r="I24" s="40">
        <v>0</v>
      </c>
      <c r="J24" s="40">
        <v>40322.02</v>
      </c>
      <c r="K24" s="40">
        <v>0</v>
      </c>
      <c r="L24" s="40">
        <v>0</v>
      </c>
      <c r="M24" s="40">
        <v>0</v>
      </c>
      <c r="N24" s="35">
        <f t="shared" si="0"/>
        <v>40322.02</v>
      </c>
    </row>
    <row r="25" spans="1:14" s="13" customFormat="1" ht="88.5" customHeight="1">
      <c r="A25" s="28">
        <v>17</v>
      </c>
      <c r="B25" s="36" t="s">
        <v>62</v>
      </c>
      <c r="C25" s="36" t="s">
        <v>63</v>
      </c>
      <c r="D25" s="31" t="s">
        <v>64</v>
      </c>
      <c r="E25" s="31" t="s">
        <v>65</v>
      </c>
      <c r="F25" s="38" t="s">
        <v>14</v>
      </c>
      <c r="G25" s="39">
        <v>42991</v>
      </c>
      <c r="H25" s="39">
        <v>42991</v>
      </c>
      <c r="I25" s="40">
        <v>0</v>
      </c>
      <c r="J25" s="40">
        <v>122090</v>
      </c>
      <c r="K25" s="40">
        <v>0</v>
      </c>
      <c r="L25" s="40">
        <v>0</v>
      </c>
      <c r="M25" s="40">
        <v>0</v>
      </c>
      <c r="N25" s="35">
        <f t="shared" si="0"/>
        <v>122090</v>
      </c>
    </row>
    <row r="26" spans="1:14" s="13" customFormat="1" ht="88.5" customHeight="1">
      <c r="A26" s="28">
        <v>18</v>
      </c>
      <c r="B26" s="36" t="s">
        <v>66</v>
      </c>
      <c r="C26" s="36" t="s">
        <v>67</v>
      </c>
      <c r="D26" s="31" t="s">
        <v>68</v>
      </c>
      <c r="E26" s="31" t="s">
        <v>69</v>
      </c>
      <c r="F26" s="38" t="s">
        <v>14</v>
      </c>
      <c r="G26" s="39">
        <v>43003</v>
      </c>
      <c r="H26" s="39">
        <v>43003</v>
      </c>
      <c r="I26" s="40">
        <v>0</v>
      </c>
      <c r="J26" s="40">
        <v>5457.5</v>
      </c>
      <c r="K26" s="40">
        <v>0</v>
      </c>
      <c r="L26" s="40">
        <v>0</v>
      </c>
      <c r="M26" s="40">
        <v>0</v>
      </c>
      <c r="N26" s="35">
        <f t="shared" si="0"/>
        <v>5457.5</v>
      </c>
    </row>
    <row r="27" spans="1:14" s="13" customFormat="1" ht="88.5" customHeight="1">
      <c r="A27" s="28">
        <v>19</v>
      </c>
      <c r="B27" s="36" t="s">
        <v>58</v>
      </c>
      <c r="C27" s="36" t="s">
        <v>177</v>
      </c>
      <c r="D27" s="31" t="s">
        <v>60</v>
      </c>
      <c r="E27" s="31" t="s">
        <v>61</v>
      </c>
      <c r="F27" s="38" t="s">
        <v>14</v>
      </c>
      <c r="G27" s="39">
        <v>43000</v>
      </c>
      <c r="H27" s="39">
        <v>43004</v>
      </c>
      <c r="I27" s="40">
        <v>0</v>
      </c>
      <c r="J27" s="40">
        <v>21754.48</v>
      </c>
      <c r="K27" s="40">
        <v>0</v>
      </c>
      <c r="L27" s="40">
        <v>0</v>
      </c>
      <c r="M27" s="40">
        <v>0</v>
      </c>
      <c r="N27" s="35">
        <f t="shared" si="0"/>
        <v>21754.48</v>
      </c>
    </row>
    <row r="28" spans="1:14" s="13" customFormat="1" ht="88.5" customHeight="1">
      <c r="A28" s="28">
        <v>20</v>
      </c>
      <c r="B28" s="36" t="s">
        <v>74</v>
      </c>
      <c r="C28" s="36" t="s">
        <v>75</v>
      </c>
      <c r="D28" s="31" t="s">
        <v>76</v>
      </c>
      <c r="E28" s="31" t="s">
        <v>77</v>
      </c>
      <c r="F28" s="38" t="s">
        <v>14</v>
      </c>
      <c r="G28" s="39">
        <v>43006</v>
      </c>
      <c r="H28" s="39">
        <v>43006</v>
      </c>
      <c r="I28" s="40">
        <v>0</v>
      </c>
      <c r="J28" s="40">
        <v>18775.81</v>
      </c>
      <c r="K28" s="40">
        <v>0</v>
      </c>
      <c r="L28" s="40">
        <v>0</v>
      </c>
      <c r="M28" s="40">
        <v>0</v>
      </c>
      <c r="N28" s="35">
        <f t="shared" si="0"/>
        <v>18775.81</v>
      </c>
    </row>
    <row r="29" spans="1:14" s="13" customFormat="1" ht="88.5" customHeight="1">
      <c r="A29" s="28">
        <v>21</v>
      </c>
      <c r="B29" s="36" t="s">
        <v>178</v>
      </c>
      <c r="C29" s="36" t="s">
        <v>179</v>
      </c>
      <c r="D29" s="31" t="s">
        <v>180</v>
      </c>
      <c r="E29" s="31" t="s">
        <v>88</v>
      </c>
      <c r="F29" s="38" t="s">
        <v>14</v>
      </c>
      <c r="G29" s="39">
        <v>43010</v>
      </c>
      <c r="H29" s="39">
        <v>43011</v>
      </c>
      <c r="I29" s="40">
        <v>10983.55</v>
      </c>
      <c r="J29" s="40">
        <v>0</v>
      </c>
      <c r="K29" s="40">
        <v>0</v>
      </c>
      <c r="L29" s="40">
        <v>0</v>
      </c>
      <c r="M29" s="40">
        <v>0</v>
      </c>
      <c r="N29" s="35">
        <f t="shared" si="0"/>
        <v>10983.55</v>
      </c>
    </row>
    <row r="30" spans="1:14" s="13" customFormat="1" ht="88.5" customHeight="1">
      <c r="A30" s="28">
        <v>22</v>
      </c>
      <c r="B30" s="36" t="s">
        <v>81</v>
      </c>
      <c r="C30" s="36" t="s">
        <v>82</v>
      </c>
      <c r="D30" s="31" t="s">
        <v>83</v>
      </c>
      <c r="E30" s="31" t="s">
        <v>84</v>
      </c>
      <c r="F30" s="38" t="s">
        <v>14</v>
      </c>
      <c r="G30" s="39">
        <v>43011</v>
      </c>
      <c r="H30" s="39">
        <v>43011</v>
      </c>
      <c r="I30" s="40">
        <v>19788.6</v>
      </c>
      <c r="J30" s="40">
        <v>0</v>
      </c>
      <c r="K30" s="40">
        <v>0</v>
      </c>
      <c r="L30" s="40">
        <v>0</v>
      </c>
      <c r="M30" s="40">
        <v>0</v>
      </c>
      <c r="N30" s="35">
        <f t="shared" si="0"/>
        <v>19788.6</v>
      </c>
    </row>
    <row r="31" spans="1:14" s="13" customFormat="1" ht="88.5" customHeight="1">
      <c r="A31" s="28">
        <v>23</v>
      </c>
      <c r="B31" s="36" t="s">
        <v>85</v>
      </c>
      <c r="C31" s="36" t="s">
        <v>86</v>
      </c>
      <c r="D31" s="31" t="s">
        <v>87</v>
      </c>
      <c r="E31" s="31" t="s">
        <v>88</v>
      </c>
      <c r="F31" s="38" t="s">
        <v>14</v>
      </c>
      <c r="G31" s="39">
        <v>43011</v>
      </c>
      <c r="H31" s="39">
        <v>43012</v>
      </c>
      <c r="I31" s="40">
        <v>19680.04</v>
      </c>
      <c r="J31" s="40">
        <v>0</v>
      </c>
      <c r="K31" s="40">
        <v>0</v>
      </c>
      <c r="L31" s="40">
        <v>0</v>
      </c>
      <c r="M31" s="40">
        <v>0</v>
      </c>
      <c r="N31" s="35">
        <f t="shared" si="0"/>
        <v>19680.04</v>
      </c>
    </row>
    <row r="32" spans="1:14" s="13" customFormat="1" ht="88.5" customHeight="1">
      <c r="A32" s="28">
        <v>24</v>
      </c>
      <c r="B32" s="36" t="s">
        <v>89</v>
      </c>
      <c r="C32" s="36" t="s">
        <v>90</v>
      </c>
      <c r="D32" s="31" t="s">
        <v>91</v>
      </c>
      <c r="E32" s="31" t="s">
        <v>92</v>
      </c>
      <c r="F32" s="38" t="s">
        <v>14</v>
      </c>
      <c r="G32" s="39">
        <v>43012</v>
      </c>
      <c r="H32" s="39">
        <v>43012</v>
      </c>
      <c r="I32" s="40">
        <v>25504.24</v>
      </c>
      <c r="J32" s="40">
        <v>0</v>
      </c>
      <c r="K32" s="40">
        <v>0</v>
      </c>
      <c r="L32" s="40">
        <v>0</v>
      </c>
      <c r="M32" s="40">
        <v>0</v>
      </c>
      <c r="N32" s="35">
        <f t="shared" si="0"/>
        <v>25504.24</v>
      </c>
    </row>
    <row r="33" spans="1:14" s="13" customFormat="1" ht="88.5" customHeight="1">
      <c r="A33" s="28">
        <v>25</v>
      </c>
      <c r="B33" s="36" t="s">
        <v>93</v>
      </c>
      <c r="C33" s="36" t="s">
        <v>94</v>
      </c>
      <c r="D33" s="31" t="s">
        <v>95</v>
      </c>
      <c r="E33" s="31" t="s">
        <v>96</v>
      </c>
      <c r="F33" s="38" t="s">
        <v>14</v>
      </c>
      <c r="G33" s="39">
        <v>43010</v>
      </c>
      <c r="H33" s="39">
        <v>43012</v>
      </c>
      <c r="I33" s="40">
        <v>30231.6</v>
      </c>
      <c r="J33" s="40">
        <v>0</v>
      </c>
      <c r="K33" s="40">
        <v>0</v>
      </c>
      <c r="L33" s="40">
        <v>0</v>
      </c>
      <c r="M33" s="40">
        <v>0</v>
      </c>
      <c r="N33" s="35">
        <f t="shared" si="0"/>
        <v>30231.6</v>
      </c>
    </row>
    <row r="34" spans="1:14" s="13" customFormat="1" ht="88.5" customHeight="1">
      <c r="A34" s="28">
        <v>26</v>
      </c>
      <c r="B34" s="36" t="s">
        <v>97</v>
      </c>
      <c r="C34" s="36" t="s">
        <v>98</v>
      </c>
      <c r="D34" s="31" t="s">
        <v>99</v>
      </c>
      <c r="E34" s="31" t="s">
        <v>100</v>
      </c>
      <c r="F34" s="38" t="s">
        <v>14</v>
      </c>
      <c r="G34" s="39">
        <v>43013</v>
      </c>
      <c r="H34" s="39">
        <v>43013</v>
      </c>
      <c r="I34" s="40">
        <v>24607.23</v>
      </c>
      <c r="J34" s="40">
        <v>0</v>
      </c>
      <c r="K34" s="40">
        <v>0</v>
      </c>
      <c r="L34" s="40">
        <v>0</v>
      </c>
      <c r="M34" s="40">
        <v>0</v>
      </c>
      <c r="N34" s="35">
        <f t="shared" si="0"/>
        <v>24607.23</v>
      </c>
    </row>
    <row r="35" spans="1:14" s="13" customFormat="1" ht="88.5" customHeight="1">
      <c r="A35" s="28">
        <v>27</v>
      </c>
      <c r="B35" s="36" t="s">
        <v>101</v>
      </c>
      <c r="C35" s="36" t="s">
        <v>102</v>
      </c>
      <c r="D35" s="31" t="s">
        <v>83</v>
      </c>
      <c r="E35" s="31" t="s">
        <v>100</v>
      </c>
      <c r="F35" s="38" t="s">
        <v>14</v>
      </c>
      <c r="G35" s="39">
        <v>43014</v>
      </c>
      <c r="H35" s="39">
        <v>43014</v>
      </c>
      <c r="I35" s="40">
        <v>17809.74</v>
      </c>
      <c r="J35" s="40">
        <v>0</v>
      </c>
      <c r="K35" s="40">
        <v>0</v>
      </c>
      <c r="L35" s="40">
        <v>0</v>
      </c>
      <c r="M35" s="40">
        <v>0</v>
      </c>
      <c r="N35" s="35">
        <f t="shared" si="0"/>
        <v>17809.74</v>
      </c>
    </row>
    <row r="36" spans="1:14" s="13" customFormat="1" ht="88.5" customHeight="1">
      <c r="A36" s="28">
        <v>28</v>
      </c>
      <c r="B36" s="36" t="s">
        <v>103</v>
      </c>
      <c r="C36" s="36" t="s">
        <v>104</v>
      </c>
      <c r="D36" s="31" t="s">
        <v>105</v>
      </c>
      <c r="E36" s="31" t="s">
        <v>106</v>
      </c>
      <c r="F36" s="38" t="s">
        <v>14</v>
      </c>
      <c r="G36" s="39">
        <v>43027</v>
      </c>
      <c r="H36" s="39">
        <v>43027</v>
      </c>
      <c r="I36" s="40">
        <v>119800</v>
      </c>
      <c r="J36" s="40">
        <v>0</v>
      </c>
      <c r="K36" s="40">
        <v>0</v>
      </c>
      <c r="L36" s="40">
        <v>0</v>
      </c>
      <c r="M36" s="40">
        <v>0</v>
      </c>
      <c r="N36" s="35">
        <f t="shared" si="0"/>
        <v>119800</v>
      </c>
    </row>
    <row r="37" spans="1:14" s="13" customFormat="1" ht="88.5" customHeight="1">
      <c r="A37" s="28">
        <v>29</v>
      </c>
      <c r="B37" s="36" t="s">
        <v>107</v>
      </c>
      <c r="C37" s="36" t="s">
        <v>108</v>
      </c>
      <c r="D37" s="31" t="s">
        <v>109</v>
      </c>
      <c r="E37" s="31" t="s">
        <v>110</v>
      </c>
      <c r="F37" s="38" t="s">
        <v>14</v>
      </c>
      <c r="G37" s="39">
        <v>43027</v>
      </c>
      <c r="H37" s="39">
        <v>43027</v>
      </c>
      <c r="I37" s="40">
        <v>6021.96</v>
      </c>
      <c r="J37" s="40">
        <v>0</v>
      </c>
      <c r="K37" s="40">
        <v>0</v>
      </c>
      <c r="L37" s="40">
        <v>0</v>
      </c>
      <c r="M37" s="40">
        <v>0</v>
      </c>
      <c r="N37" s="35">
        <f t="shared" si="0"/>
        <v>6021.96</v>
      </c>
    </row>
    <row r="38" spans="1:14" s="13" customFormat="1" ht="88.5" customHeight="1">
      <c r="A38" s="28">
        <v>30</v>
      </c>
      <c r="B38" s="36" t="s">
        <v>111</v>
      </c>
      <c r="C38" s="36" t="s">
        <v>112</v>
      </c>
      <c r="D38" s="31" t="s">
        <v>113</v>
      </c>
      <c r="E38" s="31" t="s">
        <v>114</v>
      </c>
      <c r="F38" s="38" t="s">
        <v>14</v>
      </c>
      <c r="G38" s="39">
        <v>43027</v>
      </c>
      <c r="H38" s="39">
        <v>43027</v>
      </c>
      <c r="I38" s="40">
        <v>8033.44</v>
      </c>
      <c r="J38" s="40">
        <v>0</v>
      </c>
      <c r="K38" s="40">
        <v>0</v>
      </c>
      <c r="L38" s="40">
        <v>0</v>
      </c>
      <c r="M38" s="40">
        <v>0</v>
      </c>
      <c r="N38" s="35">
        <f t="shared" si="0"/>
        <v>8033.44</v>
      </c>
    </row>
    <row r="39" spans="1:14" s="13" customFormat="1" ht="88.5" customHeight="1">
      <c r="A39" s="28">
        <v>31</v>
      </c>
      <c r="B39" s="36" t="s">
        <v>115</v>
      </c>
      <c r="C39" s="36" t="s">
        <v>116</v>
      </c>
      <c r="D39" s="31" t="s">
        <v>117</v>
      </c>
      <c r="E39" s="31" t="s">
        <v>118</v>
      </c>
      <c r="F39" s="38" t="s">
        <v>14</v>
      </c>
      <c r="G39" s="39">
        <v>43027</v>
      </c>
      <c r="H39" s="39">
        <v>43028</v>
      </c>
      <c r="I39" s="40">
        <v>33767.35</v>
      </c>
      <c r="J39" s="40">
        <v>0</v>
      </c>
      <c r="K39" s="40">
        <v>0</v>
      </c>
      <c r="L39" s="40">
        <v>0</v>
      </c>
      <c r="M39" s="40">
        <v>0</v>
      </c>
      <c r="N39" s="35">
        <f t="shared" si="0"/>
        <v>33767.35</v>
      </c>
    </row>
    <row r="40" spans="1:14" s="13" customFormat="1" ht="88.5" customHeight="1">
      <c r="A40" s="28">
        <v>32</v>
      </c>
      <c r="B40" s="36" t="s">
        <v>119</v>
      </c>
      <c r="C40" s="36" t="s">
        <v>120</v>
      </c>
      <c r="D40" s="31" t="s">
        <v>121</v>
      </c>
      <c r="E40" s="31" t="s">
        <v>122</v>
      </c>
      <c r="F40" s="38" t="s">
        <v>14</v>
      </c>
      <c r="G40" s="39">
        <v>43025</v>
      </c>
      <c r="H40" s="39">
        <v>43028</v>
      </c>
      <c r="I40" s="40">
        <v>32556.36</v>
      </c>
      <c r="J40" s="40">
        <v>0</v>
      </c>
      <c r="K40" s="40">
        <v>0</v>
      </c>
      <c r="L40" s="40">
        <v>0</v>
      </c>
      <c r="M40" s="40">
        <v>0</v>
      </c>
      <c r="N40" s="35">
        <f t="shared" si="0"/>
        <v>32556.36</v>
      </c>
    </row>
    <row r="41" spans="1:14" s="13" customFormat="1" ht="88.5" customHeight="1">
      <c r="A41" s="28">
        <v>33</v>
      </c>
      <c r="B41" s="36" t="s">
        <v>123</v>
      </c>
      <c r="C41" s="36" t="s">
        <v>124</v>
      </c>
      <c r="D41" s="31" t="s">
        <v>125</v>
      </c>
      <c r="E41" s="31" t="s">
        <v>126</v>
      </c>
      <c r="F41" s="38" t="s">
        <v>14</v>
      </c>
      <c r="G41" s="39">
        <v>43025</v>
      </c>
      <c r="H41" s="39">
        <v>43028</v>
      </c>
      <c r="I41" s="40">
        <v>14868</v>
      </c>
      <c r="J41" s="40">
        <v>0</v>
      </c>
      <c r="K41" s="40">
        <v>0</v>
      </c>
      <c r="L41" s="40">
        <v>0</v>
      </c>
      <c r="M41" s="40">
        <v>0</v>
      </c>
      <c r="N41" s="35">
        <f t="shared" si="0"/>
        <v>14868</v>
      </c>
    </row>
    <row r="42" spans="1:14" s="13" customFormat="1" ht="88.5" customHeight="1">
      <c r="A42" s="28">
        <v>34</v>
      </c>
      <c r="B42" s="36" t="s">
        <v>127</v>
      </c>
      <c r="C42" s="36" t="s">
        <v>128</v>
      </c>
      <c r="D42" s="31" t="s">
        <v>117</v>
      </c>
      <c r="E42" s="31" t="s">
        <v>129</v>
      </c>
      <c r="F42" s="38" t="s">
        <v>14</v>
      </c>
      <c r="G42" s="39">
        <v>43029</v>
      </c>
      <c r="H42" s="39">
        <v>43031</v>
      </c>
      <c r="I42" s="40">
        <v>8850.59</v>
      </c>
      <c r="J42" s="40">
        <v>0</v>
      </c>
      <c r="K42" s="40">
        <v>0</v>
      </c>
      <c r="L42" s="40">
        <v>0</v>
      </c>
      <c r="M42" s="40">
        <v>0</v>
      </c>
      <c r="N42" s="35">
        <f t="shared" si="0"/>
        <v>8850.59</v>
      </c>
    </row>
    <row r="43" spans="1:14" s="13" customFormat="1" ht="88.5" customHeight="1">
      <c r="A43" s="28">
        <v>35</v>
      </c>
      <c r="B43" s="36" t="s">
        <v>130</v>
      </c>
      <c r="C43" s="36" t="s">
        <v>131</v>
      </c>
      <c r="D43" s="31" t="s">
        <v>117</v>
      </c>
      <c r="E43" s="31" t="s">
        <v>132</v>
      </c>
      <c r="F43" s="38" t="s">
        <v>14</v>
      </c>
      <c r="G43" s="39">
        <v>43031</v>
      </c>
      <c r="H43" s="39">
        <v>43032</v>
      </c>
      <c r="I43" s="40">
        <v>99090.5</v>
      </c>
      <c r="J43" s="40">
        <v>0</v>
      </c>
      <c r="K43" s="40">
        <v>0</v>
      </c>
      <c r="L43" s="40">
        <v>0</v>
      </c>
      <c r="M43" s="40">
        <v>0</v>
      </c>
      <c r="N43" s="35">
        <f t="shared" si="0"/>
        <v>99090.5</v>
      </c>
    </row>
    <row r="44" spans="1:14" s="13" customFormat="1" ht="88.5" customHeight="1">
      <c r="A44" s="28">
        <v>36</v>
      </c>
      <c r="B44" s="36" t="s">
        <v>133</v>
      </c>
      <c r="C44" s="36" t="s">
        <v>134</v>
      </c>
      <c r="D44" s="31" t="s">
        <v>135</v>
      </c>
      <c r="E44" s="31" t="s">
        <v>136</v>
      </c>
      <c r="F44" s="38" t="s">
        <v>14</v>
      </c>
      <c r="G44" s="39">
        <v>43032</v>
      </c>
      <c r="H44" s="39">
        <v>43032</v>
      </c>
      <c r="I44" s="40">
        <v>7670</v>
      </c>
      <c r="J44" s="40">
        <v>0</v>
      </c>
      <c r="K44" s="40">
        <v>0</v>
      </c>
      <c r="L44" s="40">
        <v>0</v>
      </c>
      <c r="M44" s="40">
        <v>0</v>
      </c>
      <c r="N44" s="35">
        <f t="shared" si="0"/>
        <v>7670</v>
      </c>
    </row>
    <row r="45" spans="1:14" s="13" customFormat="1" ht="88.5" customHeight="1">
      <c r="A45" s="28">
        <v>37</v>
      </c>
      <c r="B45" s="36" t="s">
        <v>137</v>
      </c>
      <c r="C45" s="36" t="s">
        <v>138</v>
      </c>
      <c r="D45" s="31" t="s">
        <v>87</v>
      </c>
      <c r="E45" s="31" t="s">
        <v>139</v>
      </c>
      <c r="F45" s="38" t="s">
        <v>14</v>
      </c>
      <c r="G45" s="39">
        <v>43032</v>
      </c>
      <c r="H45" s="39">
        <v>43032</v>
      </c>
      <c r="I45" s="40">
        <v>5641.08</v>
      </c>
      <c r="J45" s="40">
        <v>0</v>
      </c>
      <c r="K45" s="40">
        <v>0</v>
      </c>
      <c r="L45" s="40">
        <v>0</v>
      </c>
      <c r="M45" s="40">
        <v>0</v>
      </c>
      <c r="N45" s="35">
        <f t="shared" si="0"/>
        <v>5641.08</v>
      </c>
    </row>
    <row r="46" spans="1:14" s="13" customFormat="1" ht="88.5" customHeight="1">
      <c r="A46" s="28">
        <v>38</v>
      </c>
      <c r="B46" s="36" t="s">
        <v>140</v>
      </c>
      <c r="C46" s="36" t="s">
        <v>141</v>
      </c>
      <c r="D46" s="31" t="s">
        <v>142</v>
      </c>
      <c r="E46" s="31" t="s">
        <v>143</v>
      </c>
      <c r="F46" s="38" t="s">
        <v>14</v>
      </c>
      <c r="G46" s="39">
        <v>43033</v>
      </c>
      <c r="H46" s="39">
        <v>43033</v>
      </c>
      <c r="I46" s="40">
        <v>9204</v>
      </c>
      <c r="J46" s="40">
        <v>0</v>
      </c>
      <c r="K46" s="40">
        <v>0</v>
      </c>
      <c r="L46" s="40">
        <v>0</v>
      </c>
      <c r="M46" s="40">
        <v>0</v>
      </c>
      <c r="N46" s="35">
        <f t="shared" si="0"/>
        <v>9204</v>
      </c>
    </row>
    <row r="47" spans="1:14" s="13" customFormat="1" ht="88.5" customHeight="1">
      <c r="A47" s="28">
        <v>39</v>
      </c>
      <c r="B47" s="36" t="s">
        <v>144</v>
      </c>
      <c r="C47" s="36" t="s">
        <v>145</v>
      </c>
      <c r="D47" s="31" t="s">
        <v>105</v>
      </c>
      <c r="E47" s="31" t="s">
        <v>146</v>
      </c>
      <c r="F47" s="38" t="s">
        <v>14</v>
      </c>
      <c r="G47" s="39">
        <v>43035</v>
      </c>
      <c r="H47" s="39">
        <v>43035</v>
      </c>
      <c r="I47" s="40">
        <v>8900</v>
      </c>
      <c r="J47" s="40">
        <v>0</v>
      </c>
      <c r="K47" s="40">
        <v>0</v>
      </c>
      <c r="L47" s="40">
        <v>0</v>
      </c>
      <c r="M47" s="40">
        <v>0</v>
      </c>
      <c r="N47" s="35">
        <f t="shared" si="0"/>
        <v>8900</v>
      </c>
    </row>
    <row r="48" spans="1:14" s="13" customFormat="1" ht="88.5" customHeight="1">
      <c r="A48" s="28">
        <v>40</v>
      </c>
      <c r="B48" s="36" t="s">
        <v>147</v>
      </c>
      <c r="C48" s="36" t="s">
        <v>148</v>
      </c>
      <c r="D48" s="31" t="s">
        <v>117</v>
      </c>
      <c r="E48" s="31" t="s">
        <v>149</v>
      </c>
      <c r="F48" s="38" t="s">
        <v>14</v>
      </c>
      <c r="G48" s="39">
        <v>43038</v>
      </c>
      <c r="H48" s="39">
        <v>43038</v>
      </c>
      <c r="I48" s="40">
        <v>70241.86</v>
      </c>
      <c r="J48" s="40">
        <v>0</v>
      </c>
      <c r="K48" s="40">
        <v>0</v>
      </c>
      <c r="L48" s="40">
        <v>0</v>
      </c>
      <c r="M48" s="40">
        <v>0</v>
      </c>
      <c r="N48" s="35">
        <f t="shared" si="0"/>
        <v>70241.86</v>
      </c>
    </row>
    <row r="49" spans="1:14" s="13" customFormat="1" ht="88.5" customHeight="1">
      <c r="A49" s="28">
        <v>41</v>
      </c>
      <c r="B49" s="36" t="s">
        <v>150</v>
      </c>
      <c r="C49" s="36" t="s">
        <v>151</v>
      </c>
      <c r="D49" s="31" t="s">
        <v>152</v>
      </c>
      <c r="E49" s="31" t="s">
        <v>153</v>
      </c>
      <c r="F49" s="38" t="s">
        <v>14</v>
      </c>
      <c r="G49" s="39">
        <v>43039</v>
      </c>
      <c r="H49" s="39">
        <v>43039</v>
      </c>
      <c r="I49" s="40">
        <v>81774</v>
      </c>
      <c r="J49" s="40">
        <v>0</v>
      </c>
      <c r="K49" s="40">
        <v>0</v>
      </c>
      <c r="L49" s="40">
        <v>0</v>
      </c>
      <c r="M49" s="40">
        <v>0</v>
      </c>
      <c r="N49" s="35">
        <f t="shared" si="0"/>
        <v>81774</v>
      </c>
    </row>
    <row r="50" spans="1:14" s="13" customFormat="1" ht="88.5" customHeight="1">
      <c r="A50" s="28">
        <v>42</v>
      </c>
      <c r="B50" s="36" t="s">
        <v>154</v>
      </c>
      <c r="C50" s="36" t="s">
        <v>155</v>
      </c>
      <c r="D50" s="31" t="s">
        <v>156</v>
      </c>
      <c r="E50" s="31" t="s">
        <v>153</v>
      </c>
      <c r="F50" s="38" t="s">
        <v>14</v>
      </c>
      <c r="G50" s="39">
        <v>43039</v>
      </c>
      <c r="H50" s="39">
        <v>43039</v>
      </c>
      <c r="I50" s="40">
        <v>78536.08</v>
      </c>
      <c r="J50" s="40">
        <v>0</v>
      </c>
      <c r="K50" s="40">
        <v>0</v>
      </c>
      <c r="L50" s="40">
        <v>0</v>
      </c>
      <c r="M50" s="40">
        <v>0</v>
      </c>
      <c r="N50" s="35">
        <f t="shared" si="0"/>
        <v>78536.08</v>
      </c>
    </row>
    <row r="51" spans="1:14" s="13" customFormat="1" ht="88.5" customHeight="1">
      <c r="A51" s="28">
        <v>43</v>
      </c>
      <c r="B51" s="36" t="s">
        <v>157</v>
      </c>
      <c r="C51" s="36" t="s">
        <v>158</v>
      </c>
      <c r="D51" s="31" t="s">
        <v>109</v>
      </c>
      <c r="E51" s="31" t="s">
        <v>159</v>
      </c>
      <c r="F51" s="38" t="s">
        <v>14</v>
      </c>
      <c r="G51" s="39">
        <v>43027</v>
      </c>
      <c r="H51" s="39">
        <v>43039</v>
      </c>
      <c r="I51" s="40">
        <v>19824</v>
      </c>
      <c r="J51" s="40">
        <v>0</v>
      </c>
      <c r="K51" s="40">
        <v>0</v>
      </c>
      <c r="L51" s="40">
        <v>0</v>
      </c>
      <c r="M51" s="40">
        <v>0</v>
      </c>
      <c r="N51" s="35">
        <f t="shared" si="0"/>
        <v>19824</v>
      </c>
    </row>
    <row r="52" spans="1:14" s="13" customFormat="1" ht="88.5" customHeight="1">
      <c r="A52" s="28">
        <v>44</v>
      </c>
      <c r="B52" s="36" t="s">
        <v>160</v>
      </c>
      <c r="C52" s="36" t="s">
        <v>161</v>
      </c>
      <c r="D52" s="31" t="s">
        <v>162</v>
      </c>
      <c r="E52" s="31" t="s">
        <v>163</v>
      </c>
      <c r="F52" s="38" t="s">
        <v>14</v>
      </c>
      <c r="G52" s="39">
        <v>43013</v>
      </c>
      <c r="H52" s="39" t="s">
        <v>164</v>
      </c>
      <c r="I52" s="40">
        <v>4708.2</v>
      </c>
      <c r="J52" s="40">
        <v>0</v>
      </c>
      <c r="K52" s="40">
        <v>0</v>
      </c>
      <c r="L52" s="40">
        <v>0</v>
      </c>
      <c r="M52" s="40">
        <v>0</v>
      </c>
      <c r="N52" s="35">
        <f t="shared" si="0"/>
        <v>4708.2</v>
      </c>
    </row>
    <row r="53" spans="1:14" s="14" customFormat="1" ht="36.75" customHeight="1" thickBot="1">
      <c r="A53" s="20" t="s">
        <v>7</v>
      </c>
      <c r="B53" s="20"/>
      <c r="C53" s="21"/>
      <c r="D53" s="21"/>
      <c r="E53" s="22"/>
      <c r="F53" s="21"/>
      <c r="G53" s="22"/>
      <c r="H53" s="23"/>
      <c r="I53" s="24">
        <f>SUM(I9:I52)</f>
        <v>758092.4199999999</v>
      </c>
      <c r="J53" s="24">
        <f>SUM(J9:J52)</f>
        <v>403640.035</v>
      </c>
      <c r="K53" s="24">
        <f>SUM(K9:K52)</f>
        <v>129812.98</v>
      </c>
      <c r="L53" s="24">
        <f>SUM(L9:L52)</f>
        <v>215040.90000000002</v>
      </c>
      <c r="M53" s="24">
        <f>SUM(M9:M52)</f>
        <v>164645.79</v>
      </c>
      <c r="N53" s="24">
        <f>SUM(N9:N52)</f>
        <v>1671232.1250000005</v>
      </c>
    </row>
    <row r="54" spans="1:14" ht="15.75" thickTop="1">
      <c r="A54" s="5"/>
      <c r="B54" s="6"/>
      <c r="C54" s="6"/>
      <c r="D54" s="2"/>
      <c r="E54" s="2"/>
      <c r="F54" s="5"/>
      <c r="G54" s="5"/>
      <c r="H54" s="5"/>
      <c r="I54" s="2"/>
      <c r="J54" s="9"/>
      <c r="K54" s="9"/>
      <c r="L54" s="9"/>
      <c r="M54" s="9"/>
      <c r="N54" s="11"/>
    </row>
    <row r="55" spans="1:14" ht="15">
      <c r="A55" s="5"/>
      <c r="B55" s="6"/>
      <c r="C55" s="6"/>
      <c r="D55" s="2"/>
      <c r="E55" s="2"/>
      <c r="F55" s="5"/>
      <c r="G55" s="5"/>
      <c r="H55" s="5"/>
      <c r="I55" s="2"/>
      <c r="J55" s="10"/>
      <c r="K55" s="10"/>
      <c r="L55" s="10"/>
      <c r="M55" s="10"/>
      <c r="N55" s="11"/>
    </row>
    <row r="56" spans="1:14" ht="15">
      <c r="A56" s="5"/>
      <c r="B56" s="6"/>
      <c r="C56" s="6"/>
      <c r="D56" s="2"/>
      <c r="E56" s="2"/>
      <c r="F56" s="5"/>
      <c r="G56" s="5"/>
      <c r="H56" s="5"/>
      <c r="I56" s="2"/>
      <c r="J56" s="10"/>
      <c r="K56" s="10"/>
      <c r="L56" s="10"/>
      <c r="M56" s="10"/>
      <c r="N56" s="11"/>
    </row>
    <row r="57" spans="1:14" ht="15">
      <c r="A57" s="5"/>
      <c r="B57" s="6"/>
      <c r="C57" s="6"/>
      <c r="D57" s="2"/>
      <c r="E57" s="2"/>
      <c r="F57" s="5"/>
      <c r="G57" s="5"/>
      <c r="H57" s="5"/>
      <c r="I57" s="25"/>
      <c r="J57" s="10"/>
      <c r="K57" s="10"/>
      <c r="L57" s="10"/>
      <c r="M57" s="10"/>
      <c r="N57" s="11"/>
    </row>
    <row r="58" ht="15">
      <c r="I58" s="26"/>
    </row>
    <row r="59" ht="15">
      <c r="I59" s="26"/>
    </row>
    <row r="60" ht="15">
      <c r="I60" s="26"/>
    </row>
    <row r="61" ht="15">
      <c r="I61" s="26"/>
    </row>
    <row r="62" ht="15">
      <c r="I62" s="26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2017-11-10T17:05:08Z</dcterms:modified>
  <cp:category/>
  <cp:version/>
  <cp:contentType/>
  <cp:contentStatus/>
</cp:coreProperties>
</file>