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<sst xmlns="http://schemas.openxmlformats.org/spreadsheetml/2006/main" count="289" uniqueCount="214">
  <si>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</si>
  <si>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</si>
  <si>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</si>
  <si>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</si>
  <si>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</si>
  <si>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</si>
  <si>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</si>
  <si>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</si>
  <si>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</si>
  <si>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</si>
  <si>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</si>
  <si>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</si>
  <si>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</si>
  <si>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</si>
  <si>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</si>
  <si>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</si>
  <si>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</si>
  <si>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</si>
  <si>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</si>
  <si>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OFICINA NACIONAL DE ESTADÍSTICA (ONE)</t>
  </si>
  <si>
    <t>IDENTIFICACIONES CORPORATIVAS, SRL</t>
  </si>
  <si>
    <t>"Año del Desarrollo Agroforestal”</t>
  </si>
  <si>
    <t>PUBLIPLAS, S.A.</t>
  </si>
  <si>
    <t>UNIDAD TECNOLOGICA DOMINICANA, S.R.L.</t>
  </si>
  <si>
    <t>PRODUCTIVE BUSINESS SOLUTIONS DOMINICANA, S.A.S.</t>
  </si>
  <si>
    <t>CARLOS MANUEL THEN / COMPUTHEN</t>
  </si>
  <si>
    <t>415-0098</t>
  </si>
  <si>
    <t>A0100100115000000698</t>
  </si>
  <si>
    <t>IMPRESIÓN DE CUEESTIONARIOS Y FORMULARIOS PARA EL   LEVANTAMIENTO DEL PRECENSO DE POBLACION Y VIVIENDA, LOS GUANDULES, LA CIENAGA.</t>
  </si>
  <si>
    <t>91</t>
  </si>
  <si>
    <t>A0100100115000000153</t>
  </si>
  <si>
    <t>GOMEZ MAGALLANES INGENIERIA &amp; SERVICIOS GENERALES, S.R.L.</t>
  </si>
  <si>
    <t>SERVICIOS DE PLOMERICA PISOS 1, 8 Y 9 DE LA INSTITUCION.</t>
  </si>
  <si>
    <t>12958</t>
  </si>
  <si>
    <t>A0100100115000006340</t>
  </si>
  <si>
    <t>COMPAÑÍA COMERCIAL DEL CARIBE, S.A.S.</t>
  </si>
  <si>
    <t>ADQUISICION DE ETIQUETAS ADHESIVAS PARA LOS ACTIVOS DE LA INSTITUCION.</t>
  </si>
  <si>
    <t>0020</t>
  </si>
  <si>
    <t>A0100100115000000020</t>
  </si>
  <si>
    <t>ELSA M. DE LA CRUZ MATOS</t>
  </si>
  <si>
    <t>LEGALIZACION CONTRATOS</t>
  </si>
  <si>
    <t>MAYLEN ELIZABETH ANDON SANSUR</t>
  </si>
  <si>
    <t>MINISTERIO DE ECONOMÍA, PLANIFICACIÓN Y DESARROLLO</t>
  </si>
  <si>
    <t>005</t>
  </si>
  <si>
    <t>A0100100115000000005</t>
  </si>
  <si>
    <t>ASOCIACION DE FIDUCIARIAS DOMINICANAS, INC. (ASOFIDOM)</t>
  </si>
  <si>
    <t>PARTICIPACION PRIMER CONGRESO INTERNACIONAL DE ALIANZAS PUBLICO PRIVADAS.</t>
  </si>
  <si>
    <t>240417-02</t>
  </si>
  <si>
    <t>A0100100115000000100</t>
  </si>
  <si>
    <t>EIKON, S.A.S.</t>
  </si>
  <si>
    <t>ADQUISICION DE EQUIPOS TECNOLOGICOS PARA EL PISO 8.</t>
  </si>
  <si>
    <t>00382983</t>
  </si>
  <si>
    <t>A0100100115000002325</t>
  </si>
  <si>
    <t>ADQUISICION DE TONER, CILINDRO Y FUSOR PARA LA IMPRESORA XEROX ASIGNADA AL DEPARTAMENTO DE AUDITORIA.</t>
  </si>
  <si>
    <t>2800008479</t>
  </si>
  <si>
    <t>A0100100115000000193</t>
  </si>
  <si>
    <t>EQUIMAX, S.A.</t>
  </si>
  <si>
    <t>MANTENIMIENTO DE PLANTA ELECTRICA MODELO GEH220 DE LA INSTITUCION.</t>
  </si>
  <si>
    <t>120</t>
  </si>
  <si>
    <t>A0100100115000000120</t>
  </si>
  <si>
    <t>SERVICIO DE CATERING PARA REUNION DE SEGUIMIENTO AL POA-2017.</t>
  </si>
  <si>
    <t>1008499</t>
  </si>
  <si>
    <t>A0100100115000004295</t>
  </si>
  <si>
    <t>SOLUCIONES CORPORATIVAS, S.R.L.</t>
  </si>
  <si>
    <t>ADQUISICION DE SILLAS PLASTICAS E INSUMOS.</t>
  </si>
  <si>
    <t>A0100100115000000121</t>
  </si>
  <si>
    <t>0017417</t>
  </si>
  <si>
    <t>A0100100115000002257</t>
  </si>
  <si>
    <t>TONER PARA IMPRESORA DE LA ESCUELA NACIONAL DE ESTADISTICA.</t>
  </si>
  <si>
    <t>1328</t>
  </si>
  <si>
    <t>A0100100115000000098</t>
  </si>
  <si>
    <t>COMPAÑÍA ALEXANDER CUEVAS ELECTRICIDAD GENERAL, S.R.L.</t>
  </si>
  <si>
    <t>REPARACION, DESMANTELACION, CAMBIO Y REINSTALACION  DE LAS LINEAS THHN4/0 EN FASE 1 UBICADAS EN EL CUARTO ELECTRICO DEL PISO 8 1/2 DE LA INSTITUCION.</t>
  </si>
  <si>
    <t>6824</t>
  </si>
  <si>
    <t>A0100100115000002873</t>
  </si>
  <si>
    <t>MUEBLES Y EQUIPOS PARA OFICINA LEON GONZALEZ, S.R.L.</t>
  </si>
  <si>
    <t>ADQUISICION DE SILLAS PARA LA INSTITUCION.</t>
  </si>
  <si>
    <t>FAC-005395</t>
  </si>
  <si>
    <t>A0100100115000000668</t>
  </si>
  <si>
    <t>OFINOVA, S.R.L.</t>
  </si>
  <si>
    <t>ADQUISICION DE ARCHIVOS PARA USO DE LA INSTITUCION.</t>
  </si>
  <si>
    <t>1654</t>
  </si>
  <si>
    <t>A0100100115000000305</t>
  </si>
  <si>
    <t>INGENIERIA &amp; SERVICIOS, S.R.L.</t>
  </si>
  <si>
    <t>REPARACION DE TUBERIA EN EL BAÑO DE LOS CABALLEROS DEL PISO 8 DE LA ONE.</t>
  </si>
  <si>
    <t>B-30031505</t>
  </si>
  <si>
    <t>A0100100115000000039</t>
  </si>
  <si>
    <t>LIC. ALLAN L. RAMOS</t>
  </si>
  <si>
    <t>1330</t>
  </si>
  <si>
    <t>REPARACION DEL TRANSFER SWITCH UBICADO EN CUARTO ELECTRICO PISO 8 1/2 DE LA ONE.</t>
  </si>
  <si>
    <t>229</t>
  </si>
  <si>
    <t>SUPPLY DEPOT DD, S.R.L.</t>
  </si>
  <si>
    <t>ADQUISICION DE FUNDAS NEGRAS Y VASOS DESECHABLEES PARA USO DE LA INSTITUCION.</t>
  </si>
  <si>
    <t>31046</t>
  </si>
  <si>
    <t>A0100100115000000168</t>
  </si>
  <si>
    <t>SANDY ELECTRO IMPORT, S.R.L.</t>
  </si>
  <si>
    <t>ADQUISICION LAMPARAS PARA DIFERENTES AREAS DE LA INSTITUCION.</t>
  </si>
  <si>
    <t>8220</t>
  </si>
  <si>
    <t>A0100100115000000043</t>
  </si>
  <si>
    <t>DOMINET, S.R.L.</t>
  </si>
  <si>
    <t>SERVICIO DE MX BACKUP PARA ALMACENAR TODOS LOS CORREOS ELECTRONICOS DE ONE.GOB.DO.</t>
  </si>
  <si>
    <t>1683</t>
  </si>
  <si>
    <t>A0100100115000001683</t>
  </si>
  <si>
    <t xml:space="preserve">SERVICIO DE REVISION, CONEXIÓN Y PROGRAMACION SISTEMA DE ASPIRACION EDWARD ASD-MICRA.  </t>
  </si>
  <si>
    <t>FAC-005448</t>
  </si>
  <si>
    <t>A0100100115000000673</t>
  </si>
  <si>
    <t>ADQUISICION ESCRITORIOS PARA EL AMBIENTE DE CAPACITACION DE LA INSTITUCION.</t>
  </si>
  <si>
    <t>11256</t>
  </si>
  <si>
    <t>A0100100115000000860</t>
  </si>
  <si>
    <t>EXCELENCIAS Y EVENTOS, S.R.L.</t>
  </si>
  <si>
    <t>ADQUISICION DE REFRIGERIO PARA LA ACTIVIDAD DEL DIA DE LAS MADRES.</t>
  </si>
  <si>
    <t>11255</t>
  </si>
  <si>
    <t>A0100100115000000859</t>
  </si>
  <si>
    <t>DECORACION Y AMBIENTACION MUSICAL PARA ACTIVIDAD DIA DE LAS MADRES.</t>
  </si>
  <si>
    <t>FA-00000905</t>
  </si>
  <si>
    <t>BANDERAS GLOBAL HC, S.R.L.</t>
  </si>
  <si>
    <t>ADQUISICION DE BANDERAS PARA USO DE LA INSTITUCION.</t>
  </si>
  <si>
    <t>1331</t>
  </si>
  <si>
    <t>A0100100115000000101</t>
  </si>
  <si>
    <t>REEMPLAZO ABANICO EN MANEJADORA DE AIRE ACONDICIONADO 5T QUE CLIMATIZA AREA DE COMPRAS Y CONTRATACIONES DE LA ONE.</t>
  </si>
  <si>
    <t>4182</t>
  </si>
  <si>
    <t>A0100100115000000977</t>
  </si>
  <si>
    <t>2P´TECHNOLOGY, S.R.L.</t>
  </si>
  <si>
    <t>ADQUISICION DE TONER PARA USO DE LA INSTITUCION.</t>
  </si>
  <si>
    <t>22293</t>
  </si>
  <si>
    <t>A0100100115000022293</t>
  </si>
  <si>
    <t>OMEGATECH, S.A.</t>
  </si>
  <si>
    <t>0000071394</t>
  </si>
  <si>
    <t>A0100100115000009777</t>
  </si>
  <si>
    <t>CECOMSA</t>
  </si>
  <si>
    <t>17809</t>
  </si>
  <si>
    <t>A0100100115000000973</t>
  </si>
  <si>
    <t>ADQUISICIOIN  E IMPRESIÓN DE BOLIGRAFOS PARA LA  1RA. CONFERENCIA NACIONAL DE ESTADISTICA: CAMBIO CLIMATICO Y MEDIO AMBIENTE.</t>
  </si>
  <si>
    <t>1277</t>
  </si>
  <si>
    <t>A0100100115000002130</t>
  </si>
  <si>
    <t>BANDERAS DEL MUNDO, S.R.L.</t>
  </si>
  <si>
    <t>ADQUISICION DE BANDERAS PARA USO DE LA DIRECCION NACIONAL DE LA ONE</t>
  </si>
  <si>
    <t>N1E170007212</t>
  </si>
  <si>
    <t>A0100100115000008299</t>
  </si>
  <si>
    <t>OCCIFITUR DOMINICANA, S.R.L.</t>
  </si>
  <si>
    <t>SERVICIO DE EVENTOS EN SALON CONFACILIDADES DE LOGISTICA Y REFRIGERIOS PARA 250 PERSONAS</t>
  </si>
  <si>
    <t>SERVICIO ADICIONAL DEL EVENTO DE LA  1RA. CONFERENCIA NACIONAL DE ESTADISTICA: CAMBIO CLIMATICO Y MEDIO AMBIENTE.</t>
  </si>
  <si>
    <t>2358</t>
  </si>
  <si>
    <t>A030030011500002358</t>
  </si>
  <si>
    <t>ADQUISICION DE TONER PARA LA  1RA. CONFERENCIA NACIONAL DE ESTADISTICA: CAMBIO CLIMATICO Y MEDIO AMBIENTE.</t>
  </si>
  <si>
    <t>102</t>
  </si>
  <si>
    <t>A0100100115000000002</t>
  </si>
  <si>
    <t>INTERNATIONAL MARKET TRENDS IMARKT, S.R.L.</t>
  </si>
  <si>
    <t>ADQUISICION DETALLES PARA EL DIA DE LAS MADRES ONE</t>
  </si>
  <si>
    <t>FAC-00000673</t>
  </si>
  <si>
    <t>A020020011500000124</t>
  </si>
  <si>
    <t>TRAVELWISE COORDINADORES DE VIAJES Y EVENTOS, S.R.L.</t>
  </si>
  <si>
    <t>ADQUISICION DE BOLETO AERO PARA ASISTIR AL SEMINARIO REGIONAL SOBRE IMPLEMENTACION DE LOS INDICADORES DE LOS ODS Y REUNIONES CONJUNTAS DE LOS PAISES MIEMBROS DEL CEA, CELEBRADO EN SANTIAGO DE CHILE</t>
  </si>
  <si>
    <t>9355</t>
  </si>
  <si>
    <t>A0100100115000000750</t>
  </si>
  <si>
    <t>EDITORA BUHO, S.R.L.</t>
  </si>
  <si>
    <t>IMPRESIÓN TARJETAS DE PRESENTACION Y LETREROS PARA LA ONE</t>
  </si>
  <si>
    <t>10056</t>
  </si>
  <si>
    <t>A0100100115000002370</t>
  </si>
  <si>
    <t>SOLUDIVER SOLUCIONES DIVERSAS, S.R.L.</t>
  </si>
  <si>
    <t>ADQUISICION DE MATERIAL GASTABLE PARA USO DE LA INSTITUCION</t>
  </si>
  <si>
    <t>003454</t>
  </si>
  <si>
    <t>A0100100115000000269</t>
  </si>
  <si>
    <t>H &amp; H SOLUTIONS, S.R.L.</t>
  </si>
  <si>
    <t>ADQUISICION DE DISCO DURO Y MEMORIAS PARA USO DEL DEPARTAMENTO DE TECNOLOGIA</t>
  </si>
  <si>
    <t>RELACION DE FACTURAS PENDIENTES DE PAGO AL 31 DE JULIO DE 2017</t>
  </si>
  <si>
    <t>00256500</t>
  </si>
  <si>
    <t>A0100100115000002085</t>
  </si>
  <si>
    <t>ROSARIO &amp; PICHARDO, S.R.L.</t>
  </si>
  <si>
    <t>ADQUISICION BOLETO AREO ALA CIUDAD DE MARRAKECH, MARRUECOS, PARA ASISTIR AL 61 CONGRESO MUNDIAL DE ESTADISTICA DEL INSTITUTO INTERNACIONAL DE ESTADISTICA.</t>
  </si>
  <si>
    <t>1360</t>
  </si>
  <si>
    <t>A0100100115000000104</t>
  </si>
  <si>
    <t>SUMINISTRO Y CAMBIO PROVISIONAL DE VENTILADOR FAN EN MANEJADORA AIRE ACONDICIONADO DE 5 TONELADAS UBICADO EN EL PISO 8 AREA ESTADISTICAS DEMOGRAFICAS, SOCIALES Y CULTURALES DE LA INSTITUCION.</t>
  </si>
  <si>
    <t>021699257</t>
  </si>
  <si>
    <t>A0100100115021699257</t>
  </si>
  <si>
    <t>AURA PEREZ ENCARNACION</t>
  </si>
  <si>
    <t>PAGO SERVICIOS GRABACION DE LA 1RA. CONFERENCIA NACIONAL DE ESTADISTICA: CAMBIO CLIMATICO Y MEDIO AMBIENTE.</t>
  </si>
  <si>
    <t>17488</t>
  </si>
  <si>
    <t>A0100100115000002296</t>
  </si>
  <si>
    <t>ADQUISICION DE BOCINA, MICROFONOS, ROUTER Y HEADSET.  SOLICITADO POR LA ESCUELA NACIONAL DE ESTADISTICA.</t>
  </si>
  <si>
    <t>A066193</t>
  </si>
  <si>
    <t>A0100100115000001832</t>
  </si>
  <si>
    <t>ESTUDIO DE ARQUITECTURA METROPOLIS, S.R.L.</t>
  </si>
  <si>
    <t>SERVI CIO DE FOTOCOPIADO PARA EL MANUAL DEL ENTREVISTADOR Y LOS CUESTIONARIOS #1 Y #2 PARA SER UTILIZADOS EN LA CAPACITACION DE LA ENCUESTA NACIONAL DE INMIGRANTES (ENI-2017).  SOLICITADO POR EL DEPARTAMENTO DE ENCUESTAS.</t>
  </si>
  <si>
    <t>845</t>
  </si>
  <si>
    <t>A0100100115000000845</t>
  </si>
  <si>
    <t>ACD MEDIA, S.R.L.</t>
  </si>
  <si>
    <t>SERVICIO DE DIFUSION DE PUBLICIDAD INSTITUCIONAL EN EL PROGRAMA EL PODER DE LA GENTE.</t>
  </si>
  <si>
    <t>146</t>
  </si>
  <si>
    <t>A0100100115000000146</t>
  </si>
  <si>
    <t>SERVICIO DE CATERING PARA REUNION DEL COMITÉ PARA EL DESARROLLO DE LAS CUENTAS AMBIENTALES DE LA ENERGIA.</t>
  </si>
  <si>
    <t>12018</t>
  </si>
  <si>
    <t>A0100100115000002906</t>
  </si>
  <si>
    <t>GLADYS VIRGINIA DIAZ DE SCHIFFINO</t>
  </si>
  <si>
    <t>ADQUISICION DE BUFFET PARA PRESENTACION DEL PLAN OPERATIVO ANUAL 2017</t>
  </si>
  <si>
    <t>46</t>
  </si>
  <si>
    <t>A0100100115000000046</t>
  </si>
  <si>
    <t>FRANCISCO FANTINO POLANCO TEJADA</t>
  </si>
  <si>
    <t>CONTRATO DE SERVICIOS DE CAPACITACION Y DOCENCIA ESPECIALIZADA EN LAS AREA DE COMERCIO, MIPYME, ZONAS FRANCAS E INDUSTRIA PARA LA ESCUELA NACIONAL DE ESTADISTICA.</t>
  </si>
  <si>
    <t>702472</t>
  </si>
  <si>
    <t>A0100100115000080655</t>
  </si>
  <si>
    <t>AGUA PLANETA AZUL, S.A.</t>
  </si>
  <si>
    <t>ADQUISICION BOTELLONES Y LIQUIDO PARA LA CAPACITACION D ELA ENCUESTA NACIONAL DE INMIGRANTES (ENI).</t>
  </si>
  <si>
    <t>7590</t>
  </si>
  <si>
    <t>A0100100115000001875</t>
  </si>
  <si>
    <t>ISIS ELVIRA RIVERA ESTEPHEN</t>
  </si>
  <si>
    <t>ADQUISICION DE REFRIGERIO PARA 20 PERSONAS PARA LA FIRMA CONVENIO ENOCRED Y LA ONE.</t>
  </si>
  <si>
    <t>828</t>
  </si>
  <si>
    <t>A0100100115000000828</t>
  </si>
  <si>
    <t>SERVICIO DE DIFUSION DE PUBLICIDAD INSTITUCIONAL EN EL PROGRAMA DIALOGO URGENTE.</t>
  </si>
  <si>
    <t>FAC-00000645</t>
  </si>
  <si>
    <t>A020020011500000115</t>
  </si>
  <si>
    <t>ADQUISICION DE BOLETO PARA LA CIUDAD DE NEW YOR, PARA ASISTIR AL 48 PERIODO DE LA COMISION DE ESTADISTICA.</t>
  </si>
  <si>
    <t>RADIO Y TELEVISION AL SERVICIO DE LA EDUCACION (EDUCATEL), S.R.L.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</si>
</sst>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49" fontId="43" fillId="0" borderId="10" xfId="0" applyNumberFormat="1" applyFont="1" applyFill="1" applyBorder="1" applyAlignment="1">
      <alignment horizontal="left" vertical="center"/>
    </xf>
    <xf numFmtId="0" fontId="22" fillId="0" borderId="10" xfId="52" applyFont="1" applyFill="1" applyBorder="1" applyAlignment="1">
      <alignment horizontal="center" vertical="center" wrapText="1"/>
      <protection/>
    </xf>
    <xf numFmtId="171" fontId="43" fillId="0" borderId="10" xfId="47" applyFont="1" applyFill="1" applyBorder="1" applyAlignment="1">
      <alignment vertical="center"/>
    </xf>
    <xf numFmtId="0" fontId="22" fillId="0" borderId="10" xfId="52" applyFont="1" applyFill="1" applyBorder="1" applyAlignment="1">
      <alignment vertical="center" wrapText="1"/>
      <protection/>
    </xf>
    <xf numFmtId="0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left" vertical="center"/>
    </xf>
    <xf numFmtId="0" fontId="43" fillId="0" borderId="11" xfId="0" applyFont="1" applyFill="1" applyBorder="1" applyAlignment="1">
      <alignment vertical="center" wrapText="1"/>
    </xf>
    <xf numFmtId="0" fontId="22" fillId="0" borderId="11" xfId="52" applyFont="1" applyFill="1" applyBorder="1" applyAlignment="1">
      <alignment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171" fontId="43" fillId="0" borderId="11" xfId="47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1" fillId="10" borderId="12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10" borderId="14" xfId="0" applyFont="1" applyFill="1" applyBorder="1" applyAlignment="1">
      <alignment horizontal="left"/>
    </xf>
    <xf numFmtId="0" fontId="45" fillId="10" borderId="14" xfId="0" applyFont="1" applyFill="1" applyBorder="1" applyAlignment="1">
      <alignment/>
    </xf>
    <xf numFmtId="0" fontId="45" fillId="10" borderId="14" xfId="0" applyFont="1" applyFill="1" applyBorder="1" applyAlignment="1">
      <alignment horizontal="center"/>
    </xf>
    <xf numFmtId="171" fontId="45" fillId="10" borderId="14" xfId="47" applyFont="1" applyFill="1" applyBorder="1" applyAlignment="1">
      <alignment horizontal="center" vertical="center"/>
    </xf>
    <xf numFmtId="171" fontId="45" fillId="10" borderId="14" xfId="47" applyFont="1" applyFill="1" applyBorder="1" applyAlignment="1">
      <alignment vertical="center"/>
    </xf>
    <xf numFmtId="15" fontId="43" fillId="0" borderId="11" xfId="0" applyNumberFormat="1" applyFont="1" applyFill="1" applyBorder="1" applyAlignment="1">
      <alignment horizontal="center" vertical="center"/>
    </xf>
    <xf numFmtId="15" fontId="43" fillId="0" borderId="10" xfId="0" applyNumberFormat="1" applyFont="1" applyFill="1" applyBorder="1" applyAlignment="1">
      <alignment horizontal="center"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1" fontId="41" fillId="0" borderId="11" xfId="47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1828800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561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="40" zoomScaleNormal="40" zoomScalePageLayoutView="0" workbookViewId="0" topLeftCell="A1">
      <selection activeCell="A5" sqref="A5:N5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29.421875" style="1" bestFit="1" customWidth="1"/>
    <col min="10" max="10" width="28.421875" style="7" bestFit="1" customWidth="1"/>
    <col min="11" max="11" width="28.28125" style="7" bestFit="1" customWidth="1"/>
    <col min="12" max="12" width="25.140625" style="7" bestFit="1" customWidth="1"/>
    <col min="13" max="13" width="29.8515625" style="7" bestFit="1" customWidth="1"/>
    <col min="14" max="14" width="27.7109375" style="8" bestFit="1" customWidth="1"/>
    <col min="15" max="16384" width="11.421875" style="1" customWidth="1"/>
  </cols>
  <sheetData>
    <row r="1" spans="1:14" ht="46.5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6.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46.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46.5">
      <c r="A4" s="29"/>
      <c r="B4" s="29"/>
      <c r="C4" s="29"/>
      <c r="D4" s="29"/>
      <c r="E4" s="29"/>
      <c r="F4" s="29"/>
      <c r="G4" s="39"/>
      <c r="H4" s="29"/>
      <c r="I4" s="29"/>
      <c r="J4" s="29"/>
      <c r="K4" s="29"/>
      <c r="L4" s="29"/>
      <c r="M4" s="29"/>
      <c r="N4" s="29"/>
    </row>
    <row r="5" spans="1:14" ht="46.5">
      <c r="A5" s="40" t="s">
        <v>165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5.75" thickBot="1"/>
    <row r="8" spans="1:14" s="28" customFormat="1" ht="37.5" customHeight="1" thickBot="1">
      <c r="A8" s="25" t="s">
        <v>0</v>
      </c>
      <c r="B8" s="26" t="s">
        <v>1</v>
      </c>
      <c r="C8" s="26" t="s">
        <v>15</v>
      </c>
      <c r="D8" s="26" t="s">
        <v>2</v>
      </c>
      <c r="E8" s="27" t="s">
        <v>3</v>
      </c>
      <c r="F8" s="26" t="s">
        <v>8</v>
      </c>
      <c r="G8" s="26" t="s">
        <v>5</v>
      </c>
      <c r="H8" s="26" t="s">
        <v>6</v>
      </c>
      <c r="I8" s="26" t="s">
        <v>9</v>
      </c>
      <c r="J8" s="26" t="s">
        <v>10</v>
      </c>
      <c r="K8" s="26" t="s">
        <v>11</v>
      </c>
      <c r="L8" s="26" t="s">
        <v>12</v>
      </c>
      <c r="M8" s="26" t="s">
        <v>13</v>
      </c>
      <c r="N8" s="26" t="s">
        <v>4</v>
      </c>
    </row>
    <row r="9" spans="1:14" s="13" customFormat="1" ht="82.5" customHeight="1" thickTop="1">
      <c r="A9" s="18">
        <v>1</v>
      </c>
      <c r="B9" s="19" t="s">
        <v>16</v>
      </c>
      <c r="C9" s="19" t="s">
        <v>16</v>
      </c>
      <c r="D9" s="20" t="s">
        <v>17</v>
      </c>
      <c r="E9" s="21" t="s">
        <v>18</v>
      </c>
      <c r="F9" s="22" t="s">
        <v>14</v>
      </c>
      <c r="G9" s="35">
        <v>42557</v>
      </c>
      <c r="H9" s="35">
        <v>42557</v>
      </c>
      <c r="I9" s="23">
        <v>0</v>
      </c>
      <c r="J9" s="23">
        <v>0</v>
      </c>
      <c r="K9" s="23">
        <v>0</v>
      </c>
      <c r="L9" s="23">
        <v>0</v>
      </c>
      <c r="M9" s="23">
        <v>34220</v>
      </c>
      <c r="N9" s="41">
        <f>SUM(I9:M9)</f>
        <v>34220</v>
      </c>
    </row>
    <row r="10" spans="1:14" s="13" customFormat="1" ht="82.5" customHeight="1">
      <c r="A10" s="18">
        <v>2</v>
      </c>
      <c r="B10" s="14" t="s">
        <v>29</v>
      </c>
      <c r="C10" s="14" t="s">
        <v>30</v>
      </c>
      <c r="D10" s="17" t="s">
        <v>31</v>
      </c>
      <c r="E10" s="17" t="s">
        <v>32</v>
      </c>
      <c r="F10" s="15" t="s">
        <v>14</v>
      </c>
      <c r="G10" s="36">
        <v>42633</v>
      </c>
      <c r="H10" s="36">
        <v>42633</v>
      </c>
      <c r="I10" s="16">
        <v>0</v>
      </c>
      <c r="J10" s="16">
        <v>0</v>
      </c>
      <c r="K10" s="23">
        <v>0</v>
      </c>
      <c r="L10" s="16">
        <v>0</v>
      </c>
      <c r="M10" s="16">
        <v>43660</v>
      </c>
      <c r="N10" s="41">
        <f aca="true" t="shared" si="0" ref="N10:N37">SUM(I10:M10)</f>
        <v>43660</v>
      </c>
    </row>
    <row r="11" spans="1:14" s="13" customFormat="1" ht="82.5" customHeight="1">
      <c r="A11" s="18">
        <v>3</v>
      </c>
      <c r="B11" s="14" t="s">
        <v>33</v>
      </c>
      <c r="C11" s="14" t="s">
        <v>34</v>
      </c>
      <c r="D11" s="21" t="s">
        <v>35</v>
      </c>
      <c r="E11" s="21" t="s">
        <v>36</v>
      </c>
      <c r="F11" s="15" t="s">
        <v>14</v>
      </c>
      <c r="G11" s="36">
        <v>42661</v>
      </c>
      <c r="H11" s="36">
        <v>42661</v>
      </c>
      <c r="I11" s="16">
        <v>0</v>
      </c>
      <c r="J11" s="16">
        <v>0</v>
      </c>
      <c r="K11" s="16">
        <v>0</v>
      </c>
      <c r="L11" s="16">
        <v>0</v>
      </c>
      <c r="M11" s="16">
        <v>19378.79</v>
      </c>
      <c r="N11" s="41">
        <f t="shared" si="0"/>
        <v>19378.79</v>
      </c>
    </row>
    <row r="12" spans="1:14" s="13" customFormat="1" ht="82.5" customHeight="1">
      <c r="A12" s="18">
        <v>4</v>
      </c>
      <c r="B12" s="14" t="s">
        <v>26</v>
      </c>
      <c r="C12" s="14" t="s">
        <v>27</v>
      </c>
      <c r="D12" s="21" t="s">
        <v>25</v>
      </c>
      <c r="E12" s="21" t="s">
        <v>28</v>
      </c>
      <c r="F12" s="15" t="s">
        <v>14</v>
      </c>
      <c r="G12" s="36">
        <v>42811</v>
      </c>
      <c r="H12" s="36">
        <v>42811</v>
      </c>
      <c r="I12" s="16">
        <v>0</v>
      </c>
      <c r="J12" s="16">
        <v>0</v>
      </c>
      <c r="K12" s="16">
        <v>0</v>
      </c>
      <c r="L12" s="16">
        <v>0</v>
      </c>
      <c r="M12" s="16">
        <f>566754-374118</f>
        <v>192636</v>
      </c>
      <c r="N12" s="41">
        <f t="shared" si="0"/>
        <v>192636</v>
      </c>
    </row>
    <row r="13" spans="1:14" s="13" customFormat="1" ht="82.5" customHeight="1">
      <c r="A13" s="18">
        <v>5</v>
      </c>
      <c r="B13" s="14" t="s">
        <v>37</v>
      </c>
      <c r="C13" s="14" t="s">
        <v>38</v>
      </c>
      <c r="D13" s="21" t="s">
        <v>39</v>
      </c>
      <c r="E13" s="21" t="s">
        <v>40</v>
      </c>
      <c r="F13" s="15" t="s">
        <v>14</v>
      </c>
      <c r="G13" s="36">
        <v>42816</v>
      </c>
      <c r="H13" s="36">
        <v>42846</v>
      </c>
      <c r="I13" s="16">
        <v>0</v>
      </c>
      <c r="J13" s="16">
        <v>0</v>
      </c>
      <c r="K13" s="16">
        <v>0</v>
      </c>
      <c r="L13" s="16">
        <v>8496</v>
      </c>
      <c r="M13" s="16">
        <v>0</v>
      </c>
      <c r="N13" s="41">
        <f t="shared" si="0"/>
        <v>8496</v>
      </c>
    </row>
    <row r="14" spans="1:14" s="13" customFormat="1" ht="82.5" customHeight="1">
      <c r="A14" s="18">
        <v>6</v>
      </c>
      <c r="B14" s="14" t="s">
        <v>43</v>
      </c>
      <c r="C14" s="14" t="s">
        <v>44</v>
      </c>
      <c r="D14" s="21" t="s">
        <v>45</v>
      </c>
      <c r="E14" s="21" t="s">
        <v>46</v>
      </c>
      <c r="F14" s="15" t="s">
        <v>14</v>
      </c>
      <c r="G14" s="36">
        <v>42846</v>
      </c>
      <c r="H14" s="36">
        <v>42846</v>
      </c>
      <c r="I14" s="16">
        <v>0</v>
      </c>
      <c r="J14" s="16">
        <v>0</v>
      </c>
      <c r="K14" s="16">
        <v>0</v>
      </c>
      <c r="L14" s="16">
        <v>6000</v>
      </c>
      <c r="M14" s="16">
        <v>0</v>
      </c>
      <c r="N14" s="41">
        <f t="shared" si="0"/>
        <v>6000</v>
      </c>
    </row>
    <row r="15" spans="1:14" s="13" customFormat="1" ht="82.5" customHeight="1">
      <c r="A15" s="18">
        <v>7</v>
      </c>
      <c r="B15" s="14" t="s">
        <v>47</v>
      </c>
      <c r="C15" s="14" t="s">
        <v>48</v>
      </c>
      <c r="D15" s="21" t="s">
        <v>49</v>
      </c>
      <c r="E15" s="21" t="s">
        <v>50</v>
      </c>
      <c r="F15" s="15" t="s">
        <v>14</v>
      </c>
      <c r="G15" s="36">
        <v>42849</v>
      </c>
      <c r="H15" s="36">
        <v>42849</v>
      </c>
      <c r="I15" s="16">
        <v>0</v>
      </c>
      <c r="J15" s="16">
        <v>0</v>
      </c>
      <c r="K15" s="16">
        <v>0</v>
      </c>
      <c r="L15" s="16">
        <v>64201.74</v>
      </c>
      <c r="M15" s="16">
        <v>0</v>
      </c>
      <c r="N15" s="41">
        <f t="shared" si="0"/>
        <v>64201.74</v>
      </c>
    </row>
    <row r="16" spans="1:14" s="13" customFormat="1" ht="111" customHeight="1">
      <c r="A16" s="18">
        <v>8</v>
      </c>
      <c r="B16" s="14" t="s">
        <v>51</v>
      </c>
      <c r="C16" s="14" t="s">
        <v>52</v>
      </c>
      <c r="D16" s="21" t="s">
        <v>24</v>
      </c>
      <c r="E16" s="21" t="s">
        <v>53</v>
      </c>
      <c r="F16" s="15" t="s">
        <v>14</v>
      </c>
      <c r="G16" s="36">
        <v>42849</v>
      </c>
      <c r="H16" s="36">
        <v>42851</v>
      </c>
      <c r="I16" s="16">
        <v>0</v>
      </c>
      <c r="J16" s="16">
        <v>0</v>
      </c>
      <c r="K16" s="16">
        <v>0</v>
      </c>
      <c r="L16" s="16">
        <v>45551.54</v>
      </c>
      <c r="M16" s="16">
        <v>0</v>
      </c>
      <c r="N16" s="41">
        <f t="shared" si="0"/>
        <v>45551.54</v>
      </c>
    </row>
    <row r="17" spans="1:14" s="13" customFormat="1" ht="93.75" customHeight="1">
      <c r="A17" s="18">
        <v>9</v>
      </c>
      <c r="B17" s="14" t="s">
        <v>54</v>
      </c>
      <c r="C17" s="14" t="s">
        <v>55</v>
      </c>
      <c r="D17" s="21" t="s">
        <v>56</v>
      </c>
      <c r="E17" s="21" t="s">
        <v>57</v>
      </c>
      <c r="F17" s="15" t="s">
        <v>14</v>
      </c>
      <c r="G17" s="36">
        <v>42851</v>
      </c>
      <c r="H17" s="36">
        <v>42851</v>
      </c>
      <c r="I17" s="16">
        <v>0</v>
      </c>
      <c r="J17" s="16">
        <v>0</v>
      </c>
      <c r="K17" s="16">
        <v>0</v>
      </c>
      <c r="L17" s="16">
        <v>34142</v>
      </c>
      <c r="M17" s="16">
        <v>0</v>
      </c>
      <c r="N17" s="41">
        <f t="shared" si="0"/>
        <v>34142</v>
      </c>
    </row>
    <row r="18" spans="1:14" s="13" customFormat="1" ht="88.5" customHeight="1">
      <c r="A18" s="18">
        <v>10</v>
      </c>
      <c r="B18" s="14" t="s">
        <v>58</v>
      </c>
      <c r="C18" s="14" t="s">
        <v>59</v>
      </c>
      <c r="D18" s="21" t="s">
        <v>41</v>
      </c>
      <c r="E18" s="21" t="s">
        <v>60</v>
      </c>
      <c r="F18" s="15" t="s">
        <v>14</v>
      </c>
      <c r="G18" s="36">
        <v>42858</v>
      </c>
      <c r="H18" s="36">
        <v>42858</v>
      </c>
      <c r="I18" s="16">
        <v>0</v>
      </c>
      <c r="J18" s="16">
        <v>0</v>
      </c>
      <c r="K18" s="16">
        <v>20083.6</v>
      </c>
      <c r="L18" s="16">
        <v>0</v>
      </c>
      <c r="M18" s="16">
        <v>0</v>
      </c>
      <c r="N18" s="41">
        <f t="shared" si="0"/>
        <v>20083.6</v>
      </c>
    </row>
    <row r="19" spans="1:14" s="13" customFormat="1" ht="88.5" customHeight="1">
      <c r="A19" s="18">
        <v>11</v>
      </c>
      <c r="B19" s="14" t="s">
        <v>61</v>
      </c>
      <c r="C19" s="14" t="s">
        <v>62</v>
      </c>
      <c r="D19" s="21" t="s">
        <v>63</v>
      </c>
      <c r="E19" s="21" t="s">
        <v>64</v>
      </c>
      <c r="F19" s="15" t="s">
        <v>14</v>
      </c>
      <c r="G19" s="36">
        <v>42859</v>
      </c>
      <c r="H19" s="36">
        <v>42860</v>
      </c>
      <c r="I19" s="16">
        <v>0</v>
      </c>
      <c r="J19" s="16">
        <v>0</v>
      </c>
      <c r="K19" s="16">
        <v>14138.42</v>
      </c>
      <c r="L19" s="16">
        <v>0</v>
      </c>
      <c r="M19" s="16">
        <v>0</v>
      </c>
      <c r="N19" s="41">
        <f t="shared" si="0"/>
        <v>14138.42</v>
      </c>
    </row>
    <row r="20" spans="1:14" s="13" customFormat="1" ht="88.5" customHeight="1">
      <c r="A20" s="18">
        <v>12</v>
      </c>
      <c r="B20" s="14" t="s">
        <v>66</v>
      </c>
      <c r="C20" s="14" t="s">
        <v>67</v>
      </c>
      <c r="D20" s="21" t="s">
        <v>23</v>
      </c>
      <c r="E20" s="21" t="s">
        <v>68</v>
      </c>
      <c r="F20" s="15" t="s">
        <v>14</v>
      </c>
      <c r="G20" s="36">
        <v>42863</v>
      </c>
      <c r="H20" s="36">
        <v>42863</v>
      </c>
      <c r="I20" s="16">
        <v>0</v>
      </c>
      <c r="J20" s="16">
        <v>0</v>
      </c>
      <c r="K20" s="16">
        <v>11108.52</v>
      </c>
      <c r="L20" s="16">
        <v>0</v>
      </c>
      <c r="M20" s="16">
        <v>0</v>
      </c>
      <c r="N20" s="41">
        <f t="shared" si="0"/>
        <v>11108.52</v>
      </c>
    </row>
    <row r="21" spans="1:14" s="13" customFormat="1" ht="88.5" customHeight="1">
      <c r="A21" s="18">
        <v>13</v>
      </c>
      <c r="B21" s="14" t="s">
        <v>69</v>
      </c>
      <c r="C21" s="14" t="s">
        <v>70</v>
      </c>
      <c r="D21" s="21" t="s">
        <v>71</v>
      </c>
      <c r="E21" s="21" t="s">
        <v>72</v>
      </c>
      <c r="F21" s="15" t="s">
        <v>14</v>
      </c>
      <c r="G21" s="36">
        <v>42864</v>
      </c>
      <c r="H21" s="36">
        <v>42864</v>
      </c>
      <c r="I21" s="16">
        <v>0</v>
      </c>
      <c r="J21" s="16">
        <v>0</v>
      </c>
      <c r="K21" s="16">
        <v>21830</v>
      </c>
      <c r="L21" s="16">
        <v>0</v>
      </c>
      <c r="M21" s="16">
        <v>0</v>
      </c>
      <c r="N21" s="41">
        <f t="shared" si="0"/>
        <v>21830</v>
      </c>
    </row>
    <row r="22" spans="1:14" s="13" customFormat="1" ht="88.5" customHeight="1">
      <c r="A22" s="18">
        <v>14</v>
      </c>
      <c r="B22" s="14" t="s">
        <v>73</v>
      </c>
      <c r="C22" s="14" t="s">
        <v>74</v>
      </c>
      <c r="D22" s="21" t="s">
        <v>75</v>
      </c>
      <c r="E22" s="21" t="s">
        <v>76</v>
      </c>
      <c r="F22" s="15" t="s">
        <v>14</v>
      </c>
      <c r="G22" s="36">
        <v>42864</v>
      </c>
      <c r="H22" s="36">
        <v>42864</v>
      </c>
      <c r="I22" s="16">
        <v>0</v>
      </c>
      <c r="J22" s="16">
        <v>0</v>
      </c>
      <c r="K22" s="16">
        <v>60746.4</v>
      </c>
      <c r="L22" s="16">
        <v>0</v>
      </c>
      <c r="M22" s="16">
        <v>0</v>
      </c>
      <c r="N22" s="41">
        <f t="shared" si="0"/>
        <v>60746.4</v>
      </c>
    </row>
    <row r="23" spans="1:14" s="13" customFormat="1" ht="88.5" customHeight="1">
      <c r="A23" s="18">
        <v>15</v>
      </c>
      <c r="B23" s="14" t="s">
        <v>77</v>
      </c>
      <c r="C23" s="14" t="s">
        <v>78</v>
      </c>
      <c r="D23" s="21" t="s">
        <v>79</v>
      </c>
      <c r="E23" s="21" t="s">
        <v>80</v>
      </c>
      <c r="F23" s="15" t="s">
        <v>14</v>
      </c>
      <c r="G23" s="36">
        <v>42863</v>
      </c>
      <c r="H23" s="36">
        <v>42865</v>
      </c>
      <c r="I23" s="16">
        <v>0</v>
      </c>
      <c r="J23" s="16">
        <v>0</v>
      </c>
      <c r="K23" s="16">
        <v>15442.9</v>
      </c>
      <c r="L23" s="16">
        <v>0</v>
      </c>
      <c r="M23" s="16">
        <v>0</v>
      </c>
      <c r="N23" s="41">
        <f t="shared" si="0"/>
        <v>15442.9</v>
      </c>
    </row>
    <row r="24" spans="1:14" s="13" customFormat="1" ht="88.5" customHeight="1">
      <c r="A24" s="18">
        <v>16</v>
      </c>
      <c r="B24" s="14" t="s">
        <v>81</v>
      </c>
      <c r="C24" s="14" t="s">
        <v>82</v>
      </c>
      <c r="D24" s="21" t="s">
        <v>83</v>
      </c>
      <c r="E24" s="21" t="s">
        <v>84</v>
      </c>
      <c r="F24" s="15" t="s">
        <v>14</v>
      </c>
      <c r="G24" s="36">
        <v>42870</v>
      </c>
      <c r="H24" s="36">
        <v>42870</v>
      </c>
      <c r="I24" s="16">
        <v>0</v>
      </c>
      <c r="J24" s="16">
        <v>0</v>
      </c>
      <c r="K24" s="16">
        <v>12500</v>
      </c>
      <c r="L24" s="16">
        <v>0</v>
      </c>
      <c r="M24" s="16">
        <v>0</v>
      </c>
      <c r="N24" s="41">
        <f t="shared" si="0"/>
        <v>12500</v>
      </c>
    </row>
    <row r="25" spans="1:14" s="13" customFormat="1" ht="88.5" customHeight="1">
      <c r="A25" s="18">
        <v>17</v>
      </c>
      <c r="B25" s="14" t="s">
        <v>85</v>
      </c>
      <c r="C25" s="14" t="s">
        <v>86</v>
      </c>
      <c r="D25" s="21" t="s">
        <v>87</v>
      </c>
      <c r="E25" s="21" t="s">
        <v>40</v>
      </c>
      <c r="F25" s="15" t="s">
        <v>14</v>
      </c>
      <c r="G25" s="36">
        <v>42870</v>
      </c>
      <c r="H25" s="36">
        <v>42870</v>
      </c>
      <c r="I25" s="16">
        <v>0</v>
      </c>
      <c r="J25" s="16">
        <v>0</v>
      </c>
      <c r="K25" s="16">
        <v>8496</v>
      </c>
      <c r="L25" s="16">
        <v>0</v>
      </c>
      <c r="M25" s="16">
        <v>0</v>
      </c>
      <c r="N25" s="41">
        <v>8496</v>
      </c>
    </row>
    <row r="26" spans="1:14" s="13" customFormat="1" ht="96" customHeight="1">
      <c r="A26" s="18">
        <v>18</v>
      </c>
      <c r="B26" s="14" t="s">
        <v>88</v>
      </c>
      <c r="C26" s="14" t="s">
        <v>48</v>
      </c>
      <c r="D26" s="21" t="s">
        <v>71</v>
      </c>
      <c r="E26" s="21" t="s">
        <v>89</v>
      </c>
      <c r="F26" s="15" t="s">
        <v>14</v>
      </c>
      <c r="G26" s="36">
        <v>42871</v>
      </c>
      <c r="H26" s="36">
        <v>42871</v>
      </c>
      <c r="I26" s="16">
        <v>0</v>
      </c>
      <c r="J26" s="16">
        <v>0</v>
      </c>
      <c r="K26" s="16">
        <v>86122.56</v>
      </c>
      <c r="L26" s="16">
        <v>0</v>
      </c>
      <c r="M26" s="16">
        <v>0</v>
      </c>
      <c r="N26" s="41">
        <f t="shared" si="0"/>
        <v>86122.56</v>
      </c>
    </row>
    <row r="27" spans="1:14" s="13" customFormat="1" ht="99.75" customHeight="1">
      <c r="A27" s="18">
        <v>19</v>
      </c>
      <c r="B27" s="14" t="s">
        <v>90</v>
      </c>
      <c r="C27" s="14" t="s">
        <v>65</v>
      </c>
      <c r="D27" s="21" t="s">
        <v>91</v>
      </c>
      <c r="E27" s="21" t="s">
        <v>92</v>
      </c>
      <c r="F27" s="15" t="s">
        <v>14</v>
      </c>
      <c r="G27" s="36">
        <v>42872</v>
      </c>
      <c r="H27" s="36">
        <v>42872</v>
      </c>
      <c r="I27" s="16">
        <v>0</v>
      </c>
      <c r="J27" s="16">
        <v>0</v>
      </c>
      <c r="K27" s="16">
        <v>16418.52</v>
      </c>
      <c r="L27" s="16">
        <v>0</v>
      </c>
      <c r="M27" s="16">
        <v>0</v>
      </c>
      <c r="N27" s="41">
        <f t="shared" si="0"/>
        <v>16418.52</v>
      </c>
    </row>
    <row r="28" spans="1:14" s="13" customFormat="1" ht="101.25" customHeight="1">
      <c r="A28" s="18">
        <v>20</v>
      </c>
      <c r="B28" s="14" t="s">
        <v>93</v>
      </c>
      <c r="C28" s="14" t="s">
        <v>94</v>
      </c>
      <c r="D28" s="21" t="s">
        <v>95</v>
      </c>
      <c r="E28" s="21" t="s">
        <v>96</v>
      </c>
      <c r="F28" s="15" t="s">
        <v>14</v>
      </c>
      <c r="G28" s="36">
        <v>42873</v>
      </c>
      <c r="H28" s="36">
        <v>42874</v>
      </c>
      <c r="I28" s="16">
        <v>0</v>
      </c>
      <c r="J28" s="16">
        <v>0</v>
      </c>
      <c r="K28" s="16">
        <v>34042</v>
      </c>
      <c r="L28" s="16">
        <v>0</v>
      </c>
      <c r="M28" s="16">
        <v>0</v>
      </c>
      <c r="N28" s="41">
        <f t="shared" si="0"/>
        <v>34042</v>
      </c>
    </row>
    <row r="29" spans="1:14" s="13" customFormat="1" ht="82.5" customHeight="1">
      <c r="A29" s="18">
        <v>21</v>
      </c>
      <c r="B29" s="14" t="s">
        <v>97</v>
      </c>
      <c r="C29" s="14" t="s">
        <v>98</v>
      </c>
      <c r="D29" s="21" t="s">
        <v>99</v>
      </c>
      <c r="E29" s="21" t="s">
        <v>100</v>
      </c>
      <c r="F29" s="15" t="s">
        <v>14</v>
      </c>
      <c r="G29" s="36">
        <v>42877</v>
      </c>
      <c r="H29" s="36">
        <v>42877</v>
      </c>
      <c r="I29" s="16">
        <v>0</v>
      </c>
      <c r="J29" s="16">
        <v>0</v>
      </c>
      <c r="K29" s="16">
        <v>10502</v>
      </c>
      <c r="L29" s="16">
        <v>0</v>
      </c>
      <c r="M29" s="16">
        <v>0</v>
      </c>
      <c r="N29" s="41">
        <f t="shared" si="0"/>
        <v>10502</v>
      </c>
    </row>
    <row r="30" spans="1:14" s="13" customFormat="1" ht="82.5" customHeight="1">
      <c r="A30" s="18">
        <v>22</v>
      </c>
      <c r="B30" s="14" t="s">
        <v>101</v>
      </c>
      <c r="C30" s="14" t="s">
        <v>102</v>
      </c>
      <c r="D30" s="21" t="s">
        <v>20</v>
      </c>
      <c r="E30" s="21" t="s">
        <v>103</v>
      </c>
      <c r="F30" s="15" t="s">
        <v>14</v>
      </c>
      <c r="G30" s="36">
        <v>42878</v>
      </c>
      <c r="H30" s="36">
        <v>42878</v>
      </c>
      <c r="I30" s="16">
        <v>0</v>
      </c>
      <c r="J30" s="16">
        <v>0</v>
      </c>
      <c r="K30" s="16">
        <v>10502</v>
      </c>
      <c r="L30" s="16">
        <v>0</v>
      </c>
      <c r="M30" s="16">
        <v>0</v>
      </c>
      <c r="N30" s="41">
        <f t="shared" si="0"/>
        <v>10502</v>
      </c>
    </row>
    <row r="31" spans="1:14" s="13" customFormat="1" ht="96" customHeight="1">
      <c r="A31" s="18">
        <v>23</v>
      </c>
      <c r="B31" s="14" t="s">
        <v>104</v>
      </c>
      <c r="C31" s="14" t="s">
        <v>105</v>
      </c>
      <c r="D31" s="21" t="s">
        <v>79</v>
      </c>
      <c r="E31" s="21" t="s">
        <v>106</v>
      </c>
      <c r="F31" s="15" t="s">
        <v>14</v>
      </c>
      <c r="G31" s="36">
        <v>42879</v>
      </c>
      <c r="H31" s="36">
        <v>42879</v>
      </c>
      <c r="I31" s="16">
        <v>0</v>
      </c>
      <c r="J31" s="16">
        <v>0</v>
      </c>
      <c r="K31" s="16">
        <v>41893.2</v>
      </c>
      <c r="L31" s="16">
        <v>0</v>
      </c>
      <c r="M31" s="16">
        <v>0</v>
      </c>
      <c r="N31" s="41">
        <f t="shared" si="0"/>
        <v>41893.2</v>
      </c>
    </row>
    <row r="32" spans="1:14" s="13" customFormat="1" ht="82.5" customHeight="1">
      <c r="A32" s="18">
        <v>24</v>
      </c>
      <c r="B32" s="14" t="s">
        <v>107</v>
      </c>
      <c r="C32" s="14" t="s">
        <v>108</v>
      </c>
      <c r="D32" s="21" t="s">
        <v>109</v>
      </c>
      <c r="E32" s="21" t="s">
        <v>110</v>
      </c>
      <c r="F32" s="15" t="s">
        <v>14</v>
      </c>
      <c r="G32" s="36">
        <v>42880</v>
      </c>
      <c r="H32" s="36">
        <v>42880</v>
      </c>
      <c r="I32" s="16">
        <v>0</v>
      </c>
      <c r="J32" s="16">
        <v>0</v>
      </c>
      <c r="K32" s="16">
        <v>72688</v>
      </c>
      <c r="L32" s="16">
        <v>0</v>
      </c>
      <c r="M32" s="16">
        <v>0</v>
      </c>
      <c r="N32" s="41">
        <f t="shared" si="0"/>
        <v>72688</v>
      </c>
    </row>
    <row r="33" spans="1:14" s="13" customFormat="1" ht="82.5" customHeight="1">
      <c r="A33" s="18">
        <v>25</v>
      </c>
      <c r="B33" s="14" t="s">
        <v>111</v>
      </c>
      <c r="C33" s="14" t="s">
        <v>112</v>
      </c>
      <c r="D33" s="21" t="s">
        <v>109</v>
      </c>
      <c r="E33" s="21" t="s">
        <v>113</v>
      </c>
      <c r="F33" s="15" t="s">
        <v>14</v>
      </c>
      <c r="G33" s="36">
        <v>42880</v>
      </c>
      <c r="H33" s="36">
        <v>42880</v>
      </c>
      <c r="I33" s="16">
        <v>0</v>
      </c>
      <c r="J33" s="16">
        <v>0</v>
      </c>
      <c r="K33" s="16">
        <v>35754</v>
      </c>
      <c r="L33" s="16">
        <v>0</v>
      </c>
      <c r="M33" s="16">
        <v>0</v>
      </c>
      <c r="N33" s="41">
        <f t="shared" si="0"/>
        <v>35754</v>
      </c>
    </row>
    <row r="34" spans="1:14" s="13" customFormat="1" ht="82.5" customHeight="1">
      <c r="A34" s="18">
        <v>26</v>
      </c>
      <c r="B34" s="14" t="s">
        <v>114</v>
      </c>
      <c r="C34" s="14" t="s">
        <v>94</v>
      </c>
      <c r="D34" s="21" t="s">
        <v>115</v>
      </c>
      <c r="E34" s="21" t="s">
        <v>116</v>
      </c>
      <c r="F34" s="15" t="s">
        <v>14</v>
      </c>
      <c r="G34" s="36">
        <v>42879</v>
      </c>
      <c r="H34" s="36">
        <v>42881</v>
      </c>
      <c r="I34" s="16">
        <v>0</v>
      </c>
      <c r="J34" s="16">
        <v>0</v>
      </c>
      <c r="K34" s="16">
        <v>42904.8</v>
      </c>
      <c r="L34" s="16">
        <v>0</v>
      </c>
      <c r="M34" s="16">
        <v>0</v>
      </c>
      <c r="N34" s="41">
        <f t="shared" si="0"/>
        <v>42904.8</v>
      </c>
    </row>
    <row r="35" spans="1:14" s="13" customFormat="1" ht="82.5" customHeight="1">
      <c r="A35" s="18">
        <v>27</v>
      </c>
      <c r="B35" s="14" t="s">
        <v>117</v>
      </c>
      <c r="C35" s="14" t="s">
        <v>118</v>
      </c>
      <c r="D35" s="21" t="s">
        <v>71</v>
      </c>
      <c r="E35" s="21" t="s">
        <v>119</v>
      </c>
      <c r="F35" s="15" t="s">
        <v>14</v>
      </c>
      <c r="G35" s="36">
        <v>42886</v>
      </c>
      <c r="H35" s="36">
        <v>42886</v>
      </c>
      <c r="I35" s="16">
        <v>0</v>
      </c>
      <c r="J35" s="16">
        <v>0</v>
      </c>
      <c r="K35" s="16">
        <v>17110</v>
      </c>
      <c r="L35" s="16">
        <v>0</v>
      </c>
      <c r="M35" s="16">
        <v>0</v>
      </c>
      <c r="N35" s="41">
        <f t="shared" si="0"/>
        <v>17110</v>
      </c>
    </row>
    <row r="36" spans="1:14" s="13" customFormat="1" ht="82.5" customHeight="1">
      <c r="A36" s="18">
        <v>28</v>
      </c>
      <c r="B36" s="14" t="s">
        <v>120</v>
      </c>
      <c r="C36" s="14" t="s">
        <v>121</v>
      </c>
      <c r="D36" s="21" t="s">
        <v>122</v>
      </c>
      <c r="E36" s="21" t="s">
        <v>123</v>
      </c>
      <c r="F36" s="15" t="s">
        <v>14</v>
      </c>
      <c r="G36" s="36">
        <v>42873</v>
      </c>
      <c r="H36" s="36">
        <v>42873</v>
      </c>
      <c r="I36" s="16">
        <v>0</v>
      </c>
      <c r="J36" s="16">
        <v>0</v>
      </c>
      <c r="K36" s="16">
        <v>156689.46</v>
      </c>
      <c r="L36" s="16">
        <v>0</v>
      </c>
      <c r="M36" s="16">
        <v>0</v>
      </c>
      <c r="N36" s="41">
        <f t="shared" si="0"/>
        <v>156689.46</v>
      </c>
    </row>
    <row r="37" spans="1:14" s="13" customFormat="1" ht="82.5" customHeight="1">
      <c r="A37" s="18">
        <v>29</v>
      </c>
      <c r="B37" s="14" t="s">
        <v>124</v>
      </c>
      <c r="C37" s="14" t="s">
        <v>125</v>
      </c>
      <c r="D37" s="21" t="s">
        <v>126</v>
      </c>
      <c r="E37" s="21" t="s">
        <v>123</v>
      </c>
      <c r="F37" s="15" t="s">
        <v>14</v>
      </c>
      <c r="G37" s="36">
        <v>42877</v>
      </c>
      <c r="H37" s="36">
        <v>42877</v>
      </c>
      <c r="I37" s="16">
        <v>0</v>
      </c>
      <c r="J37" s="16">
        <v>0</v>
      </c>
      <c r="K37" s="16">
        <v>102444.06</v>
      </c>
      <c r="L37" s="16">
        <v>0</v>
      </c>
      <c r="M37" s="16">
        <v>0</v>
      </c>
      <c r="N37" s="41">
        <f t="shared" si="0"/>
        <v>102444.06</v>
      </c>
    </row>
    <row r="38" spans="1:14" s="13" customFormat="1" ht="82.5" customHeight="1">
      <c r="A38" s="18">
        <v>30</v>
      </c>
      <c r="B38" s="14" t="s">
        <v>127</v>
      </c>
      <c r="C38" s="14" t="s">
        <v>128</v>
      </c>
      <c r="D38" s="21" t="s">
        <v>129</v>
      </c>
      <c r="E38" s="21" t="s">
        <v>123</v>
      </c>
      <c r="F38" s="15" t="s">
        <v>14</v>
      </c>
      <c r="G38" s="36">
        <v>42874</v>
      </c>
      <c r="H38" s="36">
        <v>42874</v>
      </c>
      <c r="I38" s="16">
        <v>0</v>
      </c>
      <c r="J38" s="16">
        <v>0</v>
      </c>
      <c r="K38" s="16">
        <v>106048.07</v>
      </c>
      <c r="L38" s="16">
        <v>0</v>
      </c>
      <c r="M38" s="16">
        <v>0</v>
      </c>
      <c r="N38" s="41">
        <f>SUM(I38:M38)</f>
        <v>106048.07</v>
      </c>
    </row>
    <row r="39" spans="1:14" s="13" customFormat="1" ht="82.5" customHeight="1">
      <c r="A39" s="18">
        <v>31</v>
      </c>
      <c r="B39" s="14" t="s">
        <v>149</v>
      </c>
      <c r="C39" s="14" t="s">
        <v>150</v>
      </c>
      <c r="D39" s="21" t="s">
        <v>151</v>
      </c>
      <c r="E39" s="21" t="s">
        <v>152</v>
      </c>
      <c r="F39" s="15" t="s">
        <v>14</v>
      </c>
      <c r="G39" s="36">
        <v>42849</v>
      </c>
      <c r="H39" s="36">
        <v>42849</v>
      </c>
      <c r="I39" s="16">
        <v>0</v>
      </c>
      <c r="J39" s="16">
        <v>0</v>
      </c>
      <c r="K39" s="16">
        <v>81016</v>
      </c>
      <c r="L39" s="16">
        <v>0</v>
      </c>
      <c r="M39" s="16">
        <v>0</v>
      </c>
      <c r="N39" s="41">
        <f aca="true" t="shared" si="1" ref="N39:N57">SUM(I39:M39)</f>
        <v>81016</v>
      </c>
    </row>
    <row r="40" spans="1:14" s="13" customFormat="1" ht="82.5" customHeight="1">
      <c r="A40" s="18">
        <v>32</v>
      </c>
      <c r="B40" s="14" t="s">
        <v>210</v>
      </c>
      <c r="C40" s="21" t="s">
        <v>211</v>
      </c>
      <c r="D40" s="21" t="s">
        <v>151</v>
      </c>
      <c r="E40" s="21" t="s">
        <v>212</v>
      </c>
      <c r="F40" s="15" t="s">
        <v>14</v>
      </c>
      <c r="G40" s="36">
        <v>42809</v>
      </c>
      <c r="H40" s="36">
        <v>42809</v>
      </c>
      <c r="I40" s="16">
        <v>0</v>
      </c>
      <c r="J40" s="16">
        <v>0</v>
      </c>
      <c r="K40" s="16">
        <v>58343</v>
      </c>
      <c r="L40" s="16">
        <v>0</v>
      </c>
      <c r="M40" s="16">
        <v>0</v>
      </c>
      <c r="N40" s="41">
        <f t="shared" si="1"/>
        <v>58343</v>
      </c>
    </row>
    <row r="41" spans="1:14" s="13" customFormat="1" ht="82.5" customHeight="1">
      <c r="A41" s="18">
        <v>33</v>
      </c>
      <c r="B41" s="14" t="s">
        <v>130</v>
      </c>
      <c r="C41" s="14" t="s">
        <v>131</v>
      </c>
      <c r="D41" s="21" t="s">
        <v>22</v>
      </c>
      <c r="E41" s="21" t="s">
        <v>132</v>
      </c>
      <c r="F41" s="15" t="s">
        <v>14</v>
      </c>
      <c r="G41" s="36">
        <v>42893</v>
      </c>
      <c r="H41" s="36">
        <v>42900</v>
      </c>
      <c r="I41" s="16">
        <v>11021.2</v>
      </c>
      <c r="J41" s="16">
        <v>0</v>
      </c>
      <c r="K41" s="16">
        <v>0</v>
      </c>
      <c r="L41" s="16">
        <v>0</v>
      </c>
      <c r="M41" s="16">
        <v>0</v>
      </c>
      <c r="N41" s="41">
        <f t="shared" si="1"/>
        <v>11021.2</v>
      </c>
    </row>
    <row r="42" spans="1:14" s="13" customFormat="1" ht="82.5" customHeight="1">
      <c r="A42" s="18">
        <v>34</v>
      </c>
      <c r="B42" s="14" t="s">
        <v>133</v>
      </c>
      <c r="C42" s="14" t="s">
        <v>134</v>
      </c>
      <c r="D42" s="21" t="s">
        <v>135</v>
      </c>
      <c r="E42" s="21" t="s">
        <v>136</v>
      </c>
      <c r="F42" s="15" t="s">
        <v>14</v>
      </c>
      <c r="G42" s="36">
        <v>42877</v>
      </c>
      <c r="H42" s="36">
        <v>42877</v>
      </c>
      <c r="I42" s="16">
        <v>11387</v>
      </c>
      <c r="J42" s="16">
        <v>0</v>
      </c>
      <c r="K42" s="16">
        <v>0</v>
      </c>
      <c r="L42" s="16">
        <v>0</v>
      </c>
      <c r="M42" s="16">
        <v>0</v>
      </c>
      <c r="N42" s="41">
        <f t="shared" si="1"/>
        <v>11387</v>
      </c>
    </row>
    <row r="43" spans="1:14" s="13" customFormat="1" ht="82.5" customHeight="1">
      <c r="A43" s="18">
        <v>35</v>
      </c>
      <c r="B43" s="14" t="s">
        <v>137</v>
      </c>
      <c r="C43" s="14" t="s">
        <v>138</v>
      </c>
      <c r="D43" s="21" t="s">
        <v>139</v>
      </c>
      <c r="E43" s="21" t="s">
        <v>140</v>
      </c>
      <c r="F43" s="15" t="s">
        <v>14</v>
      </c>
      <c r="G43" s="36">
        <v>42873</v>
      </c>
      <c r="H43" s="36">
        <v>42873</v>
      </c>
      <c r="I43" s="16">
        <v>382590.02</v>
      </c>
      <c r="J43" s="16">
        <v>0</v>
      </c>
      <c r="K43" s="16">
        <v>0</v>
      </c>
      <c r="L43" s="16">
        <v>0</v>
      </c>
      <c r="M43" s="16">
        <v>0</v>
      </c>
      <c r="N43" s="41">
        <f t="shared" si="1"/>
        <v>382590.02</v>
      </c>
    </row>
    <row r="44" spans="1:14" s="13" customFormat="1" ht="82.5" customHeight="1">
      <c r="A44" s="18">
        <v>36</v>
      </c>
      <c r="B44" s="14" t="s">
        <v>137</v>
      </c>
      <c r="C44" s="14" t="s">
        <v>138</v>
      </c>
      <c r="D44" s="21" t="s">
        <v>139</v>
      </c>
      <c r="E44" s="21" t="s">
        <v>141</v>
      </c>
      <c r="F44" s="15" t="s">
        <v>14</v>
      </c>
      <c r="G44" s="36">
        <v>42894</v>
      </c>
      <c r="H44" s="36">
        <v>42894</v>
      </c>
      <c r="I44" s="16">
        <v>58304.28</v>
      </c>
      <c r="J44" s="16">
        <v>0</v>
      </c>
      <c r="K44" s="16">
        <v>0</v>
      </c>
      <c r="L44" s="16">
        <v>0</v>
      </c>
      <c r="M44" s="16">
        <v>0</v>
      </c>
      <c r="N44" s="41">
        <f t="shared" si="1"/>
        <v>58304.28</v>
      </c>
    </row>
    <row r="45" spans="1:14" s="13" customFormat="1" ht="82.5" customHeight="1">
      <c r="A45" s="18">
        <v>37</v>
      </c>
      <c r="B45" s="14" t="s">
        <v>142</v>
      </c>
      <c r="C45" s="14" t="s">
        <v>143</v>
      </c>
      <c r="D45" s="21" t="s">
        <v>24</v>
      </c>
      <c r="E45" s="21" t="s">
        <v>144</v>
      </c>
      <c r="F45" s="15" t="s">
        <v>14</v>
      </c>
      <c r="G45" s="36">
        <v>42891</v>
      </c>
      <c r="H45" s="36">
        <v>42891</v>
      </c>
      <c r="I45" s="16">
        <v>54044</v>
      </c>
      <c r="J45" s="16">
        <v>0</v>
      </c>
      <c r="K45" s="16">
        <v>0</v>
      </c>
      <c r="L45" s="16">
        <v>0</v>
      </c>
      <c r="M45" s="16">
        <v>0</v>
      </c>
      <c r="N45" s="41">
        <f t="shared" si="1"/>
        <v>54044</v>
      </c>
    </row>
    <row r="46" spans="1:14" s="13" customFormat="1" ht="82.5" customHeight="1">
      <c r="A46" s="18">
        <v>38</v>
      </c>
      <c r="B46" s="14" t="s">
        <v>145</v>
      </c>
      <c r="C46" s="14" t="s">
        <v>146</v>
      </c>
      <c r="D46" s="21" t="s">
        <v>147</v>
      </c>
      <c r="E46" s="21" t="s">
        <v>148</v>
      </c>
      <c r="F46" s="15" t="s">
        <v>14</v>
      </c>
      <c r="G46" s="36">
        <v>42879</v>
      </c>
      <c r="H46" s="36">
        <v>42879</v>
      </c>
      <c r="I46" s="16">
        <v>80086.6</v>
      </c>
      <c r="J46" s="16">
        <v>0</v>
      </c>
      <c r="K46" s="16">
        <v>0</v>
      </c>
      <c r="L46" s="16">
        <v>0</v>
      </c>
      <c r="M46" s="16">
        <v>0</v>
      </c>
      <c r="N46" s="41">
        <f t="shared" si="1"/>
        <v>80086.6</v>
      </c>
    </row>
    <row r="47" spans="1:14" s="13" customFormat="1" ht="82.5" customHeight="1">
      <c r="A47" s="18">
        <v>39</v>
      </c>
      <c r="B47" s="14" t="s">
        <v>149</v>
      </c>
      <c r="C47" s="14" t="s">
        <v>150</v>
      </c>
      <c r="D47" s="21" t="s">
        <v>151</v>
      </c>
      <c r="E47" s="21" t="s">
        <v>152</v>
      </c>
      <c r="F47" s="15" t="s">
        <v>14</v>
      </c>
      <c r="G47" s="36">
        <v>42849</v>
      </c>
      <c r="H47" s="36">
        <v>42849</v>
      </c>
      <c r="I47" s="16">
        <v>81016</v>
      </c>
      <c r="J47" s="16">
        <v>0</v>
      </c>
      <c r="K47" s="16">
        <v>0</v>
      </c>
      <c r="L47" s="16">
        <v>0</v>
      </c>
      <c r="M47" s="16">
        <v>0</v>
      </c>
      <c r="N47" s="41">
        <f t="shared" si="1"/>
        <v>81016</v>
      </c>
    </row>
    <row r="48" spans="1:14" s="13" customFormat="1" ht="82.5" customHeight="1">
      <c r="A48" s="18">
        <v>40</v>
      </c>
      <c r="B48" s="14" t="s">
        <v>153</v>
      </c>
      <c r="C48" s="14" t="s">
        <v>154</v>
      </c>
      <c r="D48" s="21" t="s">
        <v>155</v>
      </c>
      <c r="E48" s="21" t="s">
        <v>156</v>
      </c>
      <c r="F48" s="15" t="s">
        <v>14</v>
      </c>
      <c r="G48" s="36">
        <v>42894</v>
      </c>
      <c r="H48" s="36">
        <v>42894</v>
      </c>
      <c r="I48" s="16">
        <v>4295.2</v>
      </c>
      <c r="J48" s="16">
        <v>0</v>
      </c>
      <c r="K48" s="16">
        <v>0</v>
      </c>
      <c r="L48" s="16">
        <v>0</v>
      </c>
      <c r="M48" s="16">
        <v>0</v>
      </c>
      <c r="N48" s="41">
        <f t="shared" si="1"/>
        <v>4295.2</v>
      </c>
    </row>
    <row r="49" spans="1:14" s="13" customFormat="1" ht="82.5" customHeight="1">
      <c r="A49" s="18">
        <v>41</v>
      </c>
      <c r="B49" s="14" t="s">
        <v>157</v>
      </c>
      <c r="C49" s="14" t="s">
        <v>158</v>
      </c>
      <c r="D49" s="21" t="s">
        <v>159</v>
      </c>
      <c r="E49" s="21" t="s">
        <v>160</v>
      </c>
      <c r="F49" s="15" t="s">
        <v>14</v>
      </c>
      <c r="G49" s="36">
        <v>42912</v>
      </c>
      <c r="H49" s="36">
        <v>42914</v>
      </c>
      <c r="I49" s="16">
        <v>40114</v>
      </c>
      <c r="J49" s="16">
        <v>0</v>
      </c>
      <c r="K49" s="16">
        <v>0</v>
      </c>
      <c r="L49" s="16">
        <v>0</v>
      </c>
      <c r="M49" s="16">
        <v>0</v>
      </c>
      <c r="N49" s="41">
        <f t="shared" si="1"/>
        <v>40114</v>
      </c>
    </row>
    <row r="50" spans="1:14" s="13" customFormat="1" ht="82.5" customHeight="1">
      <c r="A50" s="18">
        <v>42</v>
      </c>
      <c r="B50" s="14" t="s">
        <v>161</v>
      </c>
      <c r="C50" s="14" t="s">
        <v>162</v>
      </c>
      <c r="D50" s="21" t="s">
        <v>163</v>
      </c>
      <c r="E50" s="21" t="s">
        <v>164</v>
      </c>
      <c r="F50" s="15" t="s">
        <v>14</v>
      </c>
      <c r="G50" s="36">
        <v>42908</v>
      </c>
      <c r="H50" s="36">
        <v>42912</v>
      </c>
      <c r="I50" s="16">
        <v>148748.59</v>
      </c>
      <c r="J50" s="16">
        <v>0</v>
      </c>
      <c r="K50" s="16">
        <v>0</v>
      </c>
      <c r="L50" s="16">
        <v>0</v>
      </c>
      <c r="M50" s="16">
        <v>0</v>
      </c>
      <c r="N50" s="41">
        <f>SUM(I50:M50)</f>
        <v>148748.59</v>
      </c>
    </row>
    <row r="51" spans="1:14" s="13" customFormat="1" ht="82.5" customHeight="1">
      <c r="A51" s="18">
        <v>43</v>
      </c>
      <c r="B51" s="14" t="s">
        <v>166</v>
      </c>
      <c r="C51" s="14" t="s">
        <v>167</v>
      </c>
      <c r="D51" s="21" t="s">
        <v>168</v>
      </c>
      <c r="E51" s="21" t="s">
        <v>169</v>
      </c>
      <c r="F51" s="15" t="s">
        <v>14</v>
      </c>
      <c r="G51" s="36">
        <v>42197</v>
      </c>
      <c r="H51" s="36">
        <v>42197</v>
      </c>
      <c r="I51" s="16">
        <v>496600</v>
      </c>
      <c r="J51" s="16">
        <v>0</v>
      </c>
      <c r="K51" s="16">
        <v>0</v>
      </c>
      <c r="L51" s="16">
        <v>0</v>
      </c>
      <c r="M51" s="16">
        <v>0</v>
      </c>
      <c r="N51" s="41">
        <f t="shared" si="1"/>
        <v>496600</v>
      </c>
    </row>
    <row r="52" spans="1:14" s="13" customFormat="1" ht="82.5" customHeight="1">
      <c r="A52" s="18">
        <v>44</v>
      </c>
      <c r="B52" s="14" t="s">
        <v>170</v>
      </c>
      <c r="C52" s="14" t="s">
        <v>171</v>
      </c>
      <c r="D52" s="21" t="s">
        <v>71</v>
      </c>
      <c r="E52" s="21" t="s">
        <v>172</v>
      </c>
      <c r="F52" s="15" t="s">
        <v>14</v>
      </c>
      <c r="G52" s="36">
        <v>42920</v>
      </c>
      <c r="H52" s="36">
        <v>42921</v>
      </c>
      <c r="I52" s="16">
        <v>17110</v>
      </c>
      <c r="J52" s="16">
        <v>0</v>
      </c>
      <c r="K52" s="16">
        <v>0</v>
      </c>
      <c r="L52" s="16">
        <v>0</v>
      </c>
      <c r="M52" s="16">
        <v>0</v>
      </c>
      <c r="N52" s="41">
        <f t="shared" si="1"/>
        <v>17110</v>
      </c>
    </row>
    <row r="53" spans="1:14" s="13" customFormat="1" ht="82.5" customHeight="1">
      <c r="A53" s="18">
        <v>45</v>
      </c>
      <c r="B53" s="14" t="s">
        <v>173</v>
      </c>
      <c r="C53" s="14" t="s">
        <v>174</v>
      </c>
      <c r="D53" s="21" t="s">
        <v>175</v>
      </c>
      <c r="E53" s="21" t="s">
        <v>176</v>
      </c>
      <c r="F53" s="15" t="s">
        <v>14</v>
      </c>
      <c r="G53" s="36">
        <v>42916</v>
      </c>
      <c r="H53" s="36">
        <v>42916</v>
      </c>
      <c r="I53" s="16">
        <v>15000</v>
      </c>
      <c r="J53" s="16">
        <v>0</v>
      </c>
      <c r="K53" s="16">
        <v>0</v>
      </c>
      <c r="L53" s="16">
        <v>0</v>
      </c>
      <c r="M53" s="16">
        <v>0</v>
      </c>
      <c r="N53" s="41">
        <f t="shared" si="1"/>
        <v>15000</v>
      </c>
    </row>
    <row r="54" spans="1:14" s="13" customFormat="1" ht="82.5" customHeight="1">
      <c r="A54" s="18">
        <v>46</v>
      </c>
      <c r="B54" s="14" t="s">
        <v>177</v>
      </c>
      <c r="C54" s="14" t="s">
        <v>178</v>
      </c>
      <c r="D54" s="21" t="s">
        <v>23</v>
      </c>
      <c r="E54" s="21" t="s">
        <v>179</v>
      </c>
      <c r="F54" s="15" t="s">
        <v>14</v>
      </c>
      <c r="G54" s="36">
        <v>42928</v>
      </c>
      <c r="H54" s="36">
        <v>42928</v>
      </c>
      <c r="I54" s="16">
        <v>42149.31</v>
      </c>
      <c r="J54" s="16">
        <v>0</v>
      </c>
      <c r="K54" s="16">
        <v>0</v>
      </c>
      <c r="L54" s="16">
        <v>0</v>
      </c>
      <c r="M54" s="16">
        <v>0</v>
      </c>
      <c r="N54" s="41">
        <f t="shared" si="1"/>
        <v>42149.31</v>
      </c>
    </row>
    <row r="55" spans="1:14" s="13" customFormat="1" ht="82.5" customHeight="1">
      <c r="A55" s="18">
        <v>47</v>
      </c>
      <c r="B55" s="14" t="s">
        <v>180</v>
      </c>
      <c r="C55" s="14" t="s">
        <v>181</v>
      </c>
      <c r="D55" s="21" t="s">
        <v>182</v>
      </c>
      <c r="E55" s="21" t="s">
        <v>183</v>
      </c>
      <c r="F55" s="15" t="s">
        <v>14</v>
      </c>
      <c r="G55" s="36">
        <v>42943</v>
      </c>
      <c r="H55" s="36">
        <v>42943</v>
      </c>
      <c r="I55" s="16">
        <v>87754.3</v>
      </c>
      <c r="J55" s="16">
        <v>0</v>
      </c>
      <c r="K55" s="16">
        <v>0</v>
      </c>
      <c r="L55" s="16">
        <v>0</v>
      </c>
      <c r="M55" s="16">
        <v>0</v>
      </c>
      <c r="N55" s="41">
        <f t="shared" si="1"/>
        <v>87754.3</v>
      </c>
    </row>
    <row r="56" spans="1:14" s="13" customFormat="1" ht="82.5" customHeight="1">
      <c r="A56" s="18">
        <v>48</v>
      </c>
      <c r="B56" s="14" t="s">
        <v>184</v>
      </c>
      <c r="C56" s="14" t="s">
        <v>185</v>
      </c>
      <c r="D56" s="21" t="s">
        <v>186</v>
      </c>
      <c r="E56" s="21" t="s">
        <v>187</v>
      </c>
      <c r="F56" s="15" t="s">
        <v>14</v>
      </c>
      <c r="G56" s="36">
        <v>42927</v>
      </c>
      <c r="H56" s="36">
        <v>42927</v>
      </c>
      <c r="I56" s="16">
        <v>47200</v>
      </c>
      <c r="J56" s="16">
        <v>0</v>
      </c>
      <c r="K56" s="16">
        <v>0</v>
      </c>
      <c r="L56" s="16">
        <v>0</v>
      </c>
      <c r="M56" s="16">
        <v>0</v>
      </c>
      <c r="N56" s="41">
        <f t="shared" si="1"/>
        <v>47200</v>
      </c>
    </row>
    <row r="57" spans="1:14" s="13" customFormat="1" ht="82.5" customHeight="1">
      <c r="A57" s="18">
        <v>49</v>
      </c>
      <c r="B57" s="14" t="s">
        <v>188</v>
      </c>
      <c r="C57" s="14" t="s">
        <v>189</v>
      </c>
      <c r="D57" s="21" t="s">
        <v>41</v>
      </c>
      <c r="E57" s="21" t="s">
        <v>190</v>
      </c>
      <c r="F57" s="15" t="s">
        <v>14</v>
      </c>
      <c r="G57" s="36">
        <v>42940</v>
      </c>
      <c r="H57" s="36">
        <v>42940</v>
      </c>
      <c r="I57" s="16">
        <v>20679.5</v>
      </c>
      <c r="J57" s="16">
        <v>0</v>
      </c>
      <c r="K57" s="16">
        <v>0</v>
      </c>
      <c r="L57" s="16">
        <v>0</v>
      </c>
      <c r="M57" s="16">
        <v>0</v>
      </c>
      <c r="N57" s="41">
        <f t="shared" si="1"/>
        <v>20679.5</v>
      </c>
    </row>
    <row r="58" spans="1:14" s="13" customFormat="1" ht="82.5" customHeight="1">
      <c r="A58" s="18">
        <v>50</v>
      </c>
      <c r="B58" s="14" t="s">
        <v>191</v>
      </c>
      <c r="C58" s="14" t="s">
        <v>192</v>
      </c>
      <c r="D58" s="21" t="s">
        <v>193</v>
      </c>
      <c r="E58" s="21" t="s">
        <v>194</v>
      </c>
      <c r="F58" s="15" t="s">
        <v>14</v>
      </c>
      <c r="G58" s="36">
        <v>42921</v>
      </c>
      <c r="H58" s="36">
        <v>42922</v>
      </c>
      <c r="I58" s="16">
        <v>29232.44</v>
      </c>
      <c r="J58" s="16">
        <v>0</v>
      </c>
      <c r="K58" s="16">
        <v>0</v>
      </c>
      <c r="L58" s="16">
        <v>0</v>
      </c>
      <c r="M58" s="16">
        <v>0</v>
      </c>
      <c r="N58" s="41">
        <f>SUM(I58:M58)</f>
        <v>29232.44</v>
      </c>
    </row>
    <row r="59" spans="1:14" s="13" customFormat="1" ht="82.5" customHeight="1">
      <c r="A59" s="18">
        <v>51</v>
      </c>
      <c r="B59" s="14" t="s">
        <v>195</v>
      </c>
      <c r="C59" s="14" t="s">
        <v>196</v>
      </c>
      <c r="D59" s="21" t="s">
        <v>197</v>
      </c>
      <c r="E59" s="21" t="s">
        <v>198</v>
      </c>
      <c r="F59" s="15" t="s">
        <v>14</v>
      </c>
      <c r="G59" s="36">
        <v>42919</v>
      </c>
      <c r="H59" s="36">
        <v>42919</v>
      </c>
      <c r="I59" s="16">
        <v>85000</v>
      </c>
      <c r="J59" s="16">
        <v>0</v>
      </c>
      <c r="K59" s="16">
        <v>0</v>
      </c>
      <c r="L59" s="16">
        <v>0</v>
      </c>
      <c r="M59" s="16">
        <v>0</v>
      </c>
      <c r="N59" s="41">
        <f>SUM(I59:M59)</f>
        <v>85000</v>
      </c>
    </row>
    <row r="60" spans="1:14" s="13" customFormat="1" ht="82.5" customHeight="1">
      <c r="A60" s="18">
        <v>52</v>
      </c>
      <c r="B60" s="14" t="s">
        <v>199</v>
      </c>
      <c r="C60" s="14" t="s">
        <v>200</v>
      </c>
      <c r="D60" s="21" t="s">
        <v>201</v>
      </c>
      <c r="E60" s="21" t="s">
        <v>202</v>
      </c>
      <c r="F60" s="15" t="s">
        <v>14</v>
      </c>
      <c r="G60" s="36">
        <v>42943</v>
      </c>
      <c r="H60" s="36">
        <v>42943</v>
      </c>
      <c r="I60" s="16">
        <v>6380</v>
      </c>
      <c r="J60" s="16">
        <v>0</v>
      </c>
      <c r="K60" s="16">
        <v>0</v>
      </c>
      <c r="L60" s="16">
        <v>0</v>
      </c>
      <c r="M60" s="16">
        <v>0</v>
      </c>
      <c r="N60" s="41">
        <f>SUM(I60:M60)</f>
        <v>6380</v>
      </c>
    </row>
    <row r="61" spans="1:14" s="13" customFormat="1" ht="82.5" customHeight="1">
      <c r="A61" s="18">
        <v>53</v>
      </c>
      <c r="B61" s="14" t="s">
        <v>203</v>
      </c>
      <c r="C61" s="14" t="s">
        <v>204</v>
      </c>
      <c r="D61" s="21" t="s">
        <v>205</v>
      </c>
      <c r="E61" s="21" t="s">
        <v>206</v>
      </c>
      <c r="F61" s="15" t="s">
        <v>14</v>
      </c>
      <c r="G61" s="36">
        <v>42919</v>
      </c>
      <c r="H61" s="36">
        <v>42919</v>
      </c>
      <c r="I61" s="16">
        <v>9534.4</v>
      </c>
      <c r="J61" s="16">
        <v>0</v>
      </c>
      <c r="K61" s="16">
        <v>0</v>
      </c>
      <c r="L61" s="16">
        <v>0</v>
      </c>
      <c r="M61" s="16">
        <v>0</v>
      </c>
      <c r="N61" s="41">
        <f>SUM(I61:M61)</f>
        <v>9534.4</v>
      </c>
    </row>
    <row r="62" spans="1:14" s="13" customFormat="1" ht="82.5" customHeight="1">
      <c r="A62" s="18">
        <v>54</v>
      </c>
      <c r="B62" s="14" t="s">
        <v>207</v>
      </c>
      <c r="C62" s="14" t="s">
        <v>208</v>
      </c>
      <c r="D62" s="21" t="s">
        <v>213</v>
      </c>
      <c r="E62" s="21" t="s">
        <v>209</v>
      </c>
      <c r="F62" s="15" t="s">
        <v>14</v>
      </c>
      <c r="G62" s="36">
        <v>42927</v>
      </c>
      <c r="H62" s="36">
        <v>42927</v>
      </c>
      <c r="I62" s="16">
        <v>84960</v>
      </c>
      <c r="J62" s="16">
        <v>0</v>
      </c>
      <c r="K62" s="16">
        <v>0</v>
      </c>
      <c r="L62" s="16">
        <v>0</v>
      </c>
      <c r="M62" s="16">
        <v>0</v>
      </c>
      <c r="N62" s="41">
        <f>SUM(I62:M62)</f>
        <v>84960</v>
      </c>
    </row>
    <row r="63" spans="1:14" s="24" customFormat="1" ht="36.75" customHeight="1" thickBot="1">
      <c r="A63" s="30" t="s">
        <v>7</v>
      </c>
      <c r="B63" s="30"/>
      <c r="C63" s="31"/>
      <c r="D63" s="31"/>
      <c r="E63" s="32"/>
      <c r="F63" s="31"/>
      <c r="G63" s="32"/>
      <c r="H63" s="33"/>
      <c r="I63" s="34">
        <f aca="true" t="shared" si="2" ref="I63:N63">SUM(I9:I62)</f>
        <v>1813206.8399999999</v>
      </c>
      <c r="J63" s="34">
        <f t="shared" si="2"/>
        <v>0</v>
      </c>
      <c r="K63" s="34">
        <f t="shared" si="2"/>
        <v>1036823.51</v>
      </c>
      <c r="L63" s="34">
        <f t="shared" si="2"/>
        <v>158391.28</v>
      </c>
      <c r="M63" s="34">
        <f t="shared" si="2"/>
        <v>289894.79000000004</v>
      </c>
      <c r="N63" s="34">
        <f t="shared" si="2"/>
        <v>3298316.42</v>
      </c>
    </row>
    <row r="64" spans="1:14" ht="15.75" thickTop="1">
      <c r="A64" s="5"/>
      <c r="B64" s="6"/>
      <c r="C64" s="6"/>
      <c r="D64" s="2"/>
      <c r="E64" s="2"/>
      <c r="F64" s="5"/>
      <c r="G64" s="5"/>
      <c r="H64" s="5"/>
      <c r="I64" s="2"/>
      <c r="J64" s="9"/>
      <c r="K64" s="9"/>
      <c r="L64" s="9"/>
      <c r="M64" s="9"/>
      <c r="N64" s="11"/>
    </row>
    <row r="65" spans="1:14" ht="15">
      <c r="A65" s="5"/>
      <c r="B65" s="6"/>
      <c r="C65" s="6"/>
      <c r="D65" s="2"/>
      <c r="E65" s="2"/>
      <c r="F65" s="5"/>
      <c r="G65" s="5"/>
      <c r="H65" s="5"/>
      <c r="I65" s="2"/>
      <c r="J65" s="10"/>
      <c r="K65" s="10"/>
      <c r="L65" s="10"/>
      <c r="M65" s="10"/>
      <c r="N65" s="11"/>
    </row>
    <row r="66" spans="1:14" ht="15">
      <c r="A66" s="5"/>
      <c r="B66" s="6"/>
      <c r="C66" s="6"/>
      <c r="D66" s="2"/>
      <c r="E66" s="2"/>
      <c r="F66" s="5"/>
      <c r="G66" s="5"/>
      <c r="H66" s="5"/>
      <c r="I66" s="2"/>
      <c r="J66" s="10"/>
      <c r="K66" s="10"/>
      <c r="L66" s="10"/>
      <c r="M66" s="10"/>
      <c r="N66" s="11"/>
    </row>
    <row r="67" spans="1:14" ht="15">
      <c r="A67" s="5"/>
      <c r="B67" s="6"/>
      <c r="C67" s="6"/>
      <c r="D67" s="2"/>
      <c r="E67" s="2"/>
      <c r="F67" s="5"/>
      <c r="G67" s="5"/>
      <c r="H67" s="5"/>
      <c r="I67" s="37"/>
      <c r="J67" s="10"/>
      <c r="K67" s="10"/>
      <c r="L67" s="10"/>
      <c r="M67" s="10"/>
      <c r="N67" s="11"/>
    </row>
    <row r="68" ht="15">
      <c r="I68" s="38"/>
    </row>
    <row r="69" ht="15">
      <c r="I69" s="38"/>
    </row>
    <row r="70" ht="15">
      <c r="I70" s="38"/>
    </row>
    <row r="71" ht="15">
      <c r="I71" s="38"/>
    </row>
    <row r="72" ht="15">
      <c r="I72" s="38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2017-08-08T16:42:47Z</dcterms:modified>
  <cp:category/>
  <cp:version/>
  <cp:contentType/>
  <cp:contentStatus/>
</cp:coreProperties>
</file>