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febrero" sheetId="1" r:id="rId1"/>
  </sheets>
  <definedNames>
    <definedName name="_xlnm.Print_Area" localSheetId="0">'febrero'!$A$1:$A$6</definedName>
  </definedNames>
  <calcPr fullCalcOnLoad="1"/>
</workbook>
</file>

<file path=xl/sharedStrings.xml><?xml version="1.0" encoding="utf-8"?>
<sst xmlns="http://schemas.openxmlformats.org/spreadsheetml/2006/main" count="74" uniqueCount="39">
  <si>
    <t>MINISTERIO DE ECONOMÍA, PLANIFICACIÓN Y DESARROLLO</t>
  </si>
  <si>
    <t>OFICINA NACIONAL DE ESTADISTICA (ONE)</t>
  </si>
  <si>
    <t>Agrupaciones</t>
  </si>
  <si>
    <t>0001-Direccion y Coordinacion Tecnico-Administrativa de la Produccion</t>
  </si>
  <si>
    <t>2.1-REMUNERACIONES Y CONTRIBUCIONES</t>
  </si>
  <si>
    <t>2.2-CONTRATACIÓN DE SERVICIOS</t>
  </si>
  <si>
    <t>2.3-MATERIALES Y SUMINISTROS</t>
  </si>
  <si>
    <t>0002-Produccion Censos y Encuestas</t>
  </si>
  <si>
    <t>0003-Produccion Estadisticas Economicas,Demograficas,Sociales y Culturales</t>
  </si>
  <si>
    <t>0004-Coordinacion y Fortalecimiento del Sistema Estadistico Nacional (SEN)</t>
  </si>
  <si>
    <t>0005-Produccion Cartografica e Informacion Georreferenciada</t>
  </si>
  <si>
    <t>0006-Difusion de Informacion Estadisticas , Estudios e Investigacion</t>
  </si>
  <si>
    <t>Presupuesto Ejecutado</t>
  </si>
  <si>
    <t>EJECUCION PRESUPUESTARIA</t>
  </si>
  <si>
    <t>0009-OFICINA NACIONAL DE ESTADISTICA</t>
  </si>
  <si>
    <t>2.1.1.1.01-Sueldos fijos</t>
  </si>
  <si>
    <t>2.1.1.2.01-Sueldos al personal contratado e igualado</t>
  </si>
  <si>
    <t>2.1.1.3.01-Sueldos al personal fijo en trámite de pensiones</t>
  </si>
  <si>
    <t>2.1.2.2.05-Compensación servicios de seguridad</t>
  </si>
  <si>
    <t>2.1.5.1.01-Contribuciones al seguro de salud</t>
  </si>
  <si>
    <t>2.1.5.2.01-Contribuciones al seguro de pensiones</t>
  </si>
  <si>
    <t>2.1.5.3.01-Contribuciones al seguro de riesgo laboral</t>
  </si>
  <si>
    <t>2.2.1.3.01-Teléfono local</t>
  </si>
  <si>
    <t>2.2.1.5.01-Servicio de internet y televisión por cable</t>
  </si>
  <si>
    <t>2.2.1.6.01-Energía eléctrica</t>
  </si>
  <si>
    <t>2.1.1.2.05-Sueldo al personal nominal en período probatorio</t>
  </si>
  <si>
    <t>2.3.7.1.01-Gasolina</t>
  </si>
  <si>
    <t>0007-Generación de estadísticas nacionales sensibles al género</t>
  </si>
  <si>
    <t>2.2.1.7.01-Agua</t>
  </si>
  <si>
    <t>"Año del Fomento de las Exportaciones”</t>
  </si>
  <si>
    <t>2.1.1.5.03-Prestación laboral por desvinculación</t>
  </si>
  <si>
    <t>2.1.1.5.04-Proporción de vacaciones no disfrutadas</t>
  </si>
  <si>
    <t>2.2.5.1.01-Alquilleres y rentas de edificios y locales</t>
  </si>
  <si>
    <t>2.2.5.8.01-Otros alquileres</t>
  </si>
  <si>
    <t>2.2.6.2.01-Seguro de bienes muebles</t>
  </si>
  <si>
    <t>2.2.7.1.01-Obras menores en edificaciones</t>
  </si>
  <si>
    <t>2.2.7.1.02-Servicios especiales de mantenimiento y reparación</t>
  </si>
  <si>
    <t>2.3.1.1.01-Alimentos y bebidas para personas</t>
  </si>
  <si>
    <t>Periodo del  1ro al 28 de Febrero de 2018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</si>
</sst>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4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2" fillId="23" borderId="0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left"/>
    </xf>
    <xf numFmtId="164" fontId="3" fillId="2" borderId="10" xfId="0" applyNumberFormat="1" applyFont="1" applyFill="1" applyBorder="1" applyAlignment="1">
      <alignment horizontal="right"/>
    </xf>
    <xf numFmtId="49" fontId="4" fillId="14" borderId="0" xfId="0" applyNumberFormat="1" applyFont="1" applyFill="1" applyAlignment="1">
      <alignment horizontal="left" indent="2"/>
    </xf>
    <xf numFmtId="164" fontId="4" fillId="14" borderId="0" xfId="0" applyNumberFormat="1" applyFont="1" applyFill="1" applyAlignment="1">
      <alignment horizontal="right"/>
    </xf>
    <xf numFmtId="49" fontId="4" fillId="0" borderId="0" xfId="0" applyNumberFormat="1" applyFont="1" applyAlignment="1">
      <alignment horizontal="left" indent="4"/>
    </xf>
    <xf numFmtId="164" fontId="4" fillId="0" borderId="0" xfId="0" applyNumberFormat="1" applyFont="1" applyAlignment="1">
      <alignment horizontal="right"/>
    </xf>
    <xf numFmtId="49" fontId="4" fillId="0" borderId="0" xfId="0" applyNumberFormat="1" applyFont="1" applyFill="1" applyAlignment="1">
      <alignment horizontal="left" indent="4"/>
    </xf>
    <xf numFmtId="164" fontId="4" fillId="0" borderId="0" xfId="0" applyNumberFormat="1" applyFont="1" applyFill="1" applyAlignment="1">
      <alignment horizontal="right"/>
    </xf>
    <xf numFmtId="49" fontId="4" fillId="2" borderId="0" xfId="0" applyNumberFormat="1" applyFont="1" applyFill="1" applyAlignment="1">
      <alignment horizontal="left" indent="3"/>
    </xf>
    <xf numFmtId="164" fontId="4" fillId="2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104775</xdr:rowOff>
    </xdr:from>
    <xdr:to>
      <xdr:col>0</xdr:col>
      <xdr:colOff>1152525</xdr:colOff>
      <xdr:row>4</xdr:row>
      <xdr:rowOff>142875</xdr:rowOff>
    </xdr:to>
    <xdr:pic>
      <xdr:nvPicPr>
        <xdr:cNvPr id="1" name="Imagen 20" descr="ESCUD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52425"/>
          <a:ext cx="809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6219825</xdr:colOff>
      <xdr:row>1</xdr:row>
      <xdr:rowOff>152400</xdr:rowOff>
    </xdr:from>
    <xdr:to>
      <xdr:col>1</xdr:col>
      <xdr:colOff>781050</xdr:colOff>
      <xdr:row>4</xdr:row>
      <xdr:rowOff>180975</xdr:rowOff>
    </xdr:to>
    <xdr:pic>
      <xdr:nvPicPr>
        <xdr:cNvPr id="2" name="Imagen 43" descr="logo oficial de la 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9825" y="400050"/>
          <a:ext cx="8096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42"/>
  <sheetViews>
    <sheetView showGridLines="0" tabSelected="1" zoomScale="130" zoomScaleNormal="130" zoomScalePageLayoutView="0" workbookViewId="0" topLeftCell="A1">
      <pane ySplit="6" topLeftCell="A7" activePane="bottomLeft" state="frozen"/>
      <selection pane="topLeft" activeCell="A1" sqref="A1"/>
      <selection pane="bottomLeft" activeCell="A13" sqref="A13"/>
    </sheetView>
  </sheetViews>
  <sheetFormatPr defaultColWidth="9.140625" defaultRowHeight="12.75"/>
  <cols>
    <col min="1" max="1" width="93.7109375" style="0" customWidth="1"/>
    <col min="2" max="2" width="14.421875" style="0" bestFit="1" customWidth="1"/>
  </cols>
  <sheetData>
    <row r="1" spans="1:2" ht="19.5">
      <c r="A1" s="14" t="s">
        <v>0</v>
      </c>
      <c r="B1" s="14"/>
    </row>
    <row r="2" spans="1:2" ht="15.75">
      <c r="A2" s="15" t="s">
        <v>1</v>
      </c>
      <c r="B2" s="15"/>
    </row>
    <row r="3" spans="1:2" ht="15.75">
      <c r="A3" s="13" t="s">
        <v>29</v>
      </c>
      <c r="B3" s="13"/>
    </row>
    <row r="4" spans="1:2" ht="15.75">
      <c r="A4" s="13" t="s">
        <v>13</v>
      </c>
      <c r="B4" s="13"/>
    </row>
    <row r="5" spans="1:2" ht="19.5" customHeight="1">
      <c r="A5" s="13" t="s">
        <v>38</v>
      </c>
      <c r="B5" s="13"/>
    </row>
    <row r="6" spans="1:2" ht="19.5" customHeight="1">
      <c r="A6" s="13"/>
      <c r="B6" s="13"/>
    </row>
    <row r="7" spans="1:2" ht="26.25" thickBot="1">
      <c r="A7" s="1" t="s">
        <v>2</v>
      </c>
      <c r="B7" s="1" t="s">
        <v>12</v>
      </c>
    </row>
    <row r="8" spans="1:4" ht="13.5" thickBot="1">
      <c r="A8" s="2" t="s">
        <v>14</v>
      </c>
      <c r="B8" s="3">
        <f>+B9+B34+B41+B48+B55+B62+B69</f>
        <v>23703241.97</v>
      </c>
      <c r="C8" s="12"/>
      <c r="D8" s="12"/>
    </row>
    <row r="9" spans="1:2" ht="12.75">
      <c r="A9" s="4" t="s">
        <v>3</v>
      </c>
      <c r="B9" s="5">
        <f>+B10+B21+B31</f>
        <v>10060888.92</v>
      </c>
    </row>
    <row r="10" spans="1:2" ht="12.75">
      <c r="A10" s="10" t="s">
        <v>4</v>
      </c>
      <c r="B10" s="11">
        <f>SUM(B11:B20)</f>
        <v>8467195.31</v>
      </c>
    </row>
    <row r="11" spans="1:2" ht="12.75">
      <c r="A11" s="6" t="s">
        <v>15</v>
      </c>
      <c r="B11" s="7">
        <v>6076990</v>
      </c>
    </row>
    <row r="12" spans="1:2" ht="12.75">
      <c r="A12" s="6" t="s">
        <v>16</v>
      </c>
      <c r="B12" s="7">
        <v>501400</v>
      </c>
    </row>
    <row r="13" spans="1:2" ht="12.75">
      <c r="A13" s="6" t="s">
        <v>25</v>
      </c>
      <c r="B13" s="7">
        <v>50000</v>
      </c>
    </row>
    <row r="14" spans="1:2" ht="12.75">
      <c r="A14" s="6" t="s">
        <v>17</v>
      </c>
      <c r="B14" s="7">
        <v>385385.68</v>
      </c>
    </row>
    <row r="15" spans="1:2" ht="12.75">
      <c r="A15" s="6" t="s">
        <v>30</v>
      </c>
      <c r="B15" s="7">
        <v>280000</v>
      </c>
    </row>
    <row r="16" spans="1:2" ht="12.75">
      <c r="A16" s="6" t="s">
        <v>31</v>
      </c>
      <c r="B16" s="7">
        <v>0</v>
      </c>
    </row>
    <row r="17" spans="1:2" ht="12.75">
      <c r="A17" s="6" t="s">
        <v>18</v>
      </c>
      <c r="B17" s="7">
        <v>135700</v>
      </c>
    </row>
    <row r="18" spans="1:2" ht="12.75">
      <c r="A18" s="6" t="s">
        <v>19</v>
      </c>
      <c r="B18" s="7">
        <v>480514.51</v>
      </c>
    </row>
    <row r="19" spans="1:2" ht="12.75">
      <c r="A19" s="6" t="s">
        <v>20</v>
      </c>
      <c r="B19" s="7">
        <v>497730.97</v>
      </c>
    </row>
    <row r="20" spans="1:2" ht="12.75">
      <c r="A20" s="6" t="s">
        <v>21</v>
      </c>
      <c r="B20" s="7">
        <v>59474.15</v>
      </c>
    </row>
    <row r="21" spans="1:2" ht="12.75">
      <c r="A21" s="10" t="s">
        <v>5</v>
      </c>
      <c r="B21" s="11">
        <f>SUM(B22:B30)</f>
        <v>1379933.6099999999</v>
      </c>
    </row>
    <row r="22" spans="1:2" ht="12.75">
      <c r="A22" s="8" t="s">
        <v>22</v>
      </c>
      <c r="B22" s="9">
        <v>314179.11</v>
      </c>
    </row>
    <row r="23" spans="1:2" ht="12.75">
      <c r="A23" s="6" t="s">
        <v>23</v>
      </c>
      <c r="B23" s="7">
        <v>140558.8</v>
      </c>
    </row>
    <row r="24" spans="1:2" ht="12.75">
      <c r="A24" s="6" t="s">
        <v>24</v>
      </c>
      <c r="B24" s="7">
        <v>671355.7</v>
      </c>
    </row>
    <row r="25" spans="1:2" ht="12.75">
      <c r="A25" s="6" t="s">
        <v>28</v>
      </c>
      <c r="B25" s="7">
        <v>3840</v>
      </c>
    </row>
    <row r="26" spans="1:2" ht="12.75">
      <c r="A26" s="6" t="s">
        <v>32</v>
      </c>
      <c r="B26" s="7">
        <v>118000</v>
      </c>
    </row>
    <row r="27" spans="1:2" ht="12.75">
      <c r="A27" s="6" t="s">
        <v>33</v>
      </c>
      <c r="B27" s="7">
        <v>112000</v>
      </c>
    </row>
    <row r="28" spans="1:2" ht="12.75">
      <c r="A28" s="6" t="s">
        <v>34</v>
      </c>
      <c r="B28" s="7">
        <v>0</v>
      </c>
    </row>
    <row r="29" spans="1:2" ht="12.75">
      <c r="A29" s="6" t="s">
        <v>35</v>
      </c>
      <c r="B29" s="7">
        <v>10000</v>
      </c>
    </row>
    <row r="30" spans="1:2" ht="12.75">
      <c r="A30" s="6" t="s">
        <v>36</v>
      </c>
      <c r="B30" s="7">
        <v>10000</v>
      </c>
    </row>
    <row r="31" spans="1:2" ht="12.75">
      <c r="A31" s="10" t="s">
        <v>6</v>
      </c>
      <c r="B31" s="11">
        <f>SUM(B32:B33)</f>
        <v>213760</v>
      </c>
    </row>
    <row r="32" spans="1:2" ht="12.75">
      <c r="A32" s="6" t="s">
        <v>37</v>
      </c>
      <c r="B32" s="7">
        <v>23760</v>
      </c>
    </row>
    <row r="33" spans="1:2" ht="12.75">
      <c r="A33" s="6" t="s">
        <v>26</v>
      </c>
      <c r="B33" s="7">
        <v>190000</v>
      </c>
    </row>
    <row r="34" spans="1:2" ht="12.75">
      <c r="A34" s="4" t="s">
        <v>7</v>
      </c>
      <c r="B34" s="5">
        <f>+B35</f>
        <v>2817876.7899999996</v>
      </c>
    </row>
    <row r="35" spans="1:2" ht="12.75">
      <c r="A35" s="10" t="s">
        <v>4</v>
      </c>
      <c r="B35" s="11">
        <f>SUM(B36:B40)</f>
        <v>2817876.7899999996</v>
      </c>
    </row>
    <row r="36" spans="1:2" ht="12.75">
      <c r="A36" s="6" t="s">
        <v>15</v>
      </c>
      <c r="B36" s="7">
        <v>1739171.39</v>
      </c>
    </row>
    <row r="37" spans="1:2" ht="12.75">
      <c r="A37" s="6" t="s">
        <v>16</v>
      </c>
      <c r="B37" s="7">
        <v>719000</v>
      </c>
    </row>
    <row r="38" spans="1:2" ht="12.75">
      <c r="A38" s="6" t="s">
        <v>19</v>
      </c>
      <c r="B38" s="7">
        <v>165991.88</v>
      </c>
    </row>
    <row r="39" spans="1:2" ht="12.75">
      <c r="A39" s="6" t="s">
        <v>20</v>
      </c>
      <c r="B39" s="7">
        <v>174530.17</v>
      </c>
    </row>
    <row r="40" spans="1:2" ht="12.75">
      <c r="A40" s="6" t="s">
        <v>21</v>
      </c>
      <c r="B40" s="7">
        <v>19183.35</v>
      </c>
    </row>
    <row r="41" spans="1:2" ht="12.75">
      <c r="A41" s="4" t="s">
        <v>8</v>
      </c>
      <c r="B41" s="5">
        <f>+B42</f>
        <v>4251508.33</v>
      </c>
    </row>
    <row r="42" spans="1:2" ht="12.75">
      <c r="A42" s="10" t="s">
        <v>4</v>
      </c>
      <c r="B42" s="11">
        <f>SUM(B43:B47)</f>
        <v>4251508.33</v>
      </c>
    </row>
    <row r="43" spans="1:2" ht="12.75">
      <c r="A43" s="6" t="s">
        <v>15</v>
      </c>
      <c r="B43" s="7">
        <v>2846614</v>
      </c>
    </row>
    <row r="44" spans="1:2" ht="12.75">
      <c r="A44" s="6" t="s">
        <v>16</v>
      </c>
      <c r="B44" s="7">
        <v>847000</v>
      </c>
    </row>
    <row r="45" spans="1:2" ht="12.75">
      <c r="A45" s="6" t="s">
        <v>19</v>
      </c>
      <c r="B45" s="7">
        <v>260335.89</v>
      </c>
    </row>
    <row r="46" spans="1:2" ht="12.75">
      <c r="A46" s="6" t="s">
        <v>20</v>
      </c>
      <c r="B46" s="7">
        <v>262246.59</v>
      </c>
    </row>
    <row r="47" spans="1:2" ht="12.75">
      <c r="A47" s="6" t="s">
        <v>21</v>
      </c>
      <c r="B47" s="7">
        <v>35311.85</v>
      </c>
    </row>
    <row r="48" spans="1:2" ht="12.75">
      <c r="A48" s="4" t="s">
        <v>9</v>
      </c>
      <c r="B48" s="5">
        <f>+B49</f>
        <v>2596431.52</v>
      </c>
    </row>
    <row r="49" spans="1:2" ht="12.75">
      <c r="A49" s="10" t="s">
        <v>4</v>
      </c>
      <c r="B49" s="11">
        <f>SUM(B50:B54)</f>
        <v>2596431.52</v>
      </c>
    </row>
    <row r="50" spans="1:2" ht="12.75">
      <c r="A50" s="6" t="s">
        <v>15</v>
      </c>
      <c r="B50" s="7">
        <v>1952892.7</v>
      </c>
    </row>
    <row r="51" spans="1:2" ht="12.75">
      <c r="A51" s="6" t="s">
        <v>16</v>
      </c>
      <c r="B51" s="7">
        <v>303366.67</v>
      </c>
    </row>
    <row r="52" spans="1:2" ht="12.75">
      <c r="A52" s="6" t="s">
        <v>19</v>
      </c>
      <c r="B52" s="7">
        <v>158427.44</v>
      </c>
    </row>
    <row r="53" spans="1:2" ht="12.75">
      <c r="A53" s="6" t="s">
        <v>20</v>
      </c>
      <c r="B53" s="7">
        <v>160194.42</v>
      </c>
    </row>
    <row r="54" spans="1:2" ht="12.75">
      <c r="A54" s="6" t="s">
        <v>21</v>
      </c>
      <c r="B54" s="7">
        <v>21550.29</v>
      </c>
    </row>
    <row r="55" spans="1:2" ht="12.75">
      <c r="A55" s="4" t="s">
        <v>10</v>
      </c>
      <c r="B55" s="5">
        <f>+B56</f>
        <v>2623697.25</v>
      </c>
    </row>
    <row r="56" spans="1:2" ht="12.75">
      <c r="A56" s="10" t="s">
        <v>4</v>
      </c>
      <c r="B56" s="11">
        <f>SUM(B57:B61)</f>
        <v>2623697.25</v>
      </c>
    </row>
    <row r="57" spans="1:2" ht="12.75">
      <c r="A57" s="6" t="s">
        <v>15</v>
      </c>
      <c r="B57" s="7">
        <v>1747250</v>
      </c>
    </row>
    <row r="58" spans="1:2" ht="12.75">
      <c r="A58" s="6" t="s">
        <v>16</v>
      </c>
      <c r="B58" s="7">
        <v>530000</v>
      </c>
    </row>
    <row r="59" spans="1:2" ht="12.75">
      <c r="A59" s="6" t="s">
        <v>19</v>
      </c>
      <c r="B59" s="7">
        <v>161457.03</v>
      </c>
    </row>
    <row r="60" spans="1:2" ht="12.75">
      <c r="A60" s="6" t="s">
        <v>20</v>
      </c>
      <c r="B60" s="7">
        <v>161684.75</v>
      </c>
    </row>
    <row r="61" spans="1:2" ht="12.75">
      <c r="A61" s="6" t="s">
        <v>21</v>
      </c>
      <c r="B61" s="7">
        <v>23305.47</v>
      </c>
    </row>
    <row r="62" spans="1:2" ht="12.75">
      <c r="A62" s="4" t="s">
        <v>11</v>
      </c>
      <c r="B62" s="5">
        <f>+B63</f>
        <v>1352839.16</v>
      </c>
    </row>
    <row r="63" spans="1:2" ht="12.75">
      <c r="A63" s="10" t="s">
        <v>4</v>
      </c>
      <c r="B63" s="11">
        <f>SUM(B64:B68)</f>
        <v>1352839.16</v>
      </c>
    </row>
    <row r="64" spans="1:2" ht="12.75">
      <c r="A64" s="6" t="s">
        <v>15</v>
      </c>
      <c r="B64" s="7">
        <v>1080350</v>
      </c>
    </row>
    <row r="65" spans="1:2" ht="12.75">
      <c r="A65" s="6" t="s">
        <v>16</v>
      </c>
      <c r="B65" s="7">
        <v>94000</v>
      </c>
    </row>
    <row r="66" spans="1:2" ht="12.75">
      <c r="A66" s="6" t="s">
        <v>19</v>
      </c>
      <c r="B66" s="7">
        <v>83261.42</v>
      </c>
    </row>
    <row r="67" spans="1:2" ht="12.75">
      <c r="A67" s="6" t="s">
        <v>20</v>
      </c>
      <c r="B67" s="7">
        <v>83378.85</v>
      </c>
    </row>
    <row r="68" spans="1:2" ht="12.75">
      <c r="A68" s="6" t="s">
        <v>21</v>
      </c>
      <c r="B68" s="7">
        <v>11848.89</v>
      </c>
    </row>
    <row r="69" spans="1:2" ht="12.75">
      <c r="A69" s="4" t="s">
        <v>27</v>
      </c>
      <c r="B69" s="5">
        <f>+B70</f>
        <v>0</v>
      </c>
    </row>
    <row r="70" spans="1:2" ht="12.75">
      <c r="A70" s="10" t="s">
        <v>4</v>
      </c>
      <c r="B70" s="11">
        <f>SUM(B71:B74)</f>
        <v>0</v>
      </c>
    </row>
    <row r="71" spans="1:2" ht="12.75">
      <c r="A71" s="6" t="s">
        <v>15</v>
      </c>
      <c r="B71" s="7">
        <v>0</v>
      </c>
    </row>
    <row r="72" spans="1:2" ht="12.75">
      <c r="A72" s="6" t="s">
        <v>19</v>
      </c>
      <c r="B72" s="7">
        <v>0</v>
      </c>
    </row>
    <row r="73" spans="1:2" ht="12.75">
      <c r="A73" s="6" t="s">
        <v>20</v>
      </c>
      <c r="B73" s="7">
        <v>0</v>
      </c>
    </row>
    <row r="74" spans="1:2" ht="12.75">
      <c r="A74" s="6" t="s">
        <v>21</v>
      </c>
      <c r="B74" s="7">
        <v>0</v>
      </c>
    </row>
    <row r="6942" ht="12.75">
      <c r="B6942" t="e">
        <f>+#REF!</f>
        <v>#REF!</v>
      </c>
    </row>
  </sheetData>
  <sheetProtection/>
  <mergeCells count="6">
    <mergeCell ref="A6:B6"/>
    <mergeCell ref="A1:B1"/>
    <mergeCell ref="A2:B2"/>
    <mergeCell ref="A3:B3"/>
    <mergeCell ref="A4:B4"/>
    <mergeCell ref="A5:B5"/>
  </mergeCells>
  <printOptions/>
  <pageMargins left="0.35433070866141736" right="0.15748031496062992" top="0.7874015748031497" bottom="0.984251968503937" header="0.1968503937007874" footer="0.1968503937007874"/>
  <pageSetup fitToHeight="1000" horizontalDpi="300" verticalDpi="300" orientation="portrait" scale="84" r:id="rId2"/>
  <headerFooter alignWithMargins="0">
    <oddFooter>&amp;L&amp;C&amp;R 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marien.mendez</dc:creator>
  <cp:keywords/>
  <dc:description/>
  <cp:lastModifiedBy>Yiselina Rosario Mateo</cp:lastModifiedBy>
  <cp:lastPrinted>2018-03-05T15:41:38Z</cp:lastPrinted>
  <dcterms:created xsi:type="dcterms:W3CDTF">2016-12-05T18:19:41Z</dcterms:created>
  <dcterms:modified xsi:type="dcterms:W3CDTF">2018-03-07T23:20:57Z</dcterms:modified>
  <cp:category/>
  <cp:version/>
  <cp:contentType/>
  <cp:contentStatus/>
</cp:coreProperties>
</file>