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isticas Sectoriales\1. Sectores económicos\3. Producción Manufacturera\3. Insumos\4. Fichas de carga\"/>
    </mc:Choice>
  </mc:AlternateContent>
  <xr:revisionPtr revIDLastSave="0" documentId="8_{A456BF44-8CEB-48EC-81A1-B34B9C6354F6}" xr6:coauthVersionLast="47" xr6:coauthVersionMax="47" xr10:uidLastSave="{00000000-0000-0000-0000-000000000000}"/>
  <bookViews>
    <workbookView xWindow="-120" yWindow="-120" windowWidth="19440" windowHeight="15000" activeTab="9" xr2:uid="{504765D8-D2D4-43AA-9F6A-EC64B8D287F9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9" r:id="rId9"/>
    <sheet name="2021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G14" i="10"/>
  <c r="G13" i="10"/>
  <c r="G12" i="10"/>
  <c r="G11" i="10"/>
  <c r="G10" i="10"/>
  <c r="G9" i="10"/>
  <c r="G8" i="10"/>
  <c r="G7" i="10"/>
  <c r="G6" i="10"/>
  <c r="G6" i="7"/>
  <c r="G7" i="8"/>
  <c r="G8" i="8"/>
  <c r="G9" i="8"/>
  <c r="G10" i="8"/>
  <c r="G11" i="8"/>
  <c r="G12" i="8"/>
  <c r="G13" i="8"/>
  <c r="G14" i="8"/>
  <c r="G15" i="8"/>
  <c r="G6" i="8"/>
  <c r="G7" i="9"/>
  <c r="G8" i="9"/>
  <c r="G9" i="9"/>
  <c r="G10" i="9"/>
  <c r="G11" i="9"/>
  <c r="G12" i="9"/>
  <c r="G13" i="9"/>
  <c r="G14" i="9"/>
  <c r="G15" i="9"/>
  <c r="G6" i="9"/>
  <c r="G15" i="7" l="1"/>
  <c r="G14" i="7"/>
  <c r="G13" i="7"/>
  <c r="G12" i="7"/>
  <c r="G11" i="7"/>
  <c r="G10" i="7"/>
  <c r="G9" i="7"/>
  <c r="G8" i="7"/>
  <c r="G7" i="7"/>
  <c r="G14" i="6" l="1"/>
  <c r="G13" i="6"/>
  <c r="G12" i="6"/>
  <c r="G11" i="6"/>
  <c r="G10" i="6"/>
  <c r="G9" i="6"/>
  <c r="G8" i="6"/>
  <c r="G7" i="6"/>
  <c r="G6" i="6"/>
  <c r="G5" i="6"/>
  <c r="G14" i="5" l="1"/>
  <c r="G13" i="5"/>
  <c r="G12" i="5"/>
  <c r="G11" i="5"/>
  <c r="G10" i="5"/>
  <c r="G9" i="5"/>
  <c r="G8" i="5"/>
  <c r="G7" i="5"/>
  <c r="G6" i="5"/>
  <c r="G5" i="5"/>
  <c r="G14" i="4" l="1"/>
  <c r="G13" i="4"/>
  <c r="G12" i="4"/>
  <c r="G11" i="4"/>
  <c r="G10" i="4"/>
  <c r="G9" i="4"/>
  <c r="G8" i="4"/>
  <c r="G7" i="4"/>
  <c r="G6" i="4"/>
  <c r="G5" i="4"/>
  <c r="G14" i="3"/>
  <c r="G13" i="3"/>
  <c r="G12" i="3"/>
  <c r="G11" i="3"/>
  <c r="G10" i="3"/>
  <c r="G9" i="3"/>
  <c r="G8" i="3"/>
  <c r="G7" i="3"/>
  <c r="G6" i="3"/>
  <c r="G5" i="3"/>
  <c r="G14" i="2"/>
  <c r="G13" i="2"/>
  <c r="G12" i="2"/>
  <c r="G11" i="2"/>
  <c r="G10" i="2"/>
  <c r="G9" i="2"/>
  <c r="G8" i="2"/>
  <c r="G7" i="2"/>
  <c r="G6" i="2"/>
  <c r="G5" i="2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<sst xmlns="http://schemas.openxmlformats.org/spreadsheetml/2006/main" count="340" uniqueCount="60">
  <si>
    <t>REPÚBLICA DOMINICANA: Volumen de producción de algunos productos industriales por trimestres, según tipo de productos, 2012</t>
  </si>
  <si>
    <t>Producto</t>
  </si>
  <si>
    <t>Unidad de medida</t>
  </si>
  <si>
    <t xml:space="preserve">Enero-Marzo </t>
  </si>
  <si>
    <t>Abril-Junio</t>
  </si>
  <si>
    <t>Julio-Septiembre</t>
  </si>
  <si>
    <t>Octubre-Diciembre</t>
  </si>
  <si>
    <t xml:space="preserve">Azúcar Crudo </t>
  </si>
  <si>
    <t>(tm)</t>
  </si>
  <si>
    <t xml:space="preserve">Azúcar Refino </t>
  </si>
  <si>
    <t>(En miles de Litros)</t>
  </si>
  <si>
    <t xml:space="preserve">Cigarrillos </t>
  </si>
  <si>
    <t>(Miles de Cajas 20 Uds.)</t>
  </si>
  <si>
    <t xml:space="preserve">Ron </t>
  </si>
  <si>
    <t xml:space="preserve">Harina de Trigo y Derivados </t>
  </si>
  <si>
    <t>(qq.)</t>
  </si>
  <si>
    <t xml:space="preserve">Cemento </t>
  </si>
  <si>
    <t xml:space="preserve">Varilla </t>
  </si>
  <si>
    <t>Fuente: Banco Central de la República Dominicana (BCRD). Boletines trimestrales.</t>
  </si>
  <si>
    <t>a: Cifras preliminares</t>
  </si>
  <si>
    <t>tm: Toneladas métricas</t>
  </si>
  <si>
    <t>qq.: Quintales</t>
  </si>
  <si>
    <r>
      <t>Total 2012</t>
    </r>
    <r>
      <rPr>
        <vertAlign val="superscript"/>
        <sz val="9"/>
        <rFont val="Franklin Gothic Demi"/>
        <family val="2"/>
      </rPr>
      <t>a</t>
    </r>
  </si>
  <si>
    <r>
      <t>Cerveza</t>
    </r>
    <r>
      <rPr>
        <vertAlign val="superscript"/>
        <sz val="9"/>
        <rFont val="Franklin Gothic Book"/>
        <family val="2"/>
      </rPr>
      <t xml:space="preserve">1 </t>
    </r>
  </si>
  <si>
    <r>
      <t>Leche Pasteurizada</t>
    </r>
    <r>
      <rPr>
        <vertAlign val="superscript"/>
        <sz val="9"/>
        <rFont val="Franklin Gothic Book"/>
        <family val="2"/>
      </rPr>
      <t>2</t>
    </r>
  </si>
  <si>
    <r>
      <t>Pintura</t>
    </r>
    <r>
      <rPr>
        <vertAlign val="superscript"/>
        <sz val="9"/>
        <rFont val="Franklin Gothic Book"/>
        <family val="2"/>
      </rPr>
      <t xml:space="preserve">2 </t>
    </r>
  </si>
  <si>
    <r>
      <rPr>
        <vertAlign val="superscript"/>
        <sz val="7"/>
        <rFont val="Franklin Gothic Book"/>
        <family val="2"/>
      </rPr>
      <t>1</t>
    </r>
    <r>
      <rPr>
        <sz val="7"/>
        <rFont val="Franklin Gothic Book"/>
        <family val="2"/>
      </rPr>
      <t>: Incluye cerveza clara y oscura.</t>
    </r>
  </si>
  <si>
    <r>
      <rPr>
        <vertAlign val="superscript"/>
        <sz val="7"/>
        <rFont val="Franklin Gothic Book"/>
        <family val="2"/>
      </rPr>
      <t>2</t>
    </r>
    <r>
      <rPr>
        <sz val="7"/>
        <rFont val="Franklin Gothic Book"/>
        <family val="2"/>
      </rPr>
      <t>:Serie revisada.</t>
    </r>
  </si>
  <si>
    <t>REPÚBLICA DOMINICANA: Volumen de producción de algunos productos industriales por trimestres, según tipo de productos, 2013</t>
  </si>
  <si>
    <t>(T.M.)</t>
  </si>
  <si>
    <t>Fuente: Banco Central de la República Dominicana (BCRD), boletines trimestrales.</t>
  </si>
  <si>
    <t>qq: Quintales</t>
  </si>
  <si>
    <r>
      <rPr>
        <vertAlign val="superscript"/>
        <sz val="7"/>
        <rFont val="Franklin Gothic Book"/>
        <family val="2"/>
      </rPr>
      <t>2</t>
    </r>
    <r>
      <rPr>
        <sz val="7"/>
        <rFont val="Franklin Gothic Book"/>
        <family val="2"/>
      </rPr>
      <t>: Serie revisada.</t>
    </r>
  </si>
  <si>
    <t>REPÚBLICA DOMINICANA: Volumen de producción de algunos productos industriales por trimestres, según tipo de productos, 2014</t>
  </si>
  <si>
    <r>
      <t>Total 2014</t>
    </r>
    <r>
      <rPr>
        <vertAlign val="superscript"/>
        <sz val="9"/>
        <rFont val="Franklin Gothic Demi"/>
        <family val="2"/>
      </rPr>
      <t>a</t>
    </r>
  </si>
  <si>
    <t>REPÚBLICA DOMINICANA: Volumen de producción de algunos productos industriales por trimestres, según tipo de productos, 2015</t>
  </si>
  <si>
    <r>
      <t>Total 2015</t>
    </r>
    <r>
      <rPr>
        <vertAlign val="superscript"/>
        <sz val="9"/>
        <rFont val="Franklin Gothic Book"/>
        <family val="2"/>
      </rPr>
      <t>a</t>
    </r>
  </si>
  <si>
    <r>
      <rPr>
        <vertAlign val="superscript"/>
        <sz val="7"/>
        <rFont val="Franklin Gothic Book"/>
        <family val="2"/>
      </rPr>
      <t>a</t>
    </r>
    <r>
      <rPr>
        <sz val="7"/>
        <rFont val="Franklin Gothic Book"/>
        <family val="2"/>
      </rPr>
      <t>: Cifras preliminares</t>
    </r>
  </si>
  <si>
    <t>REPÚBLICA DOMINICANA: Volumen de producción de algunos productos industriales por trimestres, según tipo de productos, 2016</t>
  </si>
  <si>
    <r>
      <t>Total 2016</t>
    </r>
    <r>
      <rPr>
        <vertAlign val="superscript"/>
        <sz val="9"/>
        <rFont val="Franklin Gothic Book"/>
        <family val="2"/>
      </rPr>
      <t>a</t>
    </r>
  </si>
  <si>
    <t>REPÚBLICA DOMINICANA: Volumen de producción de algunos productos industriales por trimestres, según tipo de productos, 2017</t>
  </si>
  <si>
    <t>Total 2017</t>
  </si>
  <si>
    <r>
      <t>Enero-Marzo</t>
    </r>
    <r>
      <rPr>
        <vertAlign val="superscript"/>
        <sz val="9"/>
        <rFont val="Franklin Gothic Demi"/>
        <family val="2"/>
      </rPr>
      <t>a</t>
    </r>
    <r>
      <rPr>
        <sz val="9"/>
        <rFont val="Franklin Gothic Demi"/>
        <family val="2"/>
      </rPr>
      <t xml:space="preserve"> </t>
    </r>
  </si>
  <si>
    <t>REPÚBLICA DOMINICANA: Volumen de producción de algunos productos industriales por trimestres, según tipo de productos, 2018</t>
  </si>
  <si>
    <t>Total 2018</t>
  </si>
  <si>
    <t>REPÚBLICA DOMINICANA: Volumen de producción de algunos productos industriales por trimestres, según tipo de productos, 2019</t>
  </si>
  <si>
    <r>
      <rPr>
        <vertAlign val="superscript"/>
        <sz val="7"/>
        <rFont val="Franklin Gothic Book"/>
        <family val="2"/>
      </rPr>
      <t>a</t>
    </r>
    <r>
      <rPr>
        <sz val="7"/>
        <rFont val="Franklin Gothic Book"/>
        <family val="2"/>
      </rPr>
      <t>:Cifras preliminales</t>
    </r>
  </si>
  <si>
    <r>
      <rPr>
        <vertAlign val="superscript"/>
        <sz val="7"/>
        <rFont val="Franklin Gothic Book"/>
        <family val="2"/>
      </rPr>
      <t>1</t>
    </r>
    <r>
      <rPr>
        <sz val="7"/>
        <rFont val="Franklin Gothic Book"/>
        <family val="2"/>
      </rPr>
      <t>:Incluye cerveza clara y oscura.</t>
    </r>
  </si>
  <si>
    <r>
      <t>Total 2019</t>
    </r>
    <r>
      <rPr>
        <vertAlign val="superscript"/>
        <sz val="9"/>
        <rFont val="Franklin Gothic Demi"/>
        <family val="2"/>
      </rPr>
      <t>a</t>
    </r>
  </si>
  <si>
    <r>
      <t>Total 2020</t>
    </r>
    <r>
      <rPr>
        <vertAlign val="superscript"/>
        <sz val="9"/>
        <rFont val="Franklin Gothic Demi"/>
        <family val="2"/>
      </rPr>
      <t>a</t>
    </r>
  </si>
  <si>
    <t>REPÚBLICA DOMINICANA: Volumen de producción de algunos productos industriales por trimestres, según tipo de productos, 2020</t>
  </si>
  <si>
    <t>Enero-Marzo</t>
  </si>
  <si>
    <t>REPÚBLICA DOMINICANA: Volumen de producción de algunos productos industriales por trimestres, según tipo de productos, 2021</t>
  </si>
  <si>
    <r>
      <t>Total 2021</t>
    </r>
    <r>
      <rPr>
        <vertAlign val="superscript"/>
        <sz val="9"/>
        <rFont val="Roboto"/>
      </rPr>
      <t>a</t>
    </r>
  </si>
  <si>
    <r>
      <t>Cerveza</t>
    </r>
    <r>
      <rPr>
        <vertAlign val="superscript"/>
        <sz val="9"/>
        <rFont val="Roboto"/>
      </rPr>
      <t xml:space="preserve">1 </t>
    </r>
  </si>
  <si>
    <r>
      <t>Leche Pasteurizada</t>
    </r>
    <r>
      <rPr>
        <vertAlign val="superscript"/>
        <sz val="9"/>
        <rFont val="Roboto"/>
      </rPr>
      <t>2</t>
    </r>
  </si>
  <si>
    <r>
      <t>Pintura</t>
    </r>
    <r>
      <rPr>
        <vertAlign val="superscript"/>
        <sz val="9"/>
        <rFont val="Roboto"/>
      </rPr>
      <t xml:space="preserve">2 </t>
    </r>
  </si>
  <si>
    <r>
      <rPr>
        <vertAlign val="superscript"/>
        <sz val="7"/>
        <rFont val="Roboto"/>
      </rPr>
      <t>a</t>
    </r>
    <r>
      <rPr>
        <sz val="7"/>
        <rFont val="Roboto"/>
      </rPr>
      <t>:Cifras preliminales</t>
    </r>
  </si>
  <si>
    <r>
      <rPr>
        <vertAlign val="superscript"/>
        <sz val="7"/>
        <rFont val="Roboto"/>
      </rPr>
      <t>1</t>
    </r>
    <r>
      <rPr>
        <sz val="7"/>
        <rFont val="Roboto"/>
      </rPr>
      <t>:Incluye cerveza clara y oscura.</t>
    </r>
  </si>
  <si>
    <r>
      <rPr>
        <vertAlign val="superscript"/>
        <sz val="7"/>
        <rFont val="Roboto"/>
      </rPr>
      <t>2</t>
    </r>
    <r>
      <rPr>
        <sz val="7"/>
        <rFont val="Roboto"/>
      </rPr>
      <t>:Serie revisada.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</si>
</sst>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.5"/>
      <name val="Franklin Gothic Book"/>
      <family val="2"/>
    </font>
    <font>
      <sz val="6"/>
      <name val="Franklin Gothic Book"/>
      <family val="2"/>
    </font>
    <font>
      <sz val="9"/>
      <color theme="1"/>
      <name val="Calibri"/>
      <family val="2"/>
      <scheme val="minor"/>
    </font>
    <font>
      <sz val="9"/>
      <name val="Franklin Gothic Book"/>
      <family val="2"/>
    </font>
    <font>
      <sz val="9"/>
      <name val="Franklin Gothic Demi"/>
      <family val="2"/>
    </font>
    <font>
      <vertAlign val="superscript"/>
      <sz val="9"/>
      <name val="Franklin Gothic Demi"/>
      <family val="2"/>
    </font>
    <font>
      <vertAlign val="superscript"/>
      <sz val="9"/>
      <name val="Franklin Gothic Book"/>
      <family val="2"/>
    </font>
    <font>
      <sz val="7"/>
      <name val="Franklin Gothic Book"/>
      <family val="2"/>
    </font>
    <font>
      <sz val="7"/>
      <color theme="1"/>
      <name val="Calibri"/>
      <family val="2"/>
      <scheme val="minor"/>
    </font>
    <font>
      <vertAlign val="superscript"/>
      <sz val="7"/>
      <name val="Franklin Gothic Book"/>
      <family val="2"/>
    </font>
    <font>
      <sz val="9"/>
      <color theme="1"/>
      <name val="Franklin Gothic Book"/>
      <family val="2"/>
    </font>
    <font>
      <sz val="7.5"/>
      <name val="Arial"/>
      <family val="2"/>
    </font>
    <font>
      <sz val="9"/>
      <name val="Arial"/>
      <family val="2"/>
    </font>
    <font>
      <sz val="9"/>
      <name val="Roboto"/>
    </font>
    <font>
      <sz val="11"/>
      <color theme="1"/>
      <name val="Roboto"/>
    </font>
    <font>
      <vertAlign val="superscript"/>
      <sz val="9"/>
      <name val="Roboto"/>
    </font>
    <font>
      <sz val="7"/>
      <name val="Roboto"/>
    </font>
    <font>
      <vertAlign val="superscript"/>
      <sz val="7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2" xfId="1" applyNumberFormat="1" applyFont="1" applyFill="1" applyBorder="1" applyAlignment="1" applyProtection="1">
      <alignment horizontal="left" vertical="center" wrapText="1" indent="1"/>
    </xf>
    <xf numFmtId="0" fontId="4" fillId="3" borderId="0" xfId="0" applyFont="1" applyFill="1"/>
    <xf numFmtId="0" fontId="6" fillId="3" borderId="1" xfId="1" applyNumberFormat="1" applyFont="1" applyFill="1" applyBorder="1" applyAlignment="1" applyProtection="1">
      <alignment horizontal="center" vertical="center" wrapText="1"/>
    </xf>
    <xf numFmtId="1" fontId="6" fillId="3" borderId="1" xfId="1" applyNumberFormat="1" applyFont="1" applyFill="1" applyBorder="1" applyAlignment="1" applyProtection="1">
      <alignment horizontal="center" vertical="center"/>
    </xf>
    <xf numFmtId="1" fontId="6" fillId="3" borderId="1" xfId="1" applyNumberFormat="1" applyFont="1" applyFill="1" applyBorder="1" applyAlignment="1" applyProtection="1">
      <alignment horizontal="center" vertical="center" wrapText="1"/>
    </xf>
    <xf numFmtId="0" fontId="5" fillId="3" borderId="0" xfId="1" applyNumberFormat="1" applyFont="1" applyFill="1" applyBorder="1" applyAlignment="1" applyProtection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left" vertical="center" wrapText="1"/>
    </xf>
    <xf numFmtId="164" fontId="5" fillId="3" borderId="0" xfId="1" applyNumberFormat="1" applyFont="1" applyFill="1" applyBorder="1" applyAlignment="1" applyProtection="1">
      <alignment horizontal="right" vertical="top"/>
    </xf>
    <xf numFmtId="3" fontId="5" fillId="3" borderId="0" xfId="1" applyNumberFormat="1" applyFont="1" applyFill="1" applyBorder="1" applyAlignment="1" applyProtection="1">
      <alignment horizontal="right" vertical="top"/>
    </xf>
    <xf numFmtId="164" fontId="5" fillId="3" borderId="0" xfId="1" applyNumberFormat="1" applyFont="1" applyFill="1" applyBorder="1" applyAlignment="1" applyProtection="1">
      <alignment horizontal="center" vertical="top"/>
    </xf>
    <xf numFmtId="0" fontId="10" fillId="2" borderId="0" xfId="0" applyFont="1" applyFill="1"/>
    <xf numFmtId="0" fontId="12" fillId="3" borderId="0" xfId="0" applyFont="1" applyFill="1"/>
    <xf numFmtId="0" fontId="5" fillId="3" borderId="1" xfId="1" applyNumberFormat="1" applyFont="1" applyFill="1" applyBorder="1" applyAlignment="1" applyProtection="1">
      <alignment horizontal="center" vertical="center" wrapText="1"/>
    </xf>
    <xf numFmtId="1" fontId="5" fillId="3" borderId="1" xfId="1" applyNumberFormat="1" applyFont="1" applyFill="1" applyBorder="1" applyAlignment="1" applyProtection="1">
      <alignment horizontal="center" vertical="center"/>
    </xf>
    <xf numFmtId="1" fontId="5" fillId="3" borderId="1" xfId="1" applyNumberFormat="1" applyFont="1" applyFill="1" applyBorder="1" applyAlignment="1" applyProtection="1">
      <alignment horizontal="center" vertical="center" wrapText="1"/>
    </xf>
    <xf numFmtId="0" fontId="12" fillId="3" borderId="3" xfId="0" applyFont="1" applyFill="1" applyBorder="1"/>
    <xf numFmtId="0" fontId="9" fillId="3" borderId="0" xfId="1" applyNumberFormat="1" applyFont="1" applyFill="1" applyBorder="1" applyAlignment="1" applyProtection="1">
      <alignment horizontal="left" vertical="top"/>
    </xf>
    <xf numFmtId="0" fontId="12" fillId="2" borderId="0" xfId="0" applyFont="1" applyFill="1"/>
    <xf numFmtId="0" fontId="0" fillId="3" borderId="2" xfId="0" applyFill="1" applyBorder="1"/>
    <xf numFmtId="1" fontId="5" fillId="3" borderId="0" xfId="1" applyNumberFormat="1" applyFont="1" applyFill="1" applyBorder="1" applyAlignment="1" applyProtection="1">
      <alignment horizontal="right" vertical="top"/>
    </xf>
    <xf numFmtId="0" fontId="12" fillId="3" borderId="2" xfId="0" applyFont="1" applyFill="1" applyBorder="1"/>
    <xf numFmtId="0" fontId="14" fillId="3" borderId="0" xfId="0" applyFont="1" applyFill="1"/>
    <xf numFmtId="0" fontId="13" fillId="3" borderId="3" xfId="0" applyFont="1" applyFill="1" applyBorder="1"/>
    <xf numFmtId="3" fontId="5" fillId="3" borderId="0" xfId="1" applyNumberFormat="1" applyFont="1" applyFill="1" applyBorder="1" applyAlignment="1" applyProtection="1">
      <alignment horizontal="right" vertical="center" wrapText="1" indent="1"/>
    </xf>
    <xf numFmtId="0" fontId="5" fillId="3" borderId="0" xfId="1" applyNumberFormat="1" applyFont="1" applyFill="1" applyBorder="1" applyAlignment="1" applyProtection="1">
      <alignment horizontal="center" vertical="top"/>
    </xf>
    <xf numFmtId="0" fontId="6" fillId="3" borderId="0" xfId="1" applyNumberFormat="1" applyFont="1" applyFill="1" applyBorder="1" applyAlignment="1" applyProtection="1">
      <alignment horizontal="center" vertical="center" wrapText="1"/>
    </xf>
    <xf numFmtId="1" fontId="6" fillId="3" borderId="0" xfId="1" applyNumberFormat="1" applyFont="1" applyFill="1" applyBorder="1" applyAlignment="1" applyProtection="1">
      <alignment horizontal="center" vertical="center"/>
    </xf>
    <xf numFmtId="1" fontId="6" fillId="3" borderId="0" xfId="1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9" fillId="3" borderId="0" xfId="1" applyNumberFormat="1" applyFont="1" applyFill="1" applyBorder="1" applyAlignment="1" applyProtection="1">
      <alignment horizontal="left" vertical="top"/>
    </xf>
    <xf numFmtId="0" fontId="5" fillId="3" borderId="0" xfId="1" applyNumberFormat="1" applyFont="1" applyFill="1" applyBorder="1" applyAlignment="1" applyProtection="1">
      <alignment horizontal="center" vertical="top"/>
    </xf>
    <xf numFmtId="0" fontId="3" fillId="3" borderId="3" xfId="1" applyNumberFormat="1" applyFont="1" applyFill="1" applyBorder="1" applyAlignment="1" applyProtection="1">
      <alignment horizontal="left" vertical="top"/>
    </xf>
    <xf numFmtId="0" fontId="3" fillId="3" borderId="0" xfId="1" applyNumberFormat="1" applyFont="1" applyFill="1" applyBorder="1" applyAlignment="1" applyProtection="1">
      <alignment horizontal="left" vertical="top"/>
    </xf>
    <xf numFmtId="0" fontId="9" fillId="3" borderId="0" xfId="1" applyNumberFormat="1" applyFont="1" applyFill="1" applyBorder="1" applyAlignment="1" applyProtection="1">
      <alignment vertical="top"/>
    </xf>
    <xf numFmtId="0" fontId="6" fillId="3" borderId="0" xfId="1" applyNumberFormat="1" applyFont="1" applyFill="1" applyBorder="1" applyAlignment="1" applyProtection="1">
      <alignment horizontal="center" vertical="top"/>
    </xf>
    <xf numFmtId="0" fontId="15" fillId="3" borderId="0" xfId="1" applyNumberFormat="1" applyFont="1" applyFill="1" applyBorder="1" applyAlignment="1" applyProtection="1">
      <alignment horizontal="center" vertical="top"/>
    </xf>
    <xf numFmtId="0" fontId="16" fillId="2" borderId="0" xfId="0" applyFont="1" applyFill="1"/>
    <xf numFmtId="0" fontId="15" fillId="3" borderId="0" xfId="1" applyNumberFormat="1" applyFont="1" applyFill="1" applyBorder="1" applyAlignment="1" applyProtection="1">
      <alignment horizontal="left" vertical="top"/>
    </xf>
    <xf numFmtId="0" fontId="15" fillId="3" borderId="0" xfId="1" applyNumberFormat="1" applyFont="1" applyFill="1" applyBorder="1" applyAlignment="1" applyProtection="1">
      <alignment horizontal="center" vertical="top"/>
    </xf>
    <xf numFmtId="0" fontId="15" fillId="3" borderId="1" xfId="1" applyNumberFormat="1" applyFont="1" applyFill="1" applyBorder="1" applyAlignment="1" applyProtection="1">
      <alignment horizontal="center" vertical="center" wrapText="1"/>
    </xf>
    <xf numFmtId="1" fontId="15" fillId="3" borderId="1" xfId="1" applyNumberFormat="1" applyFont="1" applyFill="1" applyBorder="1" applyAlignment="1" applyProtection="1">
      <alignment horizontal="center" vertical="center"/>
    </xf>
    <xf numFmtId="1" fontId="15" fillId="3" borderId="1" xfId="1" applyNumberFormat="1" applyFont="1" applyFill="1" applyBorder="1" applyAlignment="1" applyProtection="1">
      <alignment horizontal="center" vertical="center" wrapText="1"/>
    </xf>
    <xf numFmtId="0" fontId="15" fillId="3" borderId="0" xfId="1" applyNumberFormat="1" applyFont="1" applyFill="1" applyBorder="1" applyAlignment="1" applyProtection="1">
      <alignment horizontal="center" vertical="center" wrapText="1"/>
    </xf>
    <xf numFmtId="1" fontId="15" fillId="3" borderId="0" xfId="1" applyNumberFormat="1" applyFont="1" applyFill="1" applyBorder="1" applyAlignment="1" applyProtection="1">
      <alignment horizontal="center" vertical="center"/>
    </xf>
    <xf numFmtId="1" fontId="15" fillId="3" borderId="0" xfId="1" applyNumberFormat="1" applyFont="1" applyFill="1" applyBorder="1" applyAlignment="1" applyProtection="1">
      <alignment horizontal="center" vertical="center" wrapText="1"/>
    </xf>
    <xf numFmtId="0" fontId="15" fillId="3" borderId="0" xfId="1" applyNumberFormat="1" applyFont="1" applyFill="1" applyBorder="1" applyAlignment="1" applyProtection="1">
      <alignment horizontal="left" vertical="center" wrapText="1" indent="1"/>
    </xf>
    <xf numFmtId="0" fontId="15" fillId="3" borderId="0" xfId="1" applyNumberFormat="1" applyFont="1" applyFill="1" applyBorder="1" applyAlignment="1" applyProtection="1">
      <alignment horizontal="left" vertical="center" wrapText="1"/>
    </xf>
    <xf numFmtId="3" fontId="15" fillId="3" borderId="0" xfId="1" applyNumberFormat="1" applyFont="1" applyFill="1" applyBorder="1" applyAlignment="1" applyProtection="1">
      <alignment horizontal="right" vertical="center" wrapText="1" indent="1"/>
    </xf>
    <xf numFmtId="0" fontId="16" fillId="2" borderId="3" xfId="0" applyFont="1" applyFill="1" applyBorder="1"/>
    <xf numFmtId="0" fontId="18" fillId="3" borderId="0" xfId="1" applyNumberFormat="1" applyFont="1" applyFill="1" applyBorder="1" applyAlignment="1" applyProtection="1">
      <alignment horizontal="left" vertical="top"/>
    </xf>
    <xf numFmtId="0" fontId="18" fillId="3" borderId="0" xfId="1" applyNumberFormat="1" applyFont="1" applyFill="1" applyBorder="1" applyAlignment="1" applyProtection="1">
      <alignment horizontal="left" vertical="top"/>
    </xf>
  </cellXfs>
  <cellStyles count="2">
    <cellStyle name="Normal" xfId="0" builtinId="0"/>
    <cellStyle name="Normal_RD en Cifras 2010. Industria Local" xfId="1" xr:uid="{870B1B10-DD30-4DF4-8F71-464F73BD0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491-8AC1-4842-A35B-0BE23267CD8B}">
  <dimension ref="A1:G22"/>
  <sheetViews>
    <sheetView workbookViewId="0">
      <selection activeCell="B28" sqref="B28"/>
    </sheetView>
  </sheetViews>
  <sheetFormatPr baseColWidth="10" defaultRowHeight="15" x14ac:dyDescent="0.25"/>
  <cols>
    <col min="1" max="1" width="25" style="1" customWidth="1"/>
    <col min="2" max="2" width="17.7109375" style="1" customWidth="1"/>
    <col min="3" max="6" width="16" style="1" customWidth="1"/>
    <col min="7" max="7" width="14.5703125" style="1" customWidth="1"/>
    <col min="8" max="16384" width="11.42578125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34" t="s">
        <v>0</v>
      </c>
      <c r="B2" s="34"/>
      <c r="C2" s="34"/>
      <c r="D2" s="34"/>
      <c r="E2" s="34"/>
      <c r="F2" s="34"/>
      <c r="G2" s="34"/>
    </row>
    <row r="3" spans="1:7" x14ac:dyDescent="0.25">
      <c r="A3" s="34"/>
      <c r="B3" s="34"/>
      <c r="C3" s="34"/>
      <c r="D3" s="34"/>
      <c r="E3" s="34"/>
      <c r="F3" s="34"/>
      <c r="G3" s="34"/>
    </row>
    <row r="4" spans="1:7" ht="25.5" x14ac:dyDescent="0.25">
      <c r="A4" s="5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6" t="s">
        <v>22</v>
      </c>
    </row>
    <row r="5" spans="1:7" ht="20.25" customHeight="1" x14ac:dyDescent="0.25">
      <c r="A5" s="8" t="s">
        <v>7</v>
      </c>
      <c r="B5" s="9" t="s">
        <v>8</v>
      </c>
      <c r="C5" s="10">
        <v>271200</v>
      </c>
      <c r="D5" s="10">
        <v>207707</v>
      </c>
      <c r="E5" s="11">
        <v>0</v>
      </c>
      <c r="F5" s="12">
        <v>82199</v>
      </c>
      <c r="G5" s="10">
        <f t="shared" ref="G5:G14" si="0">SUM(C5:F5)</f>
        <v>561106</v>
      </c>
    </row>
    <row r="6" spans="1:7" ht="20.25" customHeight="1" x14ac:dyDescent="0.25">
      <c r="A6" s="8" t="s">
        <v>9</v>
      </c>
      <c r="B6" s="9" t="s">
        <v>8</v>
      </c>
      <c r="C6" s="10">
        <v>73388</v>
      </c>
      <c r="D6" s="10">
        <v>68983</v>
      </c>
      <c r="E6" s="11">
        <v>0</v>
      </c>
      <c r="F6" s="12">
        <v>23469</v>
      </c>
      <c r="G6" s="10">
        <f t="shared" si="0"/>
        <v>165840</v>
      </c>
    </row>
    <row r="7" spans="1:7" ht="20.25" customHeight="1" x14ac:dyDescent="0.25">
      <c r="A7" s="8" t="s">
        <v>23</v>
      </c>
      <c r="B7" s="9" t="s">
        <v>10</v>
      </c>
      <c r="C7" s="10">
        <v>119272</v>
      </c>
      <c r="D7" s="10">
        <v>118299</v>
      </c>
      <c r="E7" s="10">
        <v>110762</v>
      </c>
      <c r="F7" s="12">
        <v>122005</v>
      </c>
      <c r="G7" s="10">
        <f t="shared" si="0"/>
        <v>470338</v>
      </c>
    </row>
    <row r="8" spans="1:7" ht="20.25" customHeight="1" x14ac:dyDescent="0.25">
      <c r="A8" s="8" t="s">
        <v>11</v>
      </c>
      <c r="B8" s="9" t="s">
        <v>12</v>
      </c>
      <c r="C8" s="10">
        <v>25552</v>
      </c>
      <c r="D8" s="10">
        <v>24454</v>
      </c>
      <c r="E8" s="10">
        <v>22829</v>
      </c>
      <c r="F8" s="12">
        <v>30090</v>
      </c>
      <c r="G8" s="10">
        <f t="shared" si="0"/>
        <v>102925</v>
      </c>
    </row>
    <row r="9" spans="1:7" ht="20.25" customHeight="1" x14ac:dyDescent="0.25">
      <c r="A9" s="8" t="s">
        <v>13</v>
      </c>
      <c r="B9" s="9" t="s">
        <v>10</v>
      </c>
      <c r="C9" s="10">
        <v>12508</v>
      </c>
      <c r="D9" s="10">
        <v>12609</v>
      </c>
      <c r="E9" s="10">
        <v>13225</v>
      </c>
      <c r="F9" s="12">
        <v>16978</v>
      </c>
      <c r="G9" s="10">
        <f t="shared" si="0"/>
        <v>55320</v>
      </c>
    </row>
    <row r="10" spans="1:7" ht="20.25" customHeight="1" x14ac:dyDescent="0.25">
      <c r="A10" s="8" t="s">
        <v>24</v>
      </c>
      <c r="B10" s="9" t="s">
        <v>10</v>
      </c>
      <c r="C10" s="10">
        <v>25774</v>
      </c>
      <c r="D10" s="10">
        <v>23894</v>
      </c>
      <c r="E10" s="10">
        <v>27497</v>
      </c>
      <c r="F10" s="12">
        <v>26216</v>
      </c>
      <c r="G10" s="10">
        <f t="shared" si="0"/>
        <v>103381</v>
      </c>
    </row>
    <row r="11" spans="1:7" ht="20.25" customHeight="1" x14ac:dyDescent="0.25">
      <c r="A11" s="8" t="s">
        <v>14</v>
      </c>
      <c r="B11" s="9" t="s">
        <v>15</v>
      </c>
      <c r="C11" s="10">
        <v>1009594</v>
      </c>
      <c r="D11" s="10">
        <v>838531</v>
      </c>
      <c r="E11" s="10">
        <v>827596</v>
      </c>
      <c r="F11" s="12">
        <v>862714</v>
      </c>
      <c r="G11" s="10">
        <f t="shared" si="0"/>
        <v>3538435</v>
      </c>
    </row>
    <row r="12" spans="1:7" ht="20.25" customHeight="1" x14ac:dyDescent="0.25">
      <c r="A12" s="8" t="s">
        <v>16</v>
      </c>
      <c r="B12" s="9" t="s">
        <v>8</v>
      </c>
      <c r="C12" s="10">
        <v>1049656</v>
      </c>
      <c r="D12" s="10">
        <v>1089052</v>
      </c>
      <c r="E12" s="10">
        <v>985005</v>
      </c>
      <c r="F12" s="12">
        <v>1005965</v>
      </c>
      <c r="G12" s="10">
        <f t="shared" si="0"/>
        <v>4129678</v>
      </c>
    </row>
    <row r="13" spans="1:7" ht="20.25" customHeight="1" x14ac:dyDescent="0.25">
      <c r="A13" s="8" t="s">
        <v>17</v>
      </c>
      <c r="B13" s="9" t="s">
        <v>8</v>
      </c>
      <c r="C13" s="10">
        <v>105335</v>
      </c>
      <c r="D13" s="10">
        <v>124107</v>
      </c>
      <c r="E13" s="10">
        <v>90396</v>
      </c>
      <c r="F13" s="12">
        <v>85945</v>
      </c>
      <c r="G13" s="10">
        <f t="shared" si="0"/>
        <v>405783</v>
      </c>
    </row>
    <row r="14" spans="1:7" ht="20.25" customHeight="1" x14ac:dyDescent="0.25">
      <c r="A14" s="8" t="s">
        <v>25</v>
      </c>
      <c r="B14" s="9" t="s">
        <v>8</v>
      </c>
      <c r="C14" s="10">
        <v>5010</v>
      </c>
      <c r="D14" s="10">
        <v>6587</v>
      </c>
      <c r="E14" s="10">
        <v>11960</v>
      </c>
      <c r="F14" s="12">
        <v>18503</v>
      </c>
      <c r="G14" s="10">
        <f t="shared" si="0"/>
        <v>42060</v>
      </c>
    </row>
    <row r="15" spans="1:7" ht="3" customHeight="1" x14ac:dyDescent="0.25">
      <c r="A15" s="8"/>
      <c r="B15" s="8"/>
      <c r="C15" s="8"/>
      <c r="D15" s="8"/>
      <c r="E15" s="8"/>
      <c r="F15" s="8"/>
      <c r="G15" s="8"/>
    </row>
    <row r="16" spans="1:7" ht="3" customHeight="1" x14ac:dyDescent="0.25">
      <c r="A16" s="3"/>
      <c r="B16" s="3"/>
      <c r="C16" s="3"/>
      <c r="D16" s="3"/>
      <c r="E16" s="3"/>
      <c r="F16" s="3"/>
      <c r="G16" s="3"/>
    </row>
    <row r="17" spans="1:7" s="13" customFormat="1" ht="11.25" customHeight="1" x14ac:dyDescent="0.15">
      <c r="A17" s="33" t="s">
        <v>18</v>
      </c>
      <c r="B17" s="33"/>
      <c r="C17" s="33"/>
      <c r="D17" s="33"/>
      <c r="E17" s="33"/>
      <c r="F17" s="33"/>
      <c r="G17" s="33"/>
    </row>
    <row r="18" spans="1:7" s="13" customFormat="1" ht="11.25" customHeight="1" x14ac:dyDescent="0.15">
      <c r="A18" s="33" t="s">
        <v>19</v>
      </c>
      <c r="B18" s="33"/>
      <c r="C18" s="33"/>
      <c r="D18" s="33"/>
      <c r="E18" s="33"/>
      <c r="F18" s="33"/>
      <c r="G18" s="33"/>
    </row>
    <row r="19" spans="1:7" s="13" customFormat="1" ht="11.25" customHeight="1" x14ac:dyDescent="0.15">
      <c r="A19" s="33" t="s">
        <v>20</v>
      </c>
      <c r="B19" s="33"/>
      <c r="C19" s="33"/>
      <c r="D19" s="33"/>
      <c r="E19" s="33"/>
      <c r="F19" s="33"/>
      <c r="G19" s="33"/>
    </row>
    <row r="20" spans="1:7" s="13" customFormat="1" ht="11.25" customHeight="1" x14ac:dyDescent="0.15">
      <c r="A20" s="33" t="s">
        <v>21</v>
      </c>
      <c r="B20" s="33"/>
      <c r="C20" s="33"/>
      <c r="D20" s="33"/>
      <c r="E20" s="33"/>
      <c r="F20" s="33"/>
      <c r="G20" s="33"/>
    </row>
    <row r="21" spans="1:7" s="13" customFormat="1" ht="11.25" customHeight="1" x14ac:dyDescent="0.15">
      <c r="A21" s="33" t="s">
        <v>26</v>
      </c>
      <c r="B21" s="33"/>
      <c r="C21" s="33"/>
      <c r="D21" s="33"/>
      <c r="E21" s="33"/>
      <c r="F21" s="33"/>
      <c r="G21" s="33"/>
    </row>
    <row r="22" spans="1:7" s="13" customFormat="1" ht="11.25" customHeight="1" x14ac:dyDescent="0.15">
      <c r="A22" s="33" t="s">
        <v>27</v>
      </c>
      <c r="B22" s="33"/>
      <c r="C22" s="33"/>
      <c r="D22" s="33"/>
      <c r="E22" s="33"/>
      <c r="F22" s="33"/>
      <c r="G22" s="33"/>
    </row>
  </sheetData>
  <mergeCells count="8">
    <mergeCell ref="A21:G21"/>
    <mergeCell ref="A22:G22"/>
    <mergeCell ref="A2:G2"/>
    <mergeCell ref="A3:G3"/>
    <mergeCell ref="A17:G17"/>
    <mergeCell ref="A18:G18"/>
    <mergeCell ref="A19:G19"/>
    <mergeCell ref="A20:G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2999-C3D3-4BC0-ABA3-69FA72CB7860}">
  <dimension ref="A1:G23"/>
  <sheetViews>
    <sheetView tabSelected="1" workbookViewId="0">
      <selection activeCell="G7" sqref="G7"/>
    </sheetView>
  </sheetViews>
  <sheetFormatPr baseColWidth="10" defaultRowHeight="15" x14ac:dyDescent="0.25"/>
  <cols>
    <col min="1" max="1" width="16.28515625" style="40" customWidth="1"/>
    <col min="2" max="2" width="14.7109375" style="40" customWidth="1"/>
    <col min="3" max="7" width="18.7109375" style="40" customWidth="1"/>
    <col min="8" max="16384" width="11.42578125" style="40"/>
  </cols>
  <sheetData>
    <row r="1" spans="1:7" x14ac:dyDescent="0.25">
      <c r="A1" s="39"/>
      <c r="B1" s="39"/>
      <c r="C1" s="39"/>
      <c r="D1" s="39"/>
      <c r="E1" s="39"/>
      <c r="F1" s="39"/>
      <c r="G1" s="39"/>
    </row>
    <row r="2" spans="1:7" x14ac:dyDescent="0.25">
      <c r="A2" s="41" t="s">
        <v>52</v>
      </c>
      <c r="B2" s="41"/>
      <c r="C2" s="41"/>
      <c r="D2" s="41"/>
      <c r="E2" s="41"/>
      <c r="F2" s="41"/>
      <c r="G2" s="41"/>
    </row>
    <row r="3" spans="1:7" x14ac:dyDescent="0.25">
      <c r="A3" s="42"/>
      <c r="B3" s="42"/>
      <c r="C3" s="42"/>
      <c r="D3" s="42"/>
      <c r="E3" s="42"/>
      <c r="F3" s="42"/>
      <c r="G3" s="42"/>
    </row>
    <row r="4" spans="1:7" ht="24" x14ac:dyDescent="0.25">
      <c r="A4" s="43" t="s">
        <v>1</v>
      </c>
      <c r="B4" s="43" t="s">
        <v>2</v>
      </c>
      <c r="C4" s="44" t="s">
        <v>51</v>
      </c>
      <c r="D4" s="44" t="s">
        <v>4</v>
      </c>
      <c r="E4" s="45" t="s">
        <v>5</v>
      </c>
      <c r="F4" s="45" t="s">
        <v>6</v>
      </c>
      <c r="G4" s="44" t="s">
        <v>53</v>
      </c>
    </row>
    <row r="5" spans="1:7" ht="3" customHeight="1" x14ac:dyDescent="0.25">
      <c r="A5" s="46"/>
      <c r="B5" s="46"/>
      <c r="C5" s="47"/>
      <c r="D5" s="47"/>
      <c r="E5" s="48"/>
      <c r="F5" s="48"/>
      <c r="G5" s="47"/>
    </row>
    <row r="6" spans="1:7" ht="16.5" customHeight="1" x14ac:dyDescent="0.25">
      <c r="A6" s="49" t="s">
        <v>7</v>
      </c>
      <c r="B6" s="50" t="s">
        <v>8</v>
      </c>
      <c r="C6" s="51">
        <v>292000</v>
      </c>
      <c r="D6" s="51">
        <v>260197</v>
      </c>
      <c r="E6" s="51"/>
      <c r="F6" s="51"/>
      <c r="G6" s="51">
        <f>SUM(C6:F6)</f>
        <v>552197</v>
      </c>
    </row>
    <row r="7" spans="1:7" ht="16.5" customHeight="1" x14ac:dyDescent="0.25">
      <c r="A7" s="49" t="s">
        <v>9</v>
      </c>
      <c r="B7" s="50" t="s">
        <v>8</v>
      </c>
      <c r="C7" s="51">
        <v>85340.18691588784</v>
      </c>
      <c r="D7" s="51">
        <v>67956.07476635513</v>
      </c>
      <c r="E7" s="51"/>
      <c r="F7" s="51"/>
      <c r="G7" s="51">
        <f t="shared" ref="G7:G14" si="0">SUM(C7:F7)</f>
        <v>153296.26168224297</v>
      </c>
    </row>
    <row r="8" spans="1:7" ht="27" customHeight="1" x14ac:dyDescent="0.25">
      <c r="A8" s="49" t="s">
        <v>54</v>
      </c>
      <c r="B8" s="50" t="s">
        <v>10</v>
      </c>
      <c r="C8" s="51">
        <v>137962.17800000001</v>
      </c>
      <c r="D8" s="51">
        <v>139592.641</v>
      </c>
      <c r="E8" s="51"/>
      <c r="F8" s="51"/>
      <c r="G8" s="51">
        <f t="shared" si="0"/>
        <v>277554.81900000002</v>
      </c>
    </row>
    <row r="9" spans="1:7" ht="27" customHeight="1" x14ac:dyDescent="0.25">
      <c r="A9" s="49" t="s">
        <v>11</v>
      </c>
      <c r="B9" s="50" t="s">
        <v>12</v>
      </c>
      <c r="C9" s="51">
        <v>15387.127340829067</v>
      </c>
      <c r="D9" s="51">
        <v>19497.523593125916</v>
      </c>
      <c r="E9" s="51"/>
      <c r="F9" s="51"/>
      <c r="G9" s="51">
        <f t="shared" si="0"/>
        <v>34884.650933954981</v>
      </c>
    </row>
    <row r="10" spans="1:7" ht="27" customHeight="1" x14ac:dyDescent="0.25">
      <c r="A10" s="49" t="s">
        <v>13</v>
      </c>
      <c r="B10" s="50" t="s">
        <v>10</v>
      </c>
      <c r="C10" s="51">
        <v>16790.536528753582</v>
      </c>
      <c r="D10" s="51">
        <v>16770.371027837638</v>
      </c>
      <c r="E10" s="51"/>
      <c r="F10" s="51"/>
      <c r="G10" s="51">
        <f t="shared" si="0"/>
        <v>33560.907556591221</v>
      </c>
    </row>
    <row r="11" spans="1:7" ht="27" customHeight="1" x14ac:dyDescent="0.25">
      <c r="A11" s="49" t="s">
        <v>55</v>
      </c>
      <c r="B11" s="50" t="s">
        <v>10</v>
      </c>
      <c r="C11" s="51">
        <v>45967.686199638127</v>
      </c>
      <c r="D11" s="51">
        <v>41287.89973923286</v>
      </c>
      <c r="E11" s="51"/>
      <c r="F11" s="51"/>
      <c r="G11" s="51">
        <f t="shared" si="0"/>
        <v>87255.585938870994</v>
      </c>
    </row>
    <row r="12" spans="1:7" ht="24" x14ac:dyDescent="0.25">
      <c r="A12" s="49" t="s">
        <v>14</v>
      </c>
      <c r="B12" s="50" t="s">
        <v>15</v>
      </c>
      <c r="C12" s="51">
        <v>781536.59603439644</v>
      </c>
      <c r="D12" s="51">
        <v>754945.56961355708</v>
      </c>
      <c r="E12" s="51"/>
      <c r="F12" s="51"/>
      <c r="G12" s="51">
        <f t="shared" si="0"/>
        <v>1536482.1656479535</v>
      </c>
    </row>
    <row r="13" spans="1:7" x14ac:dyDescent="0.25">
      <c r="A13" s="49" t="s">
        <v>16</v>
      </c>
      <c r="B13" s="50" t="s">
        <v>8</v>
      </c>
      <c r="C13" s="51">
        <v>1544346.294</v>
      </c>
      <c r="D13" s="51">
        <v>1680591.3750100001</v>
      </c>
      <c r="E13" s="51"/>
      <c r="F13" s="51"/>
      <c r="G13" s="51">
        <f t="shared" si="0"/>
        <v>3224937.6690100003</v>
      </c>
    </row>
    <row r="14" spans="1:7" x14ac:dyDescent="0.25">
      <c r="A14" s="49" t="s">
        <v>17</v>
      </c>
      <c r="B14" s="50" t="s">
        <v>8</v>
      </c>
      <c r="C14" s="51">
        <v>162106</v>
      </c>
      <c r="D14" s="51">
        <v>184288</v>
      </c>
      <c r="E14" s="51"/>
      <c r="F14" s="51"/>
      <c r="G14" s="51">
        <f t="shared" si="0"/>
        <v>346394</v>
      </c>
    </row>
    <row r="15" spans="1:7" x14ac:dyDescent="0.25">
      <c r="A15" s="49" t="s">
        <v>56</v>
      </c>
      <c r="B15" s="50" t="s">
        <v>8</v>
      </c>
      <c r="C15" s="51">
        <v>13298.0084167</v>
      </c>
      <c r="D15" s="51">
        <v>16570.2157845</v>
      </c>
      <c r="E15" s="51"/>
      <c r="F15" s="51"/>
      <c r="G15" s="51">
        <f>SUM(C15:F15)</f>
        <v>29868.224201199999</v>
      </c>
    </row>
    <row r="16" spans="1:7" ht="3" customHeight="1" x14ac:dyDescent="0.25">
      <c r="A16" s="52"/>
      <c r="B16" s="52"/>
      <c r="C16" s="52"/>
      <c r="D16" s="52"/>
      <c r="E16" s="52"/>
      <c r="F16" s="52"/>
      <c r="G16" s="52"/>
    </row>
    <row r="17" spans="1:7" ht="3" customHeight="1" x14ac:dyDescent="0.25"/>
    <row r="18" spans="1:7" ht="10.5" customHeight="1" x14ac:dyDescent="0.25">
      <c r="A18" s="53" t="s">
        <v>18</v>
      </c>
      <c r="B18" s="53"/>
      <c r="C18" s="53"/>
      <c r="D18" s="53"/>
      <c r="E18" s="53"/>
      <c r="F18" s="53"/>
      <c r="G18" s="53"/>
    </row>
    <row r="19" spans="1:7" ht="10.5" customHeight="1" x14ac:dyDescent="0.25">
      <c r="A19" s="53" t="s">
        <v>57</v>
      </c>
      <c r="B19" s="53"/>
      <c r="C19" s="53"/>
      <c r="D19" s="53"/>
      <c r="E19" s="53"/>
      <c r="F19" s="53"/>
      <c r="G19" s="53"/>
    </row>
    <row r="20" spans="1:7" ht="10.5" customHeight="1" x14ac:dyDescent="0.25">
      <c r="A20" s="54" t="s">
        <v>20</v>
      </c>
      <c r="B20" s="54"/>
      <c r="C20" s="54"/>
      <c r="D20" s="54"/>
      <c r="E20" s="54"/>
      <c r="F20" s="54"/>
      <c r="G20" s="54"/>
    </row>
    <row r="21" spans="1:7" ht="10.5" customHeight="1" x14ac:dyDescent="0.25">
      <c r="A21" s="54" t="s">
        <v>31</v>
      </c>
      <c r="B21" s="54"/>
      <c r="C21" s="54"/>
      <c r="D21" s="54"/>
      <c r="E21" s="54"/>
      <c r="F21" s="54"/>
      <c r="G21" s="54"/>
    </row>
    <row r="22" spans="1:7" ht="10.5" customHeight="1" x14ac:dyDescent="0.25">
      <c r="A22" s="54" t="s">
        <v>58</v>
      </c>
      <c r="B22" s="54"/>
      <c r="C22" s="54"/>
      <c r="D22" s="54"/>
      <c r="E22" s="54"/>
      <c r="F22" s="54"/>
      <c r="G22" s="54"/>
    </row>
    <row r="23" spans="1:7" ht="10.5" customHeight="1" x14ac:dyDescent="0.25">
      <c r="A23" s="54" t="s">
        <v>59</v>
      </c>
      <c r="B23" s="54"/>
      <c r="C23" s="54"/>
      <c r="D23" s="54"/>
      <c r="E23" s="54"/>
      <c r="F23" s="54"/>
      <c r="G23" s="54"/>
    </row>
  </sheetData>
  <mergeCells count="6">
    <mergeCell ref="A1:G1"/>
    <mergeCell ref="A2:G2"/>
    <mergeCell ref="A20:G20"/>
    <mergeCell ref="A21:G21"/>
    <mergeCell ref="A22:G22"/>
    <mergeCell ref="A23:G2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3DDC-9213-4872-893B-54CF96E08629}">
  <dimension ref="A1:G22"/>
  <sheetViews>
    <sheetView topLeftCell="A7" workbookViewId="0">
      <selection activeCell="A24" sqref="A24"/>
    </sheetView>
  </sheetViews>
  <sheetFormatPr baseColWidth="10" defaultRowHeight="15" x14ac:dyDescent="0.25"/>
  <cols>
    <col min="1" max="1" width="20.85546875" style="1" customWidth="1"/>
    <col min="2" max="7" width="16.7109375" style="1" customWidth="1"/>
    <col min="8" max="16384" width="11.42578125" style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34" t="s">
        <v>28</v>
      </c>
      <c r="B2" s="34"/>
      <c r="C2" s="34"/>
      <c r="D2" s="34"/>
      <c r="E2" s="34"/>
      <c r="F2" s="34"/>
      <c r="G2" s="3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5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6" t="s">
        <v>22</v>
      </c>
    </row>
    <row r="5" spans="1:7" ht="21.75" customHeight="1" x14ac:dyDescent="0.25">
      <c r="A5" s="8" t="s">
        <v>7</v>
      </c>
      <c r="B5" s="9" t="s">
        <v>29</v>
      </c>
      <c r="C5" s="10">
        <v>282417.34999999998</v>
      </c>
      <c r="D5" s="10">
        <v>190993.88999999998</v>
      </c>
      <c r="E5" s="11">
        <v>0</v>
      </c>
      <c r="F5" s="12">
        <v>70618.41</v>
      </c>
      <c r="G5" s="10">
        <f t="shared" ref="G5:G14" si="0">SUM(C5:F5)</f>
        <v>544029.65</v>
      </c>
    </row>
    <row r="6" spans="1:7" ht="21.75" customHeight="1" x14ac:dyDescent="0.25">
      <c r="A6" s="8" t="s">
        <v>9</v>
      </c>
      <c r="B6" s="9" t="s">
        <v>29</v>
      </c>
      <c r="C6" s="10">
        <v>79746.728971962613</v>
      </c>
      <c r="D6" s="10">
        <v>55709.345794392524</v>
      </c>
      <c r="E6" s="11">
        <v>0</v>
      </c>
      <c r="F6" s="12">
        <v>22219.626168224298</v>
      </c>
      <c r="G6" s="10">
        <f t="shared" si="0"/>
        <v>157675.70093457942</v>
      </c>
    </row>
    <row r="7" spans="1:7" ht="21.75" customHeight="1" x14ac:dyDescent="0.25">
      <c r="A7" s="8" t="s">
        <v>23</v>
      </c>
      <c r="B7" s="9" t="s">
        <v>10</v>
      </c>
      <c r="C7" s="10">
        <v>88157.964000000007</v>
      </c>
      <c r="D7" s="10">
        <v>100808.59999999998</v>
      </c>
      <c r="E7" s="10">
        <v>107601.47</v>
      </c>
      <c r="F7" s="12">
        <v>119695.641</v>
      </c>
      <c r="G7" s="10">
        <f t="shared" si="0"/>
        <v>416263.67499999999</v>
      </c>
    </row>
    <row r="8" spans="1:7" ht="21.75" customHeight="1" x14ac:dyDescent="0.25">
      <c r="A8" s="8" t="s">
        <v>11</v>
      </c>
      <c r="B8" s="9" t="s">
        <v>12</v>
      </c>
      <c r="C8" s="10">
        <v>18985.972999999998</v>
      </c>
      <c r="D8" s="10">
        <v>22284.410500000002</v>
      </c>
      <c r="E8" s="10">
        <v>23470.29</v>
      </c>
      <c r="F8" s="12">
        <v>31605.337</v>
      </c>
      <c r="G8" s="10">
        <f t="shared" si="0"/>
        <v>96346.010500000004</v>
      </c>
    </row>
    <row r="9" spans="1:7" ht="21.75" customHeight="1" x14ac:dyDescent="0.25">
      <c r="A9" s="8" t="s">
        <v>13</v>
      </c>
      <c r="B9" s="9" t="s">
        <v>10</v>
      </c>
      <c r="C9" s="10">
        <v>10747.293830000001</v>
      </c>
      <c r="D9" s="10">
        <v>14164.955330000001</v>
      </c>
      <c r="E9" s="10">
        <v>16225.52936</v>
      </c>
      <c r="F9" s="12">
        <v>15675.766240000001</v>
      </c>
      <c r="G9" s="10">
        <f t="shared" si="0"/>
        <v>56813.544760000004</v>
      </c>
    </row>
    <row r="10" spans="1:7" ht="21.75" customHeight="1" x14ac:dyDescent="0.25">
      <c r="A10" s="8" t="s">
        <v>24</v>
      </c>
      <c r="B10" s="9" t="s">
        <v>10</v>
      </c>
      <c r="C10" s="10">
        <v>25733.045386176327</v>
      </c>
      <c r="D10" s="10">
        <v>27080.484504158565</v>
      </c>
      <c r="E10" s="10">
        <v>25476.680526796532</v>
      </c>
      <c r="F10" s="12">
        <v>27312.738635397887</v>
      </c>
      <c r="G10" s="10">
        <f t="shared" si="0"/>
        <v>105602.94905252932</v>
      </c>
    </row>
    <row r="11" spans="1:7" ht="21.75" customHeight="1" x14ac:dyDescent="0.25">
      <c r="A11" s="8" t="s">
        <v>14</v>
      </c>
      <c r="B11" s="9" t="s">
        <v>15</v>
      </c>
      <c r="C11" s="10">
        <v>818562.08</v>
      </c>
      <c r="D11" s="10">
        <v>853398.64</v>
      </c>
      <c r="E11" s="10">
        <v>892049.77999999991</v>
      </c>
      <c r="F11" s="12">
        <v>947920.99999999988</v>
      </c>
      <c r="G11" s="10">
        <f t="shared" si="0"/>
        <v>3511931.5</v>
      </c>
    </row>
    <row r="12" spans="1:7" ht="21.75" customHeight="1" x14ac:dyDescent="0.25">
      <c r="A12" s="8" t="s">
        <v>16</v>
      </c>
      <c r="B12" s="9" t="s">
        <v>8</v>
      </c>
      <c r="C12" s="10">
        <v>1018465.7163520864</v>
      </c>
      <c r="D12" s="10">
        <v>1057073.5154026833</v>
      </c>
      <c r="E12" s="10">
        <v>1056654.51</v>
      </c>
      <c r="F12" s="12">
        <v>1113526.6500000001</v>
      </c>
      <c r="G12" s="10">
        <f t="shared" si="0"/>
        <v>4245720.3917547697</v>
      </c>
    </row>
    <row r="13" spans="1:7" ht="21.75" customHeight="1" x14ac:dyDescent="0.25">
      <c r="A13" s="8" t="s">
        <v>17</v>
      </c>
      <c r="B13" s="9" t="s">
        <v>8</v>
      </c>
      <c r="C13" s="10">
        <v>101774.41677000001</v>
      </c>
      <c r="D13" s="10">
        <v>117558.85248999999</v>
      </c>
      <c r="E13" s="10">
        <v>109586.59325819</v>
      </c>
      <c r="F13" s="12">
        <v>75078.626686129996</v>
      </c>
      <c r="G13" s="10">
        <f t="shared" si="0"/>
        <v>403998.48920432001</v>
      </c>
    </row>
    <row r="14" spans="1:7" ht="21.75" customHeight="1" x14ac:dyDescent="0.25">
      <c r="A14" s="8" t="s">
        <v>25</v>
      </c>
      <c r="B14" s="9" t="s">
        <v>8</v>
      </c>
      <c r="C14" s="10">
        <v>9621.8485202000011</v>
      </c>
      <c r="D14" s="10">
        <v>13520.124662100001</v>
      </c>
      <c r="E14" s="10">
        <v>13732.1439892</v>
      </c>
      <c r="F14" s="12">
        <v>19887.270862900001</v>
      </c>
      <c r="G14" s="10">
        <f t="shared" si="0"/>
        <v>56761.388034400006</v>
      </c>
    </row>
    <row r="15" spans="1:7" ht="3" customHeight="1" x14ac:dyDescent="0.25">
      <c r="A15" s="18"/>
      <c r="B15" s="18"/>
      <c r="C15" s="18"/>
      <c r="D15" s="18"/>
      <c r="E15" s="18"/>
      <c r="F15" s="18"/>
      <c r="G15" s="18"/>
    </row>
    <row r="16" spans="1:7" ht="3" customHeight="1" x14ac:dyDescent="0.25">
      <c r="A16" s="14"/>
      <c r="B16" s="14"/>
      <c r="C16" s="14"/>
      <c r="D16" s="14"/>
      <c r="E16" s="14"/>
      <c r="F16" s="14"/>
      <c r="G16" s="14"/>
    </row>
    <row r="17" spans="1:7" ht="11.25" customHeight="1" x14ac:dyDescent="0.25">
      <c r="A17" s="33" t="s">
        <v>30</v>
      </c>
      <c r="B17" s="33"/>
      <c r="C17" s="33"/>
      <c r="D17" s="33"/>
      <c r="E17" s="33"/>
      <c r="F17" s="33"/>
      <c r="G17" s="33"/>
    </row>
    <row r="18" spans="1:7" ht="11.25" customHeight="1" x14ac:dyDescent="0.25">
      <c r="A18" s="19" t="s">
        <v>19</v>
      </c>
      <c r="B18" s="19"/>
      <c r="C18" s="19"/>
      <c r="D18" s="19"/>
      <c r="E18" s="19"/>
      <c r="F18" s="19"/>
      <c r="G18" s="19"/>
    </row>
    <row r="19" spans="1:7" ht="11.25" customHeight="1" x14ac:dyDescent="0.25">
      <c r="A19" s="19" t="s">
        <v>20</v>
      </c>
      <c r="B19" s="19"/>
      <c r="C19" s="19"/>
      <c r="D19" s="19"/>
      <c r="E19" s="19"/>
      <c r="F19" s="19"/>
      <c r="G19" s="19"/>
    </row>
    <row r="20" spans="1:7" ht="11.25" customHeight="1" x14ac:dyDescent="0.25">
      <c r="A20" s="19" t="s">
        <v>31</v>
      </c>
      <c r="B20" s="19"/>
      <c r="C20" s="19"/>
      <c r="D20" s="19"/>
      <c r="E20" s="19"/>
      <c r="F20" s="19"/>
      <c r="G20" s="19"/>
    </row>
    <row r="21" spans="1:7" ht="11.25" customHeight="1" x14ac:dyDescent="0.25">
      <c r="A21" s="33" t="s">
        <v>26</v>
      </c>
      <c r="B21" s="33"/>
      <c r="C21" s="33"/>
      <c r="D21" s="33"/>
      <c r="E21" s="33"/>
      <c r="F21" s="33"/>
      <c r="G21" s="33"/>
    </row>
    <row r="22" spans="1:7" ht="11.25" customHeight="1" x14ac:dyDescent="0.25">
      <c r="A22" s="33" t="s">
        <v>32</v>
      </c>
      <c r="B22" s="33"/>
      <c r="C22" s="33"/>
      <c r="D22" s="33"/>
      <c r="E22" s="33"/>
      <c r="F22" s="33"/>
      <c r="G22" s="33"/>
    </row>
  </sheetData>
  <mergeCells count="4">
    <mergeCell ref="A2:G2"/>
    <mergeCell ref="A17:G17"/>
    <mergeCell ref="A21:G21"/>
    <mergeCell ref="A22:G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BA5B-2848-4DED-B49E-CF7F23347D0C}">
  <dimension ref="A1:G28"/>
  <sheetViews>
    <sheetView workbookViewId="0">
      <selection activeCell="A24" sqref="A24:G24"/>
    </sheetView>
  </sheetViews>
  <sheetFormatPr baseColWidth="10" defaultRowHeight="15" x14ac:dyDescent="0.25"/>
  <cols>
    <col min="1" max="1" width="16.7109375" style="1" customWidth="1"/>
    <col min="2" max="2" width="15.140625" style="20" customWidth="1"/>
    <col min="3" max="7" width="15.7109375" style="20" customWidth="1"/>
    <col min="8" max="16384" width="11.42578125" style="1"/>
  </cols>
  <sheetData>
    <row r="1" spans="1:7" x14ac:dyDescent="0.25">
      <c r="A1" s="2"/>
      <c r="B1" s="14"/>
      <c r="C1" s="14"/>
      <c r="D1" s="14"/>
      <c r="E1" s="14"/>
      <c r="F1" s="14"/>
      <c r="G1" s="14"/>
    </row>
    <row r="2" spans="1:7" x14ac:dyDescent="0.25">
      <c r="A2" s="34" t="s">
        <v>33</v>
      </c>
      <c r="B2" s="34"/>
      <c r="C2" s="34"/>
      <c r="D2" s="34"/>
      <c r="E2" s="34"/>
      <c r="F2" s="34"/>
      <c r="G2" s="34"/>
    </row>
    <row r="3" spans="1:7" x14ac:dyDescent="0.25">
      <c r="A3" s="2"/>
      <c r="B3" s="14"/>
      <c r="C3" s="14"/>
      <c r="D3" s="14"/>
      <c r="E3" s="14"/>
      <c r="F3" s="14"/>
      <c r="G3" s="14"/>
    </row>
    <row r="4" spans="1:7" x14ac:dyDescent="0.25">
      <c r="A4" s="5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6" t="s">
        <v>34</v>
      </c>
    </row>
    <row r="5" spans="1:7" ht="20.25" customHeight="1" x14ac:dyDescent="0.25">
      <c r="A5" s="8" t="s">
        <v>7</v>
      </c>
      <c r="B5" s="9" t="s">
        <v>8</v>
      </c>
      <c r="C5" s="10">
        <v>270119</v>
      </c>
      <c r="D5" s="10">
        <v>218172</v>
      </c>
      <c r="E5" s="11">
        <v>0</v>
      </c>
      <c r="F5" s="12">
        <v>48146</v>
      </c>
      <c r="G5" s="10">
        <f t="shared" ref="G5:G14" si="0">SUM(C5:F5)</f>
        <v>536437</v>
      </c>
    </row>
    <row r="6" spans="1:7" ht="20.25" customHeight="1" x14ac:dyDescent="0.25">
      <c r="A6" s="8" t="s">
        <v>9</v>
      </c>
      <c r="B6" s="9" t="s">
        <v>8</v>
      </c>
      <c r="C6" s="10">
        <v>77619.626168224291</v>
      </c>
      <c r="D6" s="10">
        <v>62424.299065420564</v>
      </c>
      <c r="E6" s="11">
        <v>0</v>
      </c>
      <c r="F6" s="12">
        <v>13842.990654205607</v>
      </c>
      <c r="G6" s="10">
        <f t="shared" si="0"/>
        <v>153886.91588785045</v>
      </c>
    </row>
    <row r="7" spans="1:7" ht="20.25" customHeight="1" x14ac:dyDescent="0.25">
      <c r="A7" s="8" t="s">
        <v>23</v>
      </c>
      <c r="B7" s="9" t="s">
        <v>10</v>
      </c>
      <c r="C7" s="10">
        <v>101570.49399999999</v>
      </c>
      <c r="D7" s="10">
        <v>105691.609</v>
      </c>
      <c r="E7" s="10">
        <v>106254.59900000002</v>
      </c>
      <c r="F7" s="12">
        <v>125806.302</v>
      </c>
      <c r="G7" s="10">
        <f t="shared" si="0"/>
        <v>439323.00400000007</v>
      </c>
    </row>
    <row r="8" spans="1:7" ht="20.25" customHeight="1" x14ac:dyDescent="0.25">
      <c r="A8" s="8" t="s">
        <v>11</v>
      </c>
      <c r="B8" s="9" t="s">
        <v>12</v>
      </c>
      <c r="C8" s="10">
        <v>17546.882999999998</v>
      </c>
      <c r="D8" s="10">
        <v>21085.510999999999</v>
      </c>
      <c r="E8" s="10">
        <v>22031.106</v>
      </c>
      <c r="F8" s="12">
        <v>28780.018000000004</v>
      </c>
      <c r="G8" s="10">
        <f t="shared" si="0"/>
        <v>89443.518000000011</v>
      </c>
    </row>
    <row r="9" spans="1:7" ht="20.25" customHeight="1" x14ac:dyDescent="0.25">
      <c r="A9" s="8" t="s">
        <v>13</v>
      </c>
      <c r="B9" s="9" t="s">
        <v>10</v>
      </c>
      <c r="C9" s="10">
        <v>10153.13694</v>
      </c>
      <c r="D9" s="10">
        <v>9726.3836800000008</v>
      </c>
      <c r="E9" s="10">
        <v>10285.6</v>
      </c>
      <c r="F9" s="12">
        <v>18506.099999999999</v>
      </c>
      <c r="G9" s="10">
        <f t="shared" si="0"/>
        <v>48671.22062</v>
      </c>
    </row>
    <row r="10" spans="1:7" ht="20.25" customHeight="1" x14ac:dyDescent="0.25">
      <c r="A10" s="8" t="s">
        <v>24</v>
      </c>
      <c r="B10" s="9" t="s">
        <v>10</v>
      </c>
      <c r="C10" s="10">
        <v>27911.288010731696</v>
      </c>
      <c r="D10" s="10">
        <v>27274.493176603024</v>
      </c>
      <c r="E10" s="10">
        <v>28551.063325630817</v>
      </c>
      <c r="F10" s="12">
        <v>30549.395336190802</v>
      </c>
      <c r="G10" s="10">
        <f t="shared" si="0"/>
        <v>114286.23984915635</v>
      </c>
    </row>
    <row r="11" spans="1:7" ht="20.25" customHeight="1" x14ac:dyDescent="0.25">
      <c r="A11" s="8" t="s">
        <v>14</v>
      </c>
      <c r="B11" s="9" t="s">
        <v>15</v>
      </c>
      <c r="C11" s="10">
        <v>967557.99999999988</v>
      </c>
      <c r="D11" s="10">
        <v>896509.29</v>
      </c>
      <c r="E11" s="10">
        <v>910250</v>
      </c>
      <c r="F11" s="12">
        <v>879882.7699999999</v>
      </c>
      <c r="G11" s="10">
        <f t="shared" si="0"/>
        <v>3654200.06</v>
      </c>
    </row>
    <row r="12" spans="1:7" ht="20.25" customHeight="1" x14ac:dyDescent="0.25">
      <c r="A12" s="8" t="s">
        <v>16</v>
      </c>
      <c r="B12" s="9" t="s">
        <v>8</v>
      </c>
      <c r="C12" s="10">
        <v>1201760.72</v>
      </c>
      <c r="D12" s="10">
        <v>1270147.5699999998</v>
      </c>
      <c r="E12" s="10">
        <v>1256542.76</v>
      </c>
      <c r="F12" s="12">
        <v>1289861.7823499998</v>
      </c>
      <c r="G12" s="10">
        <f t="shared" si="0"/>
        <v>5018312.8323499998</v>
      </c>
    </row>
    <row r="13" spans="1:7" ht="20.25" customHeight="1" x14ac:dyDescent="0.25">
      <c r="A13" s="8" t="s">
        <v>17</v>
      </c>
      <c r="B13" s="9" t="s">
        <v>8</v>
      </c>
      <c r="C13" s="10">
        <v>113909.18390840001</v>
      </c>
      <c r="D13" s="10">
        <v>129244.96648</v>
      </c>
      <c r="E13" s="10">
        <v>123020.46074545001</v>
      </c>
      <c r="F13" s="12">
        <v>121613.57004493999</v>
      </c>
      <c r="G13" s="10">
        <f t="shared" si="0"/>
        <v>487788.18117878999</v>
      </c>
    </row>
    <row r="14" spans="1:7" ht="20.25" customHeight="1" x14ac:dyDescent="0.25">
      <c r="A14" s="8" t="s">
        <v>25</v>
      </c>
      <c r="B14" s="9" t="s">
        <v>8</v>
      </c>
      <c r="C14" s="10">
        <v>10913.4123203</v>
      </c>
      <c r="D14" s="10">
        <v>11706.457235200001</v>
      </c>
      <c r="E14" s="10">
        <v>11866.9786886</v>
      </c>
      <c r="F14" s="12">
        <v>21136.799408899999</v>
      </c>
      <c r="G14" s="10">
        <f t="shared" si="0"/>
        <v>55623.647653</v>
      </c>
    </row>
    <row r="15" spans="1:7" ht="3" customHeight="1" x14ac:dyDescent="0.25">
      <c r="A15" s="35"/>
      <c r="B15" s="35"/>
      <c r="C15" s="35"/>
      <c r="D15" s="35"/>
      <c r="E15" s="35"/>
      <c r="F15" s="35"/>
      <c r="G15" s="35"/>
    </row>
    <row r="16" spans="1:7" ht="3" customHeight="1" x14ac:dyDescent="0.25">
      <c r="A16" s="36"/>
      <c r="B16" s="36"/>
      <c r="C16" s="36"/>
      <c r="D16" s="36"/>
      <c r="E16" s="36"/>
      <c r="F16" s="36"/>
      <c r="G16" s="36"/>
    </row>
    <row r="17" spans="1:7" ht="11.25" customHeight="1" x14ac:dyDescent="0.25">
      <c r="A17" s="33" t="s">
        <v>18</v>
      </c>
      <c r="B17" s="33"/>
      <c r="C17" s="33"/>
      <c r="D17" s="33"/>
      <c r="E17" s="33"/>
      <c r="F17" s="33"/>
      <c r="G17" s="33"/>
    </row>
    <row r="18" spans="1:7" ht="11.25" customHeight="1" x14ac:dyDescent="0.25">
      <c r="A18" s="19" t="s">
        <v>19</v>
      </c>
      <c r="B18" s="19"/>
      <c r="C18" s="19"/>
      <c r="D18" s="19"/>
      <c r="E18" s="19"/>
      <c r="F18" s="19"/>
      <c r="G18" s="19"/>
    </row>
    <row r="19" spans="1:7" ht="11.25" customHeight="1" x14ac:dyDescent="0.25">
      <c r="A19" s="19" t="s">
        <v>20</v>
      </c>
      <c r="B19" s="19"/>
      <c r="C19" s="19"/>
      <c r="D19" s="19"/>
      <c r="E19" s="19"/>
      <c r="F19" s="19"/>
      <c r="G19" s="19"/>
    </row>
    <row r="20" spans="1:7" ht="11.25" customHeight="1" x14ac:dyDescent="0.25">
      <c r="A20" s="33" t="s">
        <v>21</v>
      </c>
      <c r="B20" s="33"/>
      <c r="C20" s="33"/>
      <c r="D20" s="33"/>
      <c r="E20" s="33"/>
      <c r="F20" s="33"/>
      <c r="G20" s="33"/>
    </row>
    <row r="21" spans="1:7" ht="11.25" customHeight="1" x14ac:dyDescent="0.25">
      <c r="A21" s="33" t="s">
        <v>26</v>
      </c>
      <c r="B21" s="33"/>
      <c r="C21" s="33"/>
      <c r="D21" s="33"/>
      <c r="E21" s="33"/>
      <c r="F21" s="33"/>
      <c r="G21" s="33"/>
    </row>
    <row r="22" spans="1:7" ht="11.25" customHeight="1" x14ac:dyDescent="0.25">
      <c r="A22" s="33" t="s">
        <v>32</v>
      </c>
      <c r="B22" s="33"/>
      <c r="C22" s="33"/>
      <c r="D22" s="33"/>
      <c r="E22" s="33"/>
      <c r="F22" s="33"/>
      <c r="G22" s="33"/>
    </row>
    <row r="23" spans="1:7" ht="11.25" customHeight="1" x14ac:dyDescent="0.25">
      <c r="A23" s="33"/>
      <c r="B23" s="33"/>
      <c r="C23" s="33"/>
      <c r="D23" s="33"/>
      <c r="E23" s="33"/>
      <c r="F23" s="33"/>
      <c r="G23" s="33"/>
    </row>
    <row r="24" spans="1:7" x14ac:dyDescent="0.25">
      <c r="A24" s="36"/>
      <c r="B24" s="36"/>
      <c r="C24" s="36"/>
      <c r="D24" s="36"/>
      <c r="E24" s="36"/>
      <c r="F24" s="36"/>
      <c r="G24" s="36"/>
    </row>
    <row r="25" spans="1:7" x14ac:dyDescent="0.25">
      <c r="A25" s="36"/>
      <c r="B25" s="36"/>
      <c r="C25" s="36"/>
      <c r="D25" s="36"/>
      <c r="E25" s="36"/>
      <c r="F25" s="36"/>
      <c r="G25" s="36"/>
    </row>
    <row r="26" spans="1:7" x14ac:dyDescent="0.25">
      <c r="A26" s="36"/>
      <c r="B26" s="36"/>
      <c r="C26" s="36"/>
      <c r="D26" s="36"/>
      <c r="E26" s="36"/>
      <c r="F26" s="36"/>
      <c r="G26" s="36"/>
    </row>
    <row r="27" spans="1:7" x14ac:dyDescent="0.25">
      <c r="A27" s="36"/>
      <c r="B27" s="36"/>
      <c r="C27" s="36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</sheetData>
  <mergeCells count="13">
    <mergeCell ref="A27:G27"/>
    <mergeCell ref="A28:G28"/>
    <mergeCell ref="A20:G20"/>
    <mergeCell ref="A21:G21"/>
    <mergeCell ref="A22:G22"/>
    <mergeCell ref="A23:G23"/>
    <mergeCell ref="A24:G24"/>
    <mergeCell ref="A25:G25"/>
    <mergeCell ref="A2:G2"/>
    <mergeCell ref="A15:G15"/>
    <mergeCell ref="A16:G16"/>
    <mergeCell ref="A17:G17"/>
    <mergeCell ref="A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97E6-28B2-454A-8E6C-84761F52F988}">
  <dimension ref="A1:G22"/>
  <sheetViews>
    <sheetView topLeftCell="A8" workbookViewId="0">
      <selection activeCell="A24" sqref="A24"/>
    </sheetView>
  </sheetViews>
  <sheetFormatPr baseColWidth="10" defaultRowHeight="15" x14ac:dyDescent="0.25"/>
  <cols>
    <col min="1" max="1" width="20.42578125" style="1" customWidth="1"/>
    <col min="2" max="2" width="13.28515625" style="1" customWidth="1"/>
    <col min="3" max="7" width="15" style="1" customWidth="1"/>
    <col min="8" max="16384" width="11.42578125" style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34" t="s">
        <v>35</v>
      </c>
      <c r="B2" s="34"/>
      <c r="C2" s="34"/>
      <c r="D2" s="34"/>
      <c r="E2" s="34"/>
      <c r="F2" s="34"/>
      <c r="G2" s="3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ht="25.5" x14ac:dyDescent="0.25">
      <c r="A4" s="15" t="s">
        <v>1</v>
      </c>
      <c r="B4" s="15" t="s">
        <v>2</v>
      </c>
      <c r="C4" s="16" t="s">
        <v>3</v>
      </c>
      <c r="D4" s="16" t="s">
        <v>4</v>
      </c>
      <c r="E4" s="17" t="s">
        <v>5</v>
      </c>
      <c r="F4" s="17" t="s">
        <v>6</v>
      </c>
      <c r="G4" s="16" t="s">
        <v>36</v>
      </c>
    </row>
    <row r="5" spans="1:7" ht="23.25" customHeight="1" x14ac:dyDescent="0.25">
      <c r="A5" s="8" t="s">
        <v>7</v>
      </c>
      <c r="B5" s="9" t="s">
        <v>8</v>
      </c>
      <c r="C5" s="10">
        <v>245770</v>
      </c>
      <c r="D5" s="10">
        <v>191998</v>
      </c>
      <c r="E5" s="11">
        <v>0</v>
      </c>
      <c r="F5" s="12">
        <v>3651</v>
      </c>
      <c r="G5" s="10">
        <f t="shared" ref="G5:G14" si="0">SUM(C5:F5)</f>
        <v>441419</v>
      </c>
    </row>
    <row r="6" spans="1:7" ht="23.25" customHeight="1" x14ac:dyDescent="0.25">
      <c r="A6" s="8" t="s">
        <v>9</v>
      </c>
      <c r="B6" s="9" t="s">
        <v>8</v>
      </c>
      <c r="C6" s="10">
        <v>80939.252336448597</v>
      </c>
      <c r="D6" s="10">
        <v>60368.224299065419</v>
      </c>
      <c r="E6" s="11">
        <v>0</v>
      </c>
      <c r="F6" s="22">
        <v>0</v>
      </c>
      <c r="G6" s="10">
        <f t="shared" si="0"/>
        <v>141307.476635514</v>
      </c>
    </row>
    <row r="7" spans="1:7" ht="23.25" customHeight="1" x14ac:dyDescent="0.25">
      <c r="A7" s="8" t="s">
        <v>23</v>
      </c>
      <c r="B7" s="9" t="s">
        <v>10</v>
      </c>
      <c r="C7" s="10">
        <v>108181.82400000002</v>
      </c>
      <c r="D7" s="10">
        <v>109292.19069878019</v>
      </c>
      <c r="E7" s="10">
        <v>122315.11599999998</v>
      </c>
      <c r="F7" s="12">
        <v>134664.56599999999</v>
      </c>
      <c r="G7" s="10">
        <f t="shared" si="0"/>
        <v>474453.69669878017</v>
      </c>
    </row>
    <row r="8" spans="1:7" ht="23.25" customHeight="1" x14ac:dyDescent="0.25">
      <c r="A8" s="8" t="s">
        <v>11</v>
      </c>
      <c r="B8" s="9" t="s">
        <v>12</v>
      </c>
      <c r="C8" s="10">
        <v>15526.08</v>
      </c>
      <c r="D8" s="10">
        <v>21066.188000000002</v>
      </c>
      <c r="E8" s="10">
        <v>20370.311000000002</v>
      </c>
      <c r="F8" s="12">
        <v>28537.340000000004</v>
      </c>
      <c r="G8" s="10">
        <f t="shared" si="0"/>
        <v>85499.919000000009</v>
      </c>
    </row>
    <row r="9" spans="1:7" ht="23.25" customHeight="1" x14ac:dyDescent="0.25">
      <c r="A9" s="8" t="s">
        <v>13</v>
      </c>
      <c r="B9" s="9" t="s">
        <v>10</v>
      </c>
      <c r="C9" s="10">
        <v>11360.825437573887</v>
      </c>
      <c r="D9" s="10">
        <v>11084.868125325544</v>
      </c>
      <c r="E9" s="10">
        <v>12085.319505040865</v>
      </c>
      <c r="F9" s="12">
        <v>12643.229500922265</v>
      </c>
      <c r="G9" s="10">
        <f t="shared" si="0"/>
        <v>47174.242568862559</v>
      </c>
    </row>
    <row r="10" spans="1:7" ht="23.25" customHeight="1" x14ac:dyDescent="0.25">
      <c r="A10" s="8" t="s">
        <v>24</v>
      </c>
      <c r="B10" s="9" t="s">
        <v>10</v>
      </c>
      <c r="C10" s="10">
        <v>28983.541628926105</v>
      </c>
      <c r="D10" s="10">
        <v>29445.81788422598</v>
      </c>
      <c r="E10" s="10">
        <v>30677.66772295766</v>
      </c>
      <c r="F10" s="12">
        <v>31597.171373584442</v>
      </c>
      <c r="G10" s="10">
        <f t="shared" si="0"/>
        <v>120704.19860969418</v>
      </c>
    </row>
    <row r="11" spans="1:7" ht="23.25" customHeight="1" x14ac:dyDescent="0.25">
      <c r="A11" s="8" t="s">
        <v>14</v>
      </c>
      <c r="B11" s="9" t="s">
        <v>15</v>
      </c>
      <c r="C11" s="10">
        <v>965024</v>
      </c>
      <c r="D11" s="10">
        <v>918875.33759999997</v>
      </c>
      <c r="E11" s="10">
        <v>799561</v>
      </c>
      <c r="F11" s="12">
        <v>713268</v>
      </c>
      <c r="G11" s="10">
        <f t="shared" si="0"/>
        <v>3396728.3376000002</v>
      </c>
    </row>
    <row r="12" spans="1:7" ht="23.25" customHeight="1" x14ac:dyDescent="0.25">
      <c r="A12" s="8" t="s">
        <v>16</v>
      </c>
      <c r="B12" s="9" t="s">
        <v>8</v>
      </c>
      <c r="C12" s="10">
        <v>1239005.051</v>
      </c>
      <c r="D12" s="10">
        <v>1338654.5348200002</v>
      </c>
      <c r="E12" s="10">
        <v>1354062.07</v>
      </c>
      <c r="F12" s="12">
        <v>1249208.8500000001</v>
      </c>
      <c r="G12" s="10">
        <f t="shared" si="0"/>
        <v>5180930.5058200005</v>
      </c>
    </row>
    <row r="13" spans="1:7" ht="23.25" customHeight="1" x14ac:dyDescent="0.25">
      <c r="A13" s="8" t="s">
        <v>17</v>
      </c>
      <c r="B13" s="9" t="s">
        <v>8</v>
      </c>
      <c r="C13" s="10">
        <v>113846</v>
      </c>
      <c r="D13" s="10">
        <v>97445</v>
      </c>
      <c r="E13" s="10">
        <v>115251</v>
      </c>
      <c r="F13" s="12">
        <v>99171</v>
      </c>
      <c r="G13" s="10">
        <f t="shared" si="0"/>
        <v>425713</v>
      </c>
    </row>
    <row r="14" spans="1:7" ht="23.25" customHeight="1" x14ac:dyDescent="0.25">
      <c r="A14" s="8" t="s">
        <v>25</v>
      </c>
      <c r="B14" s="9" t="s">
        <v>8</v>
      </c>
      <c r="C14" s="10">
        <v>10559.851212</v>
      </c>
      <c r="D14" s="10">
        <v>12575.8373132</v>
      </c>
      <c r="E14" s="10">
        <v>14538.6433892</v>
      </c>
      <c r="F14" s="12">
        <v>23021.326139599998</v>
      </c>
      <c r="G14" s="10">
        <f t="shared" si="0"/>
        <v>60695.658054</v>
      </c>
    </row>
    <row r="15" spans="1:7" ht="3" customHeight="1" x14ac:dyDescent="0.25">
      <c r="A15" s="14"/>
      <c r="B15" s="14"/>
      <c r="C15" s="14"/>
      <c r="D15" s="14"/>
      <c r="E15" s="14"/>
      <c r="F15" s="14"/>
      <c r="G15" s="14"/>
    </row>
    <row r="16" spans="1:7" ht="3" customHeight="1" x14ac:dyDescent="0.25">
      <c r="A16" s="23"/>
      <c r="B16" s="23"/>
      <c r="C16" s="23"/>
      <c r="D16" s="23"/>
      <c r="E16" s="23"/>
      <c r="F16" s="23"/>
      <c r="G16" s="23"/>
    </row>
    <row r="17" spans="1:7" ht="11.25" customHeight="1" x14ac:dyDescent="0.25">
      <c r="A17" s="33" t="s">
        <v>18</v>
      </c>
      <c r="B17" s="33"/>
      <c r="C17" s="33"/>
      <c r="D17" s="33"/>
      <c r="E17" s="33"/>
      <c r="F17" s="33"/>
      <c r="G17" s="33"/>
    </row>
    <row r="18" spans="1:7" ht="11.25" customHeight="1" x14ac:dyDescent="0.25">
      <c r="A18" s="33" t="s">
        <v>37</v>
      </c>
      <c r="B18" s="33"/>
      <c r="C18" s="33"/>
      <c r="D18" s="33"/>
      <c r="E18" s="33"/>
      <c r="F18" s="33"/>
      <c r="G18" s="33"/>
    </row>
    <row r="19" spans="1:7" ht="11.25" customHeight="1" x14ac:dyDescent="0.25">
      <c r="A19" s="33" t="s">
        <v>20</v>
      </c>
      <c r="B19" s="33"/>
      <c r="C19" s="33"/>
      <c r="D19" s="33"/>
      <c r="E19" s="33"/>
      <c r="F19" s="33"/>
      <c r="G19" s="33"/>
    </row>
    <row r="20" spans="1:7" ht="11.25" customHeight="1" x14ac:dyDescent="0.25">
      <c r="A20" s="33" t="s">
        <v>21</v>
      </c>
      <c r="B20" s="33"/>
      <c r="C20" s="33"/>
      <c r="D20" s="33"/>
      <c r="E20" s="33"/>
      <c r="F20" s="33"/>
      <c r="G20" s="33"/>
    </row>
    <row r="21" spans="1:7" ht="11.25" customHeight="1" x14ac:dyDescent="0.25">
      <c r="A21" s="33" t="s">
        <v>26</v>
      </c>
      <c r="B21" s="33"/>
      <c r="C21" s="33"/>
      <c r="D21" s="33"/>
      <c r="E21" s="33"/>
      <c r="F21" s="33"/>
      <c r="G21" s="33"/>
    </row>
    <row r="22" spans="1:7" ht="11.25" customHeight="1" x14ac:dyDescent="0.25">
      <c r="A22" s="33" t="s">
        <v>32</v>
      </c>
      <c r="B22" s="33"/>
      <c r="C22" s="33"/>
      <c r="D22" s="33"/>
      <c r="E22" s="33"/>
      <c r="F22" s="33"/>
      <c r="G22" s="33"/>
    </row>
  </sheetData>
  <mergeCells count="7">
    <mergeCell ref="A22:G22"/>
    <mergeCell ref="A2:G2"/>
    <mergeCell ref="A17:G17"/>
    <mergeCell ref="A18:G18"/>
    <mergeCell ref="A19:G19"/>
    <mergeCell ref="A20:G20"/>
    <mergeCell ref="A21:G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24EB-F3AE-473C-8F9C-628920A16980}">
  <dimension ref="A1:G22"/>
  <sheetViews>
    <sheetView workbookViewId="0">
      <selection activeCell="A25" sqref="A25"/>
    </sheetView>
  </sheetViews>
  <sheetFormatPr baseColWidth="10" defaultRowHeight="15" x14ac:dyDescent="0.25"/>
  <cols>
    <col min="1" max="1" width="18.85546875" style="1" customWidth="1"/>
    <col min="2" max="2" width="12.7109375" style="1" customWidth="1"/>
    <col min="3" max="7" width="16" style="1" customWidth="1"/>
    <col min="8" max="16384" width="11.4257812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34" t="s">
        <v>38</v>
      </c>
      <c r="B2" s="34"/>
      <c r="C2" s="34"/>
      <c r="D2" s="34"/>
      <c r="E2" s="34"/>
      <c r="F2" s="34"/>
      <c r="G2" s="34"/>
    </row>
    <row r="3" spans="1:7" x14ac:dyDescent="0.25">
      <c r="A3" s="4"/>
      <c r="B3" s="4"/>
      <c r="C3" s="4"/>
      <c r="D3" s="4"/>
      <c r="E3" s="4"/>
      <c r="F3" s="4"/>
      <c r="G3" s="4"/>
    </row>
    <row r="4" spans="1:7" ht="25.5" x14ac:dyDescent="0.25">
      <c r="A4" s="5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6" t="s">
        <v>39</v>
      </c>
    </row>
    <row r="5" spans="1:7" x14ac:dyDescent="0.25">
      <c r="A5" s="8" t="s">
        <v>7</v>
      </c>
      <c r="B5" s="9" t="s">
        <v>29</v>
      </c>
      <c r="C5" s="10">
        <v>186166</v>
      </c>
      <c r="D5" s="10">
        <v>189054</v>
      </c>
      <c r="E5" s="11">
        <v>0</v>
      </c>
      <c r="F5" s="12">
        <v>32384</v>
      </c>
      <c r="G5" s="10">
        <f t="shared" ref="G5:G14" si="0">SUM(C5:F5)</f>
        <v>407604</v>
      </c>
    </row>
    <row r="6" spans="1:7" x14ac:dyDescent="0.25">
      <c r="A6" s="8" t="s">
        <v>9</v>
      </c>
      <c r="B6" s="9" t="s">
        <v>29</v>
      </c>
      <c r="C6" s="10">
        <v>53586.915887850468</v>
      </c>
      <c r="D6" s="10">
        <v>68107.476635514002</v>
      </c>
      <c r="E6" s="11">
        <v>0</v>
      </c>
      <c r="F6" s="12">
        <v>7421.4953271028035</v>
      </c>
      <c r="G6" s="10">
        <f t="shared" si="0"/>
        <v>129115.88785046728</v>
      </c>
    </row>
    <row r="7" spans="1:7" ht="25.5" x14ac:dyDescent="0.25">
      <c r="A7" s="8" t="s">
        <v>23</v>
      </c>
      <c r="B7" s="9" t="s">
        <v>10</v>
      </c>
      <c r="C7" s="10">
        <v>116547.83899999999</v>
      </c>
      <c r="D7" s="10">
        <v>110291.307</v>
      </c>
      <c r="E7" s="12">
        <v>118759.557</v>
      </c>
      <c r="F7" s="12">
        <v>131108.43317342919</v>
      </c>
      <c r="G7" s="10">
        <f t="shared" si="0"/>
        <v>476707.1361734292</v>
      </c>
    </row>
    <row r="8" spans="1:7" ht="25.5" x14ac:dyDescent="0.25">
      <c r="A8" s="8" t="s">
        <v>11</v>
      </c>
      <c r="B8" s="9" t="s">
        <v>12</v>
      </c>
      <c r="C8" s="10">
        <v>11830.075000000001</v>
      </c>
      <c r="D8" s="10">
        <v>23178.35</v>
      </c>
      <c r="E8" s="12">
        <v>13331.25</v>
      </c>
      <c r="F8" s="12">
        <v>23723.440000000002</v>
      </c>
      <c r="G8" s="10">
        <f t="shared" si="0"/>
        <v>72063.115000000005</v>
      </c>
    </row>
    <row r="9" spans="1:7" ht="25.5" x14ac:dyDescent="0.25">
      <c r="A9" s="8" t="s">
        <v>13</v>
      </c>
      <c r="B9" s="9" t="s">
        <v>10</v>
      </c>
      <c r="C9" s="10">
        <v>11061.143220696455</v>
      </c>
      <c r="D9" s="10">
        <v>11349.682490051611</v>
      </c>
      <c r="E9" s="12">
        <v>11782.871499493922</v>
      </c>
      <c r="F9" s="12">
        <v>12095.281274903346</v>
      </c>
      <c r="G9" s="10">
        <f t="shared" si="0"/>
        <v>46288.978485145337</v>
      </c>
    </row>
    <row r="10" spans="1:7" ht="25.5" x14ac:dyDescent="0.25">
      <c r="A10" s="8" t="s">
        <v>24</v>
      </c>
      <c r="B10" s="9" t="s">
        <v>10</v>
      </c>
      <c r="C10" s="10">
        <v>32079.926478875561</v>
      </c>
      <c r="D10" s="10">
        <v>34411.403958254203</v>
      </c>
      <c r="E10" s="12">
        <v>35014.161969303947</v>
      </c>
      <c r="F10" s="12">
        <v>28242.791164028771</v>
      </c>
      <c r="G10" s="10">
        <f t="shared" si="0"/>
        <v>129748.28357046249</v>
      </c>
    </row>
    <row r="11" spans="1:7" ht="25.5" x14ac:dyDescent="0.25">
      <c r="A11" s="8" t="s">
        <v>14</v>
      </c>
      <c r="B11" s="9" t="s">
        <v>15</v>
      </c>
      <c r="C11" s="10">
        <v>822292</v>
      </c>
      <c r="D11" s="10">
        <v>697202.9</v>
      </c>
      <c r="E11" s="12">
        <v>652873.22</v>
      </c>
      <c r="F11" s="12">
        <v>643774.05000000005</v>
      </c>
      <c r="G11" s="10">
        <f t="shared" si="0"/>
        <v>2816142.17</v>
      </c>
    </row>
    <row r="12" spans="1:7" x14ac:dyDescent="0.25">
      <c r="A12" s="8" t="s">
        <v>16</v>
      </c>
      <c r="B12" s="9" t="s">
        <v>29</v>
      </c>
      <c r="C12" s="10">
        <v>1252729.1630695937</v>
      </c>
      <c r="D12" s="10">
        <v>1346730.6099999999</v>
      </c>
      <c r="E12" s="12">
        <v>1359157.423</v>
      </c>
      <c r="F12" s="12">
        <v>1212880.615</v>
      </c>
      <c r="G12" s="10">
        <f t="shared" si="0"/>
        <v>5171497.8110695938</v>
      </c>
    </row>
    <row r="13" spans="1:7" x14ac:dyDescent="0.25">
      <c r="A13" s="8" t="s">
        <v>17</v>
      </c>
      <c r="B13" s="9" t="s">
        <v>29</v>
      </c>
      <c r="C13" s="10">
        <v>89136</v>
      </c>
      <c r="D13" s="10">
        <v>135636</v>
      </c>
      <c r="E13" s="12">
        <v>107918</v>
      </c>
      <c r="F13" s="12">
        <v>104320</v>
      </c>
      <c r="G13" s="10">
        <f t="shared" si="0"/>
        <v>437010</v>
      </c>
    </row>
    <row r="14" spans="1:7" x14ac:dyDescent="0.25">
      <c r="A14" s="8" t="s">
        <v>25</v>
      </c>
      <c r="B14" s="9" t="s">
        <v>29</v>
      </c>
      <c r="C14" s="10">
        <v>11682.563681599999</v>
      </c>
      <c r="D14" s="10">
        <v>13470.028460799998</v>
      </c>
      <c r="E14" s="12">
        <v>16486.752406</v>
      </c>
      <c r="F14" s="12">
        <v>25940.8068628</v>
      </c>
      <c r="G14" s="10">
        <f t="shared" si="0"/>
        <v>67580.1514112</v>
      </c>
    </row>
    <row r="15" spans="1:7" ht="3" customHeight="1" x14ac:dyDescent="0.25">
      <c r="A15" s="24"/>
      <c r="B15" s="24"/>
      <c r="C15" s="24"/>
      <c r="D15" s="24"/>
      <c r="E15" s="24"/>
      <c r="F15" s="24"/>
      <c r="G15" s="24"/>
    </row>
    <row r="16" spans="1:7" ht="3" customHeight="1" x14ac:dyDescent="0.25">
      <c r="A16" s="21"/>
      <c r="B16" s="21"/>
      <c r="C16" s="21"/>
      <c r="D16" s="21"/>
      <c r="E16" s="21"/>
      <c r="F16" s="21"/>
      <c r="G16" s="21"/>
    </row>
    <row r="17" spans="1:7" ht="11.25" customHeight="1" x14ac:dyDescent="0.25">
      <c r="A17" s="37" t="s">
        <v>18</v>
      </c>
      <c r="B17" s="37"/>
      <c r="C17" s="37"/>
      <c r="D17" s="37"/>
      <c r="E17" s="37"/>
      <c r="F17" s="37"/>
      <c r="G17" s="37"/>
    </row>
    <row r="18" spans="1:7" ht="11.25" customHeight="1" x14ac:dyDescent="0.25">
      <c r="A18" s="37" t="s">
        <v>19</v>
      </c>
      <c r="B18" s="37"/>
      <c r="C18" s="37"/>
      <c r="D18" s="37"/>
      <c r="E18" s="37"/>
      <c r="F18" s="37"/>
      <c r="G18" s="37"/>
    </row>
    <row r="19" spans="1:7" ht="11.25" customHeight="1" x14ac:dyDescent="0.25">
      <c r="A19" s="37" t="s">
        <v>20</v>
      </c>
      <c r="B19" s="37"/>
      <c r="C19" s="37"/>
      <c r="D19" s="37"/>
      <c r="E19" s="37"/>
      <c r="F19" s="37"/>
      <c r="G19" s="37"/>
    </row>
    <row r="20" spans="1:7" ht="11.25" customHeight="1" x14ac:dyDescent="0.25">
      <c r="A20" s="37" t="s">
        <v>31</v>
      </c>
      <c r="B20" s="37"/>
      <c r="C20" s="37"/>
      <c r="D20" s="37"/>
      <c r="E20" s="37"/>
      <c r="F20" s="37"/>
      <c r="G20" s="37"/>
    </row>
    <row r="21" spans="1:7" ht="11.25" customHeight="1" x14ac:dyDescent="0.25">
      <c r="A21" s="37" t="s">
        <v>26</v>
      </c>
      <c r="B21" s="37"/>
      <c r="C21" s="37"/>
      <c r="D21" s="37"/>
      <c r="E21" s="37"/>
      <c r="F21" s="37"/>
      <c r="G21" s="37"/>
    </row>
    <row r="22" spans="1:7" ht="11.25" customHeight="1" x14ac:dyDescent="0.25">
      <c r="A22" s="37" t="s">
        <v>27</v>
      </c>
      <c r="B22" s="37"/>
      <c r="C22" s="37"/>
      <c r="D22" s="37"/>
      <c r="E22" s="37"/>
      <c r="F22" s="37"/>
      <c r="G22" s="37"/>
    </row>
  </sheetData>
  <mergeCells count="7">
    <mergeCell ref="A22:G22"/>
    <mergeCell ref="A2:G2"/>
    <mergeCell ref="A17:G17"/>
    <mergeCell ref="A18:G18"/>
    <mergeCell ref="A19:G19"/>
    <mergeCell ref="A20:G20"/>
    <mergeCell ref="A21:G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4645-F349-4E30-8C74-D6257E808D1B}">
  <dimension ref="A1:G22"/>
  <sheetViews>
    <sheetView topLeftCell="A9" workbookViewId="0">
      <selection activeCell="A27" sqref="A27"/>
    </sheetView>
  </sheetViews>
  <sheetFormatPr baseColWidth="10" defaultRowHeight="15" x14ac:dyDescent="0.25"/>
  <cols>
    <col min="1" max="1" width="20.28515625" style="1" customWidth="1"/>
    <col min="2" max="7" width="14.85546875" style="1" customWidth="1"/>
    <col min="8" max="16384" width="11.42578125" style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34" t="s">
        <v>40</v>
      </c>
      <c r="B2" s="34"/>
      <c r="C2" s="34"/>
      <c r="D2" s="34"/>
      <c r="E2" s="34"/>
      <c r="F2" s="34"/>
      <c r="G2" s="34"/>
    </row>
    <row r="3" spans="1:7" x14ac:dyDescent="0.25">
      <c r="A3" s="4"/>
      <c r="B3" s="4"/>
      <c r="C3" s="4"/>
      <c r="D3" s="4"/>
      <c r="E3" s="4"/>
      <c r="F3" s="4"/>
      <c r="G3" s="4"/>
    </row>
    <row r="4" spans="1:7" ht="25.5" x14ac:dyDescent="0.25">
      <c r="A4" s="5" t="s">
        <v>1</v>
      </c>
      <c r="B4" s="5" t="s">
        <v>2</v>
      </c>
      <c r="C4" s="6" t="s">
        <v>42</v>
      </c>
      <c r="D4" s="6" t="s">
        <v>4</v>
      </c>
      <c r="E4" s="7" t="s">
        <v>5</v>
      </c>
      <c r="F4" s="7" t="s">
        <v>6</v>
      </c>
      <c r="G4" s="6" t="s">
        <v>41</v>
      </c>
    </row>
    <row r="5" spans="1:7" x14ac:dyDescent="0.25">
      <c r="A5" s="8" t="s">
        <v>7</v>
      </c>
      <c r="B5" s="9" t="s">
        <v>8</v>
      </c>
      <c r="C5" s="26">
        <v>246070</v>
      </c>
      <c r="D5" s="26">
        <v>240558</v>
      </c>
      <c r="E5" s="26">
        <v>7248</v>
      </c>
      <c r="F5" s="26">
        <v>67620</v>
      </c>
      <c r="G5" s="26">
        <f>SUM(C5:F5)</f>
        <v>561496</v>
      </c>
    </row>
    <row r="6" spans="1:7" x14ac:dyDescent="0.25">
      <c r="A6" s="8" t="s">
        <v>9</v>
      </c>
      <c r="B6" s="9" t="s">
        <v>8</v>
      </c>
      <c r="C6" s="26">
        <v>78654.205607476644</v>
      </c>
      <c r="D6" s="26">
        <v>73787.850467289711</v>
      </c>
      <c r="E6" s="26">
        <v>0</v>
      </c>
      <c r="F6" s="26">
        <v>18694.392523364484</v>
      </c>
      <c r="G6" s="26">
        <f t="shared" ref="G6:G14" si="0">SUM(C6:F6)</f>
        <v>171136.44859813084</v>
      </c>
    </row>
    <row r="7" spans="1:7" ht="25.5" x14ac:dyDescent="0.25">
      <c r="A7" s="8" t="s">
        <v>23</v>
      </c>
      <c r="B7" s="9" t="s">
        <v>10</v>
      </c>
      <c r="C7" s="26">
        <v>121373.152</v>
      </c>
      <c r="D7" s="26">
        <v>115855.28899999999</v>
      </c>
      <c r="E7" s="26">
        <v>122602.353</v>
      </c>
      <c r="F7" s="26">
        <v>131657.46549500001</v>
      </c>
      <c r="G7" s="26">
        <f t="shared" si="0"/>
        <v>491488.25949500001</v>
      </c>
    </row>
    <row r="8" spans="1:7" ht="25.5" x14ac:dyDescent="0.25">
      <c r="A8" s="8" t="s">
        <v>11</v>
      </c>
      <c r="B8" s="9" t="s">
        <v>12</v>
      </c>
      <c r="C8" s="26">
        <v>18036.71</v>
      </c>
      <c r="D8" s="26">
        <v>28530.851537355942</v>
      </c>
      <c r="E8" s="26">
        <v>15481.119730034337</v>
      </c>
      <c r="F8" s="26">
        <v>26687.360124943865</v>
      </c>
      <c r="G8" s="26">
        <f t="shared" si="0"/>
        <v>88736.04139233414</v>
      </c>
    </row>
    <row r="9" spans="1:7" ht="25.5" x14ac:dyDescent="0.25">
      <c r="A9" s="8" t="s">
        <v>13</v>
      </c>
      <c r="B9" s="9" t="s">
        <v>10</v>
      </c>
      <c r="C9" s="26">
        <v>12882.55173497505</v>
      </c>
      <c r="D9" s="26">
        <v>12411.905003381416</v>
      </c>
      <c r="E9" s="26">
        <v>11599.954855549371</v>
      </c>
      <c r="F9" s="26">
        <v>11793.343685071621</v>
      </c>
      <c r="G9" s="26">
        <f t="shared" si="0"/>
        <v>48687.755278977464</v>
      </c>
    </row>
    <row r="10" spans="1:7" ht="27.75" x14ac:dyDescent="0.25">
      <c r="A10" s="8" t="s">
        <v>24</v>
      </c>
      <c r="B10" s="9" t="s">
        <v>10</v>
      </c>
      <c r="C10" s="26">
        <v>36696.823392989856</v>
      </c>
      <c r="D10" s="26">
        <v>38683.726677657811</v>
      </c>
      <c r="E10" s="26">
        <v>35946.00660465796</v>
      </c>
      <c r="F10" s="26">
        <v>40617.841837989232</v>
      </c>
      <c r="G10" s="26">
        <f t="shared" si="0"/>
        <v>151944.39851329487</v>
      </c>
    </row>
    <row r="11" spans="1:7" ht="25.5" x14ac:dyDescent="0.25">
      <c r="A11" s="8" t="s">
        <v>14</v>
      </c>
      <c r="B11" s="9" t="s">
        <v>15</v>
      </c>
      <c r="C11" s="26">
        <v>686233.65</v>
      </c>
      <c r="D11" s="26">
        <v>685400.51777541195</v>
      </c>
      <c r="E11" s="26">
        <v>709254.41972778202</v>
      </c>
      <c r="F11" s="26">
        <v>699015.04481449258</v>
      </c>
      <c r="G11" s="26">
        <f t="shared" si="0"/>
        <v>2779903.6323176865</v>
      </c>
    </row>
    <row r="12" spans="1:7" x14ac:dyDescent="0.25">
      <c r="A12" s="8" t="s">
        <v>16</v>
      </c>
      <c r="B12" s="9" t="s">
        <v>8</v>
      </c>
      <c r="C12" s="26">
        <v>1327441.2223499999</v>
      </c>
      <c r="D12" s="26">
        <v>1284657.5340000002</v>
      </c>
      <c r="E12" s="26">
        <v>1277577.95</v>
      </c>
      <c r="F12" s="26">
        <v>1363983.25</v>
      </c>
      <c r="G12" s="26">
        <f t="shared" si="0"/>
        <v>5253659.9563500006</v>
      </c>
    </row>
    <row r="13" spans="1:7" x14ac:dyDescent="0.25">
      <c r="A13" s="8" t="s">
        <v>17</v>
      </c>
      <c r="B13" s="9" t="s">
        <v>8</v>
      </c>
      <c r="C13" s="26">
        <v>82572</v>
      </c>
      <c r="D13" s="26">
        <v>102077</v>
      </c>
      <c r="E13" s="26">
        <v>94065</v>
      </c>
      <c r="F13" s="26">
        <v>84762</v>
      </c>
      <c r="G13" s="26">
        <f t="shared" si="0"/>
        <v>363476</v>
      </c>
    </row>
    <row r="14" spans="1:7" x14ac:dyDescent="0.25">
      <c r="A14" s="8" t="s">
        <v>25</v>
      </c>
      <c r="B14" s="9" t="s">
        <v>8</v>
      </c>
      <c r="C14" s="26">
        <v>13593.6235253</v>
      </c>
      <c r="D14" s="26">
        <v>15180.13194954961</v>
      </c>
      <c r="E14" s="26">
        <v>16469.573724100002</v>
      </c>
      <c r="F14" s="26">
        <v>28924.008752100002</v>
      </c>
      <c r="G14" s="26">
        <f t="shared" si="0"/>
        <v>74167.337951049616</v>
      </c>
    </row>
    <row r="15" spans="1:7" ht="3" customHeight="1" x14ac:dyDescent="0.25">
      <c r="A15" s="25"/>
      <c r="B15" s="25"/>
      <c r="C15" s="25"/>
      <c r="D15" s="25"/>
      <c r="E15" s="25"/>
      <c r="F15" s="25"/>
      <c r="G15" s="25"/>
    </row>
    <row r="16" spans="1:7" ht="3" customHeight="1" x14ac:dyDescent="0.25">
      <c r="A16" s="2"/>
      <c r="B16" s="2"/>
      <c r="C16" s="2"/>
      <c r="D16" s="2"/>
      <c r="E16" s="2"/>
      <c r="F16" s="2"/>
      <c r="G16" s="2"/>
    </row>
    <row r="17" spans="1:7" ht="11.25" customHeight="1" x14ac:dyDescent="0.25">
      <c r="A17" s="19" t="s">
        <v>18</v>
      </c>
      <c r="B17" s="19"/>
      <c r="C17" s="19"/>
      <c r="D17" s="19"/>
      <c r="E17" s="19"/>
      <c r="F17" s="19"/>
      <c r="G17" s="19"/>
    </row>
    <row r="18" spans="1:7" ht="11.25" customHeight="1" x14ac:dyDescent="0.25">
      <c r="A18" s="19" t="s">
        <v>37</v>
      </c>
      <c r="B18" s="19"/>
      <c r="C18" s="19"/>
      <c r="D18" s="19"/>
      <c r="E18" s="19"/>
      <c r="F18" s="19"/>
      <c r="G18" s="19"/>
    </row>
    <row r="19" spans="1:7" ht="11.25" customHeight="1" x14ac:dyDescent="0.25">
      <c r="A19" s="33" t="s">
        <v>20</v>
      </c>
      <c r="B19" s="33"/>
      <c r="C19" s="33"/>
      <c r="D19" s="33"/>
      <c r="E19" s="33"/>
      <c r="F19" s="33"/>
      <c r="G19" s="33"/>
    </row>
    <row r="20" spans="1:7" ht="11.25" customHeight="1" x14ac:dyDescent="0.25">
      <c r="A20" s="33" t="s">
        <v>31</v>
      </c>
      <c r="B20" s="33"/>
      <c r="C20" s="33"/>
      <c r="D20" s="33"/>
      <c r="E20" s="33"/>
      <c r="F20" s="33"/>
      <c r="G20" s="33"/>
    </row>
    <row r="21" spans="1:7" ht="11.25" customHeight="1" x14ac:dyDescent="0.25">
      <c r="A21" s="33" t="s">
        <v>26</v>
      </c>
      <c r="B21" s="33"/>
      <c r="C21" s="33"/>
      <c r="D21" s="33"/>
      <c r="E21" s="33"/>
      <c r="F21" s="33"/>
      <c r="G21" s="33"/>
    </row>
    <row r="22" spans="1:7" ht="11.25" customHeight="1" x14ac:dyDescent="0.25">
      <c r="A22" s="33" t="s">
        <v>32</v>
      </c>
      <c r="B22" s="33"/>
      <c r="C22" s="33"/>
      <c r="D22" s="33"/>
      <c r="E22" s="33"/>
      <c r="F22" s="33"/>
      <c r="G22" s="33"/>
    </row>
  </sheetData>
  <mergeCells count="5">
    <mergeCell ref="A2:G2"/>
    <mergeCell ref="A19:G19"/>
    <mergeCell ref="A20:G20"/>
    <mergeCell ref="A21:G21"/>
    <mergeCell ref="A22:G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F76CE-2138-4041-8156-B1E2FAB8F050}">
  <dimension ref="A1:G23"/>
  <sheetViews>
    <sheetView workbookViewId="0">
      <selection activeCell="G7" sqref="G7"/>
    </sheetView>
  </sheetViews>
  <sheetFormatPr baseColWidth="10" defaultRowHeight="15" x14ac:dyDescent="0.25"/>
  <cols>
    <col min="1" max="1" width="20.42578125" style="1" customWidth="1"/>
    <col min="2" max="2" width="16.42578125" style="1" customWidth="1"/>
    <col min="3" max="7" width="15.140625" style="1" customWidth="1"/>
    <col min="8" max="16384" width="11.42578125" style="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4" t="s">
        <v>43</v>
      </c>
      <c r="B2" s="34"/>
      <c r="C2" s="34"/>
      <c r="D2" s="34"/>
      <c r="E2" s="34"/>
      <c r="F2" s="34"/>
      <c r="G2" s="34"/>
    </row>
    <row r="3" spans="1:7" x14ac:dyDescent="0.25">
      <c r="A3" s="27"/>
      <c r="B3" s="27"/>
      <c r="C3" s="27"/>
      <c r="D3" s="27"/>
      <c r="E3" s="27"/>
      <c r="F3" s="27"/>
      <c r="G3" s="27"/>
    </row>
    <row r="4" spans="1:7" ht="25.5" x14ac:dyDescent="0.25">
      <c r="A4" s="5" t="s">
        <v>1</v>
      </c>
      <c r="B4" s="5" t="s">
        <v>2</v>
      </c>
      <c r="C4" s="6" t="s">
        <v>42</v>
      </c>
      <c r="D4" s="6" t="s">
        <v>4</v>
      </c>
      <c r="E4" s="7" t="s">
        <v>5</v>
      </c>
      <c r="F4" s="7" t="s">
        <v>6</v>
      </c>
      <c r="G4" s="6" t="s">
        <v>44</v>
      </c>
    </row>
    <row r="5" spans="1:7" ht="3" customHeight="1" x14ac:dyDescent="0.25">
      <c r="A5" s="28"/>
      <c r="B5" s="28"/>
      <c r="C5" s="29"/>
      <c r="D5" s="29"/>
      <c r="E5" s="30"/>
      <c r="F5" s="30"/>
      <c r="G5" s="29"/>
    </row>
    <row r="6" spans="1:7" ht="13.5" customHeight="1" x14ac:dyDescent="0.25">
      <c r="A6" s="8" t="s">
        <v>7</v>
      </c>
      <c r="B6" s="9" t="s">
        <v>8</v>
      </c>
      <c r="C6" s="26">
        <v>268293</v>
      </c>
      <c r="D6" s="26">
        <v>257861</v>
      </c>
      <c r="E6" s="26">
        <v>20390</v>
      </c>
      <c r="F6" s="26">
        <v>78491</v>
      </c>
      <c r="G6" s="26">
        <f>SUM(C6:F6)</f>
        <v>625035</v>
      </c>
    </row>
    <row r="7" spans="1:7" ht="13.5" customHeight="1" x14ac:dyDescent="0.25">
      <c r="A7" s="8" t="s">
        <v>9</v>
      </c>
      <c r="B7" s="9" t="s">
        <v>8</v>
      </c>
      <c r="C7" s="26">
        <v>76363.551401869161</v>
      </c>
      <c r="D7" s="26">
        <v>65434.579439252331</v>
      </c>
      <c r="E7" s="26">
        <v>0</v>
      </c>
      <c r="F7" s="26">
        <v>15696.26168224299</v>
      </c>
      <c r="G7" s="26">
        <f t="shared" ref="G7:G15" si="0">SUM(C7:F7)</f>
        <v>157494.39252336448</v>
      </c>
    </row>
    <row r="8" spans="1:7" ht="19.5" customHeight="1" x14ac:dyDescent="0.25">
      <c r="A8" s="8" t="s">
        <v>23</v>
      </c>
      <c r="B8" s="9" t="s">
        <v>10</v>
      </c>
      <c r="C8" s="26">
        <v>126023.847505</v>
      </c>
      <c r="D8" s="26">
        <v>116654.72700000001</v>
      </c>
      <c r="E8" s="26">
        <v>124344.82900000003</v>
      </c>
      <c r="F8" s="26">
        <v>153060.41813672701</v>
      </c>
      <c r="G8" s="26">
        <f t="shared" si="0"/>
        <v>520083.82164172706</v>
      </c>
    </row>
    <row r="9" spans="1:7" ht="19.5" customHeight="1" x14ac:dyDescent="0.25">
      <c r="A9" s="8" t="s">
        <v>11</v>
      </c>
      <c r="B9" s="9" t="s">
        <v>12</v>
      </c>
      <c r="C9" s="26">
        <v>23961.897539340491</v>
      </c>
      <c r="D9" s="26">
        <v>30562.216375313212</v>
      </c>
      <c r="E9" s="26">
        <v>15471.710345365065</v>
      </c>
      <c r="F9" s="26">
        <v>25834.762597802663</v>
      </c>
      <c r="G9" s="26">
        <f t="shared" si="0"/>
        <v>95830.586857821429</v>
      </c>
    </row>
    <row r="10" spans="1:7" ht="19.5" customHeight="1" x14ac:dyDescent="0.25">
      <c r="A10" s="8" t="s">
        <v>13</v>
      </c>
      <c r="B10" s="9" t="s">
        <v>10</v>
      </c>
      <c r="C10" s="26">
        <v>11682.995596593597</v>
      </c>
      <c r="D10" s="26">
        <v>11120.169116442663</v>
      </c>
      <c r="E10" s="26">
        <v>12454.555508512007</v>
      </c>
      <c r="F10" s="26">
        <v>12122.548907017814</v>
      </c>
      <c r="G10" s="26">
        <f t="shared" si="0"/>
        <v>47380.269128566084</v>
      </c>
    </row>
    <row r="11" spans="1:7" ht="19.5" customHeight="1" x14ac:dyDescent="0.25">
      <c r="A11" s="8" t="s">
        <v>24</v>
      </c>
      <c r="B11" s="9" t="s">
        <v>10</v>
      </c>
      <c r="C11" s="26">
        <v>42939.675893104039</v>
      </c>
      <c r="D11" s="26">
        <v>40434.084170925351</v>
      </c>
      <c r="E11" s="26">
        <v>36329.674314034419</v>
      </c>
      <c r="F11" s="26">
        <v>40065.562511828735</v>
      </c>
      <c r="G11" s="26">
        <f t="shared" si="0"/>
        <v>159768.99688989256</v>
      </c>
    </row>
    <row r="12" spans="1:7" ht="21.75" customHeight="1" x14ac:dyDescent="0.25">
      <c r="A12" s="8" t="s">
        <v>14</v>
      </c>
      <c r="B12" s="9" t="s">
        <v>15</v>
      </c>
      <c r="C12" s="26">
        <v>717469.9847299637</v>
      </c>
      <c r="D12" s="26">
        <v>703546.61585004814</v>
      </c>
      <c r="E12" s="26">
        <v>744238.20104362932</v>
      </c>
      <c r="F12" s="26">
        <v>731832.28262556903</v>
      </c>
      <c r="G12" s="26">
        <f t="shared" si="0"/>
        <v>2897087.0842492105</v>
      </c>
    </row>
    <row r="13" spans="1:7" ht="16.5" customHeight="1" x14ac:dyDescent="0.25">
      <c r="A13" s="8" t="s">
        <v>16</v>
      </c>
      <c r="B13" s="9" t="s">
        <v>8</v>
      </c>
      <c r="C13" s="26">
        <v>1273243.77</v>
      </c>
      <c r="D13" s="26">
        <v>1465040.44</v>
      </c>
      <c r="E13" s="26">
        <v>1365001.115</v>
      </c>
      <c r="F13" s="26">
        <v>1326344.06</v>
      </c>
      <c r="G13" s="26">
        <f t="shared" si="0"/>
        <v>5429629.3849999998</v>
      </c>
    </row>
    <row r="14" spans="1:7" ht="16.5" customHeight="1" x14ac:dyDescent="0.25">
      <c r="A14" s="8" t="s">
        <v>17</v>
      </c>
      <c r="B14" s="9" t="s">
        <v>8</v>
      </c>
      <c r="C14" s="26">
        <v>114455</v>
      </c>
      <c r="D14" s="26">
        <v>133748</v>
      </c>
      <c r="E14" s="26">
        <v>117248</v>
      </c>
      <c r="F14" s="26">
        <v>95520</v>
      </c>
      <c r="G14" s="26">
        <f t="shared" si="0"/>
        <v>460971</v>
      </c>
    </row>
    <row r="15" spans="1:7" ht="16.5" customHeight="1" x14ac:dyDescent="0.25">
      <c r="A15" s="8" t="s">
        <v>25</v>
      </c>
      <c r="B15" s="9" t="s">
        <v>8</v>
      </c>
      <c r="C15" s="26">
        <v>14680.404588500001</v>
      </c>
      <c r="D15" s="26">
        <v>17136.6644701</v>
      </c>
      <c r="E15" s="26">
        <v>17501.957698427348</v>
      </c>
      <c r="F15" s="26">
        <v>27831.1081027</v>
      </c>
      <c r="G15" s="26">
        <f t="shared" si="0"/>
        <v>77150.134859727346</v>
      </c>
    </row>
    <row r="16" spans="1:7" ht="3" customHeight="1" x14ac:dyDescent="0.25"/>
    <row r="17" spans="1:7" ht="3" customHeight="1" x14ac:dyDescent="0.25">
      <c r="A17" s="31"/>
      <c r="B17" s="31"/>
      <c r="C17" s="31"/>
      <c r="D17" s="31"/>
      <c r="E17" s="31"/>
      <c r="F17" s="31"/>
      <c r="G17" s="31"/>
    </row>
    <row r="18" spans="1:7" ht="11.25" customHeight="1" x14ac:dyDescent="0.25">
      <c r="A18" s="19" t="s">
        <v>30</v>
      </c>
      <c r="B18" s="19"/>
      <c r="C18" s="19"/>
      <c r="D18" s="19"/>
      <c r="E18" s="19"/>
      <c r="F18" s="19"/>
      <c r="G18" s="19"/>
    </row>
    <row r="19" spans="1:7" ht="11.25" customHeight="1" x14ac:dyDescent="0.25">
      <c r="A19" s="19" t="s">
        <v>37</v>
      </c>
      <c r="B19" s="19"/>
      <c r="C19" s="19"/>
      <c r="D19" s="19"/>
      <c r="E19" s="19"/>
      <c r="F19" s="19"/>
      <c r="G19" s="19"/>
    </row>
    <row r="20" spans="1:7" ht="11.25" customHeight="1" x14ac:dyDescent="0.25">
      <c r="A20" s="19" t="s">
        <v>20</v>
      </c>
      <c r="B20" s="19"/>
      <c r="C20" s="19"/>
      <c r="D20" s="19"/>
      <c r="E20" s="19"/>
      <c r="F20" s="19"/>
      <c r="G20" s="19"/>
    </row>
    <row r="21" spans="1:7" ht="11.25" customHeight="1" x14ac:dyDescent="0.25">
      <c r="A21" s="19" t="s">
        <v>31</v>
      </c>
      <c r="B21" s="19"/>
      <c r="C21" s="19"/>
      <c r="D21" s="19"/>
      <c r="E21" s="19"/>
      <c r="F21" s="19"/>
      <c r="G21" s="19"/>
    </row>
    <row r="22" spans="1:7" ht="11.25" customHeight="1" x14ac:dyDescent="0.25">
      <c r="A22" s="33" t="s">
        <v>26</v>
      </c>
      <c r="B22" s="33"/>
      <c r="C22" s="33"/>
      <c r="D22" s="33"/>
      <c r="E22" s="33"/>
      <c r="F22" s="33"/>
      <c r="G22" s="33"/>
    </row>
    <row r="23" spans="1:7" ht="11.25" customHeight="1" x14ac:dyDescent="0.25">
      <c r="A23" s="33" t="s">
        <v>32</v>
      </c>
      <c r="B23" s="33"/>
      <c r="C23" s="33"/>
      <c r="D23" s="33"/>
      <c r="E23" s="33"/>
      <c r="F23" s="33"/>
      <c r="G23" s="33"/>
    </row>
  </sheetData>
  <mergeCells count="4">
    <mergeCell ref="A1:G1"/>
    <mergeCell ref="A2:G2"/>
    <mergeCell ref="A22:G22"/>
    <mergeCell ref="A23:G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36A8-63CA-4E9F-9516-13E93807A2CC}">
  <dimension ref="A1:G23"/>
  <sheetViews>
    <sheetView workbookViewId="0">
      <selection activeCell="G6" sqref="G6:G15"/>
    </sheetView>
  </sheetViews>
  <sheetFormatPr baseColWidth="10" defaultRowHeight="15" x14ac:dyDescent="0.25"/>
  <cols>
    <col min="1" max="1" width="18.5703125" style="1" customWidth="1"/>
    <col min="2" max="2" width="14.5703125" style="1" customWidth="1"/>
    <col min="3" max="7" width="15.5703125" style="1" customWidth="1"/>
    <col min="8" max="16384" width="11.42578125" style="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4" t="s">
        <v>45</v>
      </c>
      <c r="B2" s="34"/>
      <c r="C2" s="34"/>
      <c r="D2" s="34"/>
      <c r="E2" s="34"/>
      <c r="F2" s="34"/>
      <c r="G2" s="34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5" t="s">
        <v>1</v>
      </c>
      <c r="B4" s="5" t="s">
        <v>2</v>
      </c>
      <c r="C4" s="6" t="s">
        <v>51</v>
      </c>
      <c r="D4" s="6" t="s">
        <v>4</v>
      </c>
      <c r="E4" s="7" t="s">
        <v>5</v>
      </c>
      <c r="F4" s="7" t="s">
        <v>6</v>
      </c>
      <c r="G4" s="6" t="s">
        <v>48</v>
      </c>
    </row>
    <row r="5" spans="1:7" ht="3" customHeight="1" x14ac:dyDescent="0.25">
      <c r="A5" s="28"/>
      <c r="B5" s="28"/>
      <c r="C5" s="29"/>
      <c r="D5" s="29"/>
      <c r="E5" s="30"/>
      <c r="F5" s="30"/>
      <c r="G5" s="29"/>
    </row>
    <row r="6" spans="1:7" ht="21" customHeight="1" x14ac:dyDescent="0.25">
      <c r="A6" s="8" t="s">
        <v>7</v>
      </c>
      <c r="B6" s="9" t="s">
        <v>8</v>
      </c>
      <c r="C6" s="26">
        <v>288356</v>
      </c>
      <c r="D6" s="26">
        <v>178407</v>
      </c>
      <c r="E6" s="26">
        <v>309</v>
      </c>
      <c r="F6" s="26">
        <v>39335</v>
      </c>
      <c r="G6" s="26">
        <f>SUM(C6:F6)</f>
        <v>506407</v>
      </c>
    </row>
    <row r="7" spans="1:7" ht="21" customHeight="1" x14ac:dyDescent="0.25">
      <c r="A7" s="8" t="s">
        <v>9</v>
      </c>
      <c r="B7" s="9" t="s">
        <v>8</v>
      </c>
      <c r="C7" s="26">
        <v>76486.915887850453</v>
      </c>
      <c r="D7" s="26">
        <v>48200</v>
      </c>
      <c r="E7" s="26">
        <v>0</v>
      </c>
      <c r="F7" s="26">
        <v>0</v>
      </c>
      <c r="G7" s="26">
        <f t="shared" ref="G7:G15" si="0">SUM(C7:F7)</f>
        <v>124686.91588785045</v>
      </c>
    </row>
    <row r="8" spans="1:7" ht="22.5" customHeight="1" x14ac:dyDescent="0.25">
      <c r="A8" s="8" t="s">
        <v>23</v>
      </c>
      <c r="B8" s="9" t="s">
        <v>10</v>
      </c>
      <c r="C8" s="26">
        <v>130267.10500000001</v>
      </c>
      <c r="D8" s="26">
        <v>139516.462</v>
      </c>
      <c r="E8" s="26">
        <v>146440.67799999999</v>
      </c>
      <c r="F8" s="26">
        <v>158956.334</v>
      </c>
      <c r="G8" s="26">
        <f t="shared" si="0"/>
        <v>575180.57900000003</v>
      </c>
    </row>
    <row r="9" spans="1:7" ht="22.5" customHeight="1" x14ac:dyDescent="0.25">
      <c r="A9" s="8" t="s">
        <v>11</v>
      </c>
      <c r="B9" s="9" t="s">
        <v>12</v>
      </c>
      <c r="C9" s="26">
        <v>20943.270236845739</v>
      </c>
      <c r="D9" s="26">
        <v>25939.335000395389</v>
      </c>
      <c r="E9" s="26">
        <v>14363.566024034462</v>
      </c>
      <c r="F9" s="26">
        <v>27684.990578220582</v>
      </c>
      <c r="G9" s="26">
        <f t="shared" si="0"/>
        <v>88931.16183949617</v>
      </c>
    </row>
    <row r="10" spans="1:7" ht="22.5" customHeight="1" x14ac:dyDescent="0.25">
      <c r="A10" s="8" t="s">
        <v>13</v>
      </c>
      <c r="B10" s="9" t="s">
        <v>10</v>
      </c>
      <c r="C10" s="26">
        <v>10396.145313922743</v>
      </c>
      <c r="D10" s="26">
        <v>13932.456201653176</v>
      </c>
      <c r="E10" s="26">
        <v>12500.800153041333</v>
      </c>
      <c r="F10" s="26">
        <v>12147.167475413007</v>
      </c>
      <c r="G10" s="26">
        <f t="shared" si="0"/>
        <v>48976.569144030262</v>
      </c>
    </row>
    <row r="11" spans="1:7" ht="22.5" customHeight="1" x14ac:dyDescent="0.25">
      <c r="A11" s="8" t="s">
        <v>24</v>
      </c>
      <c r="B11" s="9" t="s">
        <v>10</v>
      </c>
      <c r="C11" s="26">
        <v>46099.676203561736</v>
      </c>
      <c r="D11" s="26">
        <v>42631.365974230393</v>
      </c>
      <c r="E11" s="26">
        <v>36269.036364202249</v>
      </c>
      <c r="F11" s="26">
        <v>43148.477783608898</v>
      </c>
      <c r="G11" s="26">
        <f t="shared" si="0"/>
        <v>168148.55632560328</v>
      </c>
    </row>
    <row r="12" spans="1:7" ht="22.5" customHeight="1" x14ac:dyDescent="0.25">
      <c r="A12" s="8" t="s">
        <v>14</v>
      </c>
      <c r="B12" s="9" t="s">
        <v>15</v>
      </c>
      <c r="C12" s="26">
        <v>398477.30136454443</v>
      </c>
      <c r="D12" s="26">
        <v>392816.95901858981</v>
      </c>
      <c r="E12" s="26">
        <v>417270.26438166958</v>
      </c>
      <c r="F12" s="26">
        <v>410870.28391563817</v>
      </c>
      <c r="G12" s="26">
        <f t="shared" si="0"/>
        <v>1619434.8086804419</v>
      </c>
    </row>
    <row r="13" spans="1:7" ht="16.5" customHeight="1" x14ac:dyDescent="0.25">
      <c r="A13" s="8" t="s">
        <v>16</v>
      </c>
      <c r="B13" s="9" t="s">
        <v>8</v>
      </c>
      <c r="C13" s="26">
        <v>1349913.5830000001</v>
      </c>
      <c r="D13" s="26">
        <v>1462217.4519999998</v>
      </c>
      <c r="E13" s="26">
        <v>1427258.9480000001</v>
      </c>
      <c r="F13" s="26">
        <v>1404785.5580000002</v>
      </c>
      <c r="G13" s="26">
        <f t="shared" si="0"/>
        <v>5644175.5410000002</v>
      </c>
    </row>
    <row r="14" spans="1:7" ht="16.5" customHeight="1" x14ac:dyDescent="0.25">
      <c r="A14" s="8" t="s">
        <v>17</v>
      </c>
      <c r="B14" s="9" t="s">
        <v>8</v>
      </c>
      <c r="C14" s="26">
        <v>112277</v>
      </c>
      <c r="D14" s="26">
        <v>136977</v>
      </c>
      <c r="E14" s="26">
        <v>130864</v>
      </c>
      <c r="F14" s="26">
        <v>117662</v>
      </c>
      <c r="G14" s="26">
        <f t="shared" si="0"/>
        <v>497780</v>
      </c>
    </row>
    <row r="15" spans="1:7" ht="16.5" customHeight="1" x14ac:dyDescent="0.25">
      <c r="A15" s="8" t="s">
        <v>25</v>
      </c>
      <c r="B15" s="9" t="s">
        <v>8</v>
      </c>
      <c r="C15" s="26">
        <v>15235.380047299999</v>
      </c>
      <c r="D15" s="26">
        <v>15984.4908013</v>
      </c>
      <c r="E15" s="26">
        <v>16603.171391799999</v>
      </c>
      <c r="F15" s="26">
        <v>24424.9001479</v>
      </c>
      <c r="G15" s="26">
        <f t="shared" si="0"/>
        <v>72247.942388299998</v>
      </c>
    </row>
    <row r="16" spans="1:7" ht="3" customHeight="1" x14ac:dyDescent="0.25">
      <c r="A16" s="32"/>
      <c r="B16" s="32"/>
      <c r="C16" s="32"/>
      <c r="D16" s="32"/>
      <c r="E16" s="32"/>
      <c r="F16" s="32"/>
      <c r="G16" s="32"/>
    </row>
    <row r="17" spans="1:7" ht="3" customHeight="1" x14ac:dyDescent="0.25"/>
    <row r="18" spans="1:7" ht="10.5" customHeight="1" x14ac:dyDescent="0.25">
      <c r="A18" s="19" t="s">
        <v>18</v>
      </c>
      <c r="B18" s="19"/>
      <c r="C18" s="19"/>
      <c r="D18" s="19"/>
      <c r="E18" s="19"/>
      <c r="F18" s="19"/>
      <c r="G18" s="19"/>
    </row>
    <row r="19" spans="1:7" ht="10.5" customHeight="1" x14ac:dyDescent="0.25">
      <c r="A19" s="19" t="s">
        <v>46</v>
      </c>
      <c r="B19" s="19"/>
      <c r="C19" s="19"/>
      <c r="D19" s="19"/>
      <c r="E19" s="19"/>
      <c r="F19" s="19"/>
      <c r="G19" s="19"/>
    </row>
    <row r="20" spans="1:7" ht="10.5" customHeight="1" x14ac:dyDescent="0.25">
      <c r="A20" s="33" t="s">
        <v>20</v>
      </c>
      <c r="B20" s="33"/>
      <c r="C20" s="33"/>
      <c r="D20" s="33"/>
      <c r="E20" s="33"/>
      <c r="F20" s="33"/>
      <c r="G20" s="33"/>
    </row>
    <row r="21" spans="1:7" ht="10.5" customHeight="1" x14ac:dyDescent="0.25">
      <c r="A21" s="33" t="s">
        <v>31</v>
      </c>
      <c r="B21" s="33"/>
      <c r="C21" s="33"/>
      <c r="D21" s="33"/>
      <c r="E21" s="33"/>
      <c r="F21" s="33"/>
      <c r="G21" s="33"/>
    </row>
    <row r="22" spans="1:7" ht="10.5" customHeight="1" x14ac:dyDescent="0.25">
      <c r="A22" s="33" t="s">
        <v>47</v>
      </c>
      <c r="B22" s="33"/>
      <c r="C22" s="33"/>
      <c r="D22" s="33"/>
      <c r="E22" s="33"/>
      <c r="F22" s="33"/>
      <c r="G22" s="33"/>
    </row>
    <row r="23" spans="1:7" ht="10.5" customHeight="1" x14ac:dyDescent="0.25">
      <c r="A23" s="33" t="s">
        <v>27</v>
      </c>
      <c r="B23" s="33"/>
      <c r="C23" s="33"/>
      <c r="D23" s="33"/>
      <c r="E23" s="33"/>
      <c r="F23" s="33"/>
      <c r="G23" s="33"/>
    </row>
  </sheetData>
  <mergeCells count="6">
    <mergeCell ref="A23:G23"/>
    <mergeCell ref="A1:G1"/>
    <mergeCell ref="A2:G2"/>
    <mergeCell ref="A20:G20"/>
    <mergeCell ref="A21:G21"/>
    <mergeCell ref="A22:G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99C5-3351-487E-B244-273FDF268D45}">
  <dimension ref="A1:G23"/>
  <sheetViews>
    <sheetView workbookViewId="0">
      <selection activeCell="F26" sqref="F26"/>
    </sheetView>
  </sheetViews>
  <sheetFormatPr baseColWidth="10" defaultRowHeight="15" x14ac:dyDescent="0.25"/>
  <cols>
    <col min="1" max="1" width="16.28515625" style="1" customWidth="1"/>
    <col min="2" max="2" width="14.7109375" style="1" customWidth="1"/>
    <col min="3" max="7" width="18.7109375" style="1" customWidth="1"/>
    <col min="8" max="16384" width="11.42578125" style="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4" t="s">
        <v>50</v>
      </c>
      <c r="B2" s="34"/>
      <c r="C2" s="34"/>
      <c r="D2" s="34"/>
      <c r="E2" s="34"/>
      <c r="F2" s="34"/>
      <c r="G2" s="34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5" t="s">
        <v>1</v>
      </c>
      <c r="B4" s="5" t="s">
        <v>2</v>
      </c>
      <c r="C4" s="6" t="s">
        <v>51</v>
      </c>
      <c r="D4" s="6" t="s">
        <v>4</v>
      </c>
      <c r="E4" s="7" t="s">
        <v>5</v>
      </c>
      <c r="F4" s="7" t="s">
        <v>6</v>
      </c>
      <c r="G4" s="6" t="s">
        <v>49</v>
      </c>
    </row>
    <row r="5" spans="1:7" ht="3" customHeight="1" x14ac:dyDescent="0.25">
      <c r="A5" s="28"/>
      <c r="B5" s="28"/>
      <c r="C5" s="29"/>
      <c r="D5" s="29"/>
      <c r="E5" s="30"/>
      <c r="F5" s="30"/>
      <c r="G5" s="29"/>
    </row>
    <row r="6" spans="1:7" ht="16.5" customHeight="1" x14ac:dyDescent="0.25">
      <c r="A6" s="8" t="s">
        <v>7</v>
      </c>
      <c r="B6" s="9" t="s">
        <v>8</v>
      </c>
      <c r="C6" s="26">
        <v>290432</v>
      </c>
      <c r="D6" s="26">
        <v>262241</v>
      </c>
      <c r="E6" s="26">
        <v>740</v>
      </c>
      <c r="F6" s="26">
        <v>51054</v>
      </c>
      <c r="G6" s="26">
        <f>SUM(C6:F6)</f>
        <v>604467</v>
      </c>
    </row>
    <row r="7" spans="1:7" ht="16.5" customHeight="1" x14ac:dyDescent="0.25">
      <c r="A7" s="8" t="s">
        <v>9</v>
      </c>
      <c r="B7" s="9" t="s">
        <v>8</v>
      </c>
      <c r="C7" s="26">
        <v>73944.859813084113</v>
      </c>
      <c r="D7" s="26">
        <v>48494.392523364491</v>
      </c>
      <c r="E7" s="26">
        <v>0</v>
      </c>
      <c r="F7" s="26">
        <v>2441.1214953271028</v>
      </c>
      <c r="G7" s="26">
        <f t="shared" ref="G7:G15" si="0">SUM(C7:F7)</f>
        <v>124880.37383177571</v>
      </c>
    </row>
    <row r="8" spans="1:7" ht="27" customHeight="1" x14ac:dyDescent="0.25">
      <c r="A8" s="8" t="s">
        <v>23</v>
      </c>
      <c r="B8" s="9" t="s">
        <v>10</v>
      </c>
      <c r="C8" s="26">
        <v>118048.0917932978</v>
      </c>
      <c r="D8" s="26">
        <v>94513.843646719644</v>
      </c>
      <c r="E8" s="26">
        <v>160340.67703352281</v>
      </c>
      <c r="F8" s="26">
        <v>157826.98185059192</v>
      </c>
      <c r="G8" s="26">
        <f t="shared" si="0"/>
        <v>530729.59432413219</v>
      </c>
    </row>
    <row r="9" spans="1:7" ht="27" customHeight="1" x14ac:dyDescent="0.25">
      <c r="A9" s="8" t="s">
        <v>11</v>
      </c>
      <c r="B9" s="9" t="s">
        <v>12</v>
      </c>
      <c r="C9" s="26">
        <v>19084.88624098611</v>
      </c>
      <c r="D9" s="26">
        <v>19753.910081695365</v>
      </c>
      <c r="E9" s="26">
        <v>11582.794224140398</v>
      </c>
      <c r="F9" s="26">
        <v>17144.378505212735</v>
      </c>
      <c r="G9" s="26">
        <f t="shared" si="0"/>
        <v>67565.969052034605</v>
      </c>
    </row>
    <row r="10" spans="1:7" ht="27" customHeight="1" x14ac:dyDescent="0.25">
      <c r="A10" s="8" t="s">
        <v>13</v>
      </c>
      <c r="B10" s="9" t="s">
        <v>10</v>
      </c>
      <c r="C10" s="26">
        <v>11080.819962968282</v>
      </c>
      <c r="D10" s="26">
        <v>14772.012258924227</v>
      </c>
      <c r="E10" s="26">
        <v>16607.335076998137</v>
      </c>
      <c r="F10" s="26">
        <v>14200.97490044279</v>
      </c>
      <c r="G10" s="26">
        <f t="shared" si="0"/>
        <v>56661.142199333437</v>
      </c>
    </row>
    <row r="11" spans="1:7" ht="27" customHeight="1" x14ac:dyDescent="0.25">
      <c r="A11" s="8" t="s">
        <v>24</v>
      </c>
      <c r="B11" s="9" t="s">
        <v>10</v>
      </c>
      <c r="C11" s="26">
        <v>46404.243970227079</v>
      </c>
      <c r="D11" s="26">
        <v>46777.963108113647</v>
      </c>
      <c r="E11" s="26">
        <v>35673.108523535753</v>
      </c>
      <c r="F11" s="26">
        <v>47351.761921074452</v>
      </c>
      <c r="G11" s="26">
        <f t="shared" si="0"/>
        <v>176207.07752295092</v>
      </c>
    </row>
    <row r="12" spans="1:7" ht="25.5" x14ac:dyDescent="0.25">
      <c r="A12" s="8" t="s">
        <v>14</v>
      </c>
      <c r="B12" s="9" t="s">
        <v>15</v>
      </c>
      <c r="C12" s="26">
        <v>583565.31701759738</v>
      </c>
      <c r="D12" s="26">
        <v>569737.1581533514</v>
      </c>
      <c r="E12" s="26">
        <v>600702.73426053068</v>
      </c>
      <c r="F12" s="26">
        <v>584696.68173150253</v>
      </c>
      <c r="G12" s="26">
        <f t="shared" si="0"/>
        <v>2338701.8911629822</v>
      </c>
    </row>
    <row r="13" spans="1:7" x14ac:dyDescent="0.25">
      <c r="A13" s="8" t="s">
        <v>16</v>
      </c>
      <c r="B13" s="9" t="s">
        <v>8</v>
      </c>
      <c r="C13" s="26">
        <v>1247386.2012</v>
      </c>
      <c r="D13" s="26">
        <v>902813.8171799999</v>
      </c>
      <c r="E13" s="26">
        <v>1549712.8328100001</v>
      </c>
      <c r="F13" s="26">
        <v>1469056.33</v>
      </c>
      <c r="G13" s="26">
        <f t="shared" si="0"/>
        <v>5168969.1811899999</v>
      </c>
    </row>
    <row r="14" spans="1:7" x14ac:dyDescent="0.25">
      <c r="A14" s="8" t="s">
        <v>17</v>
      </c>
      <c r="B14" s="9" t="s">
        <v>8</v>
      </c>
      <c r="C14" s="26">
        <v>93120</v>
      </c>
      <c r="D14" s="26">
        <v>90495</v>
      </c>
      <c r="E14" s="26">
        <v>141055</v>
      </c>
      <c r="F14" s="26">
        <v>152580</v>
      </c>
      <c r="G14" s="26">
        <f t="shared" si="0"/>
        <v>477250</v>
      </c>
    </row>
    <row r="15" spans="1:7" x14ac:dyDescent="0.25">
      <c r="A15" s="8" t="s">
        <v>25</v>
      </c>
      <c r="B15" s="9" t="s">
        <v>8</v>
      </c>
      <c r="C15" s="26">
        <v>10754.885516900002</v>
      </c>
      <c r="D15" s="26">
        <v>6172.627932800001</v>
      </c>
      <c r="E15" s="26">
        <v>17270.1265016</v>
      </c>
      <c r="F15" s="26">
        <v>25156.615319891996</v>
      </c>
      <c r="G15" s="26">
        <f t="shared" si="0"/>
        <v>59354.255271192</v>
      </c>
    </row>
    <row r="16" spans="1:7" ht="3" customHeight="1" x14ac:dyDescent="0.25">
      <c r="A16" s="32"/>
      <c r="B16" s="32"/>
      <c r="C16" s="32"/>
      <c r="D16" s="32"/>
      <c r="E16" s="32"/>
      <c r="F16" s="32"/>
      <c r="G16" s="32"/>
    </row>
    <row r="17" spans="1:7" ht="3" customHeight="1" x14ac:dyDescent="0.25"/>
    <row r="18" spans="1:7" ht="10.5" customHeight="1" x14ac:dyDescent="0.25">
      <c r="A18" s="19" t="s">
        <v>18</v>
      </c>
      <c r="B18" s="19"/>
      <c r="C18" s="19"/>
      <c r="D18" s="19"/>
      <c r="E18" s="19"/>
      <c r="F18" s="19"/>
      <c r="G18" s="19"/>
    </row>
    <row r="19" spans="1:7" ht="10.5" customHeight="1" x14ac:dyDescent="0.25">
      <c r="A19" s="19" t="s">
        <v>46</v>
      </c>
      <c r="B19" s="19"/>
      <c r="C19" s="19"/>
      <c r="D19" s="19"/>
      <c r="E19" s="19"/>
      <c r="F19" s="19"/>
      <c r="G19" s="19"/>
    </row>
    <row r="20" spans="1:7" ht="10.5" customHeight="1" x14ac:dyDescent="0.25">
      <c r="A20" s="33" t="s">
        <v>20</v>
      </c>
      <c r="B20" s="33"/>
      <c r="C20" s="33"/>
      <c r="D20" s="33"/>
      <c r="E20" s="33"/>
      <c r="F20" s="33"/>
      <c r="G20" s="33"/>
    </row>
    <row r="21" spans="1:7" ht="10.5" customHeight="1" x14ac:dyDescent="0.25">
      <c r="A21" s="33" t="s">
        <v>31</v>
      </c>
      <c r="B21" s="33"/>
      <c r="C21" s="33"/>
      <c r="D21" s="33"/>
      <c r="E21" s="33"/>
      <c r="F21" s="33"/>
      <c r="G21" s="33"/>
    </row>
    <row r="22" spans="1:7" ht="10.5" customHeight="1" x14ac:dyDescent="0.25">
      <c r="A22" s="33" t="s">
        <v>47</v>
      </c>
      <c r="B22" s="33"/>
      <c r="C22" s="33"/>
      <c r="D22" s="33"/>
      <c r="E22" s="33"/>
      <c r="F22" s="33"/>
      <c r="G22" s="33"/>
    </row>
    <row r="23" spans="1:7" ht="10.5" customHeight="1" x14ac:dyDescent="0.25">
      <c r="A23" s="33" t="s">
        <v>27</v>
      </c>
      <c r="B23" s="33"/>
      <c r="C23" s="33"/>
      <c r="D23" s="33"/>
      <c r="E23" s="33"/>
      <c r="F23" s="33"/>
      <c r="G23" s="33"/>
    </row>
  </sheetData>
  <mergeCells count="6">
    <mergeCell ref="A23:G23"/>
    <mergeCell ref="A1:G1"/>
    <mergeCell ref="A2:G2"/>
    <mergeCell ref="A20:G20"/>
    <mergeCell ref="A21:G21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elba.delancer</cp:lastModifiedBy>
  <dcterms:created xsi:type="dcterms:W3CDTF">2020-07-30T22:27:02Z</dcterms:created>
  <dcterms:modified xsi:type="dcterms:W3CDTF">2021-10-27T14:06:02Z</dcterms:modified>
</cp:coreProperties>
</file>