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Arch-Piso-8\Departamento de estadísticas ambientales\DEPARTAMENTO\POA\POA 2025\Entregables\3 T\Indicadores\"/>
    </mc:Choice>
  </mc:AlternateContent>
  <xr:revisionPtr revIDLastSave="0" documentId="13_ncr:1_{0CB14F49-43F8-4845-A0FA-C6447CB39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ad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7" i="1" s="1"/>
  <c r="D14" i="1"/>
  <c r="B14" i="1" s="1"/>
  <c r="D13" i="1"/>
  <c r="B13" i="1" s="1"/>
  <c r="D12" i="1"/>
  <c r="B12" i="1" s="1"/>
  <c r="D11" i="1"/>
  <c r="B11" i="1" s="1"/>
  <c r="D10" i="1"/>
  <c r="B10" i="1" s="1"/>
  <c r="D9" i="1"/>
  <c r="B9" i="1" s="1"/>
  <c r="D8" i="1"/>
  <c r="B8" i="1" s="1"/>
  <c r="D6" i="1"/>
  <c r="B6" i="1" s="1"/>
</calcChain>
</file>

<file path=xl/sharedStrings.xml><?xml version="1.0" encoding="utf-8"?>
<sst xmlns="http://schemas.openxmlformats.org/spreadsheetml/2006/main" count="16" uniqueCount="15">
  <si>
    <t>Año</t>
  </si>
  <si>
    <t>Biomasa</t>
  </si>
  <si>
    <t>Eólica</t>
  </si>
  <si>
    <t>Hidráulica</t>
  </si>
  <si>
    <t xml:space="preserve">Fotovoltaica </t>
  </si>
  <si>
    <t xml:space="preserve">Total de energía generada </t>
  </si>
  <si>
    <t>n/a</t>
  </si>
  <si>
    <t>n/d</t>
  </si>
  <si>
    <t>*Cifras sujetas a rectificación.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</si>
  <si>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 xml:space="preserve">GWh: Giga Watts hora.  </t>
    </r>
  </si>
  <si>
    <t>Participación de energía renovable en la generación final de energía (%)</t>
  </si>
  <si>
    <r>
      <t>(GWh)</t>
    </r>
    <r>
      <rPr>
        <vertAlign val="superscript"/>
        <sz val="10"/>
        <color theme="1"/>
        <rFont val="Roboto"/>
      </rPr>
      <t>1</t>
    </r>
  </si>
  <si>
    <r>
      <t>Fuente:  Registros administrativos,</t>
    </r>
    <r>
      <rPr>
        <sz val="7"/>
        <color rgb="FFFF0000"/>
        <rFont val="Roboto"/>
      </rPr>
      <t xml:space="preserve"> </t>
    </r>
    <r>
      <rPr>
        <sz val="7"/>
        <color theme="1"/>
        <rFont val="Roboto"/>
      </rPr>
      <t>Organismo Coordinador del Sistema Eléctrico Nacional Interconectado de la República Dominicana.</t>
    </r>
  </si>
  <si>
    <t>REPÚBLICA DOMINICANA: Porcentaje de la  energía renovable en la generación final de energía, según tipo de fuente,   2015-2024*</t>
  </si>
  <si>
    <t>Total de energía generada  renovable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</si>
</sst>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0"/>
      <color theme="1"/>
      <name val="Roboto"/>
    </font>
    <font>
      <sz val="10"/>
      <color rgb="FFFF0000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b/>
      <sz val="9"/>
      <name val="Roboto"/>
    </font>
    <font>
      <sz val="7"/>
      <color rgb="FFFF0000"/>
      <name val="Roboto"/>
    </font>
    <font>
      <vertAlign val="superscript"/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3" borderId="0" xfId="0" applyFont="1" applyFill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/>
    </xf>
    <xf numFmtId="0" fontId="5" fillId="3" borderId="0" xfId="0" applyFont="1" applyFill="1"/>
    <xf numFmtId="0" fontId="4" fillId="3" borderId="3" xfId="0" applyFont="1" applyFill="1" applyBorder="1"/>
    <xf numFmtId="164" fontId="2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164" fontId="8" fillId="4" borderId="0" xfId="0" applyNumberFormat="1" applyFont="1" applyFill="1"/>
    <xf numFmtId="43" fontId="4" fillId="3" borderId="0" xfId="0" applyNumberFormat="1" applyFont="1" applyFill="1"/>
    <xf numFmtId="164" fontId="2" fillId="3" borderId="0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4" fontId="4" fillId="3" borderId="0" xfId="0" applyNumberFormat="1" applyFont="1" applyFill="1"/>
    <xf numFmtId="0" fontId="6" fillId="0" borderId="0" xfId="0" applyFont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3" borderId="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2CD89.83FD1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0</xdr:row>
      <xdr:rowOff>57151</xdr:rowOff>
    </xdr:from>
    <xdr:to>
      <xdr:col>9</xdr:col>
      <xdr:colOff>171450</xdr:colOff>
      <xdr:row>2</xdr:row>
      <xdr:rowOff>257175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E4B14F76-F31E-4939-8FE0-6C8FE5826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219076"/>
          <a:ext cx="752475" cy="523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AO22"/>
  <sheetViews>
    <sheetView tabSelected="1" workbookViewId="0">
      <selection activeCell="B24" sqref="B24"/>
    </sheetView>
  </sheetViews>
  <sheetFormatPr baseColWidth="10" defaultColWidth="11.42578125" defaultRowHeight="12.75" x14ac:dyDescent="0.2"/>
  <cols>
    <col min="1" max="1" width="9.5703125" style="1" customWidth="1"/>
    <col min="2" max="2" width="14" style="1" customWidth="1"/>
    <col min="3" max="3" width="10.5703125" style="1" customWidth="1"/>
    <col min="4" max="4" width="10.42578125" style="1" customWidth="1"/>
    <col min="5" max="5" width="9.140625" style="1" customWidth="1"/>
    <col min="6" max="6" width="10.5703125" style="1" customWidth="1"/>
    <col min="7" max="7" width="12.42578125" style="1" customWidth="1"/>
    <col min="8" max="8" width="10.85546875" style="1" customWidth="1"/>
    <col min="9" max="9" width="11.42578125" style="1"/>
    <col min="10" max="10" width="16.7109375" style="1" customWidth="1"/>
    <col min="11" max="16384" width="11.42578125" style="1"/>
  </cols>
  <sheetData>
    <row r="3" spans="1:41" ht="24.75" customHeight="1" x14ac:dyDescent="0.2">
      <c r="A3" s="20" t="s">
        <v>13</v>
      </c>
      <c r="B3" s="21"/>
      <c r="C3" s="21"/>
      <c r="D3" s="21"/>
      <c r="E3" s="21"/>
      <c r="F3" s="21"/>
      <c r="G3" s="21"/>
      <c r="H3" s="21"/>
      <c r="I3" s="13"/>
      <c r="J3" s="13"/>
    </row>
    <row r="4" spans="1:41" ht="16.5" customHeight="1" x14ac:dyDescent="0.2">
      <c r="A4" s="22" t="s">
        <v>11</v>
      </c>
      <c r="B4" s="22"/>
      <c r="C4" s="22"/>
      <c r="D4" s="22"/>
      <c r="E4" s="22"/>
      <c r="F4" s="22"/>
      <c r="G4" s="22"/>
      <c r="H4" s="22"/>
    </row>
    <row r="5" spans="1:41" ht="67.5" customHeight="1" x14ac:dyDescent="0.2">
      <c r="A5" s="2" t="s">
        <v>0</v>
      </c>
      <c r="B5" s="3" t="s">
        <v>10</v>
      </c>
      <c r="C5" s="3" t="s">
        <v>5</v>
      </c>
      <c r="D5" s="3" t="s">
        <v>14</v>
      </c>
      <c r="E5" s="3" t="s">
        <v>2</v>
      </c>
      <c r="F5" s="2" t="s">
        <v>3</v>
      </c>
      <c r="G5" s="3" t="s">
        <v>4</v>
      </c>
      <c r="H5" s="2" t="s">
        <v>1</v>
      </c>
    </row>
    <row r="6" spans="1:41" ht="15" customHeight="1" x14ac:dyDescent="0.2">
      <c r="A6" s="14">
        <v>2015</v>
      </c>
      <c r="B6" s="4">
        <f t="shared" ref="B6:B13" si="0">D6/C6*100</f>
        <v>10.456551423654384</v>
      </c>
      <c r="C6" s="11">
        <v>15282.264250000002</v>
      </c>
      <c r="D6" s="11">
        <f t="shared" ref="D6:D13" si="1">SUM(H6,E6,F6,G6)</f>
        <v>1597.99782</v>
      </c>
      <c r="E6" s="4">
        <v>284.01365999999996</v>
      </c>
      <c r="F6" s="4">
        <v>1313.98416</v>
      </c>
      <c r="G6" s="4" t="s">
        <v>6</v>
      </c>
      <c r="H6" s="4" t="s">
        <v>6</v>
      </c>
    </row>
    <row r="7" spans="1:41" ht="15" customHeight="1" x14ac:dyDescent="0.2">
      <c r="A7" s="15">
        <v>2016</v>
      </c>
      <c r="B7" s="4">
        <f t="shared" si="0"/>
        <v>13.118591665398297</v>
      </c>
      <c r="C7" s="11">
        <v>16790.090629999999</v>
      </c>
      <c r="D7" s="11">
        <f>SUM(H7,E7,F7,G7)</f>
        <v>2202.6234300000001</v>
      </c>
      <c r="E7" s="4">
        <v>302.15919999999994</v>
      </c>
      <c r="F7" s="4">
        <v>1892.4380700000002</v>
      </c>
      <c r="G7" s="4">
        <v>8.0261600000000008</v>
      </c>
      <c r="H7" s="4" t="s">
        <v>7</v>
      </c>
    </row>
    <row r="8" spans="1:41" ht="15" customHeight="1" x14ac:dyDescent="0.2">
      <c r="A8" s="15">
        <v>2017</v>
      </c>
      <c r="B8" s="4">
        <f t="shared" si="0"/>
        <v>17.443336014654882</v>
      </c>
      <c r="C8" s="11">
        <v>17127.698379999994</v>
      </c>
      <c r="D8" s="11">
        <f t="shared" si="1"/>
        <v>2987.6419799999994</v>
      </c>
      <c r="E8" s="4">
        <v>390.29761999999999</v>
      </c>
      <c r="F8" s="4">
        <v>2420.9218599999995</v>
      </c>
      <c r="G8" s="4">
        <v>34.282299999999999</v>
      </c>
      <c r="H8" s="4">
        <v>142.14019999999999</v>
      </c>
    </row>
    <row r="9" spans="1:41" ht="15" customHeight="1" x14ac:dyDescent="0.2">
      <c r="A9" s="15">
        <v>2018</v>
      </c>
      <c r="B9" s="4">
        <f t="shared" si="0"/>
        <v>16.299143186149351</v>
      </c>
      <c r="C9" s="11">
        <v>17670.862799999999</v>
      </c>
      <c r="D9" s="11">
        <f t="shared" si="1"/>
        <v>2880.1992300000002</v>
      </c>
      <c r="E9" s="4">
        <v>489.40255000000008</v>
      </c>
      <c r="F9" s="4">
        <v>2091.2085699999998</v>
      </c>
      <c r="G9" s="4">
        <v>73.342950000000002</v>
      </c>
      <c r="H9" s="4">
        <v>226.24515999999997</v>
      </c>
      <c r="L9" s="5"/>
    </row>
    <row r="10" spans="1:41" ht="15" customHeight="1" x14ac:dyDescent="0.2">
      <c r="A10" s="15">
        <v>2019</v>
      </c>
      <c r="B10" s="4">
        <f t="shared" si="0"/>
        <v>11.536708977254333</v>
      </c>
      <c r="C10" s="11">
        <v>19266.13278</v>
      </c>
      <c r="D10" s="11">
        <f t="shared" si="1"/>
        <v>2222.67767</v>
      </c>
      <c r="E10" s="4">
        <v>785.58703000000003</v>
      </c>
      <c r="F10" s="4">
        <v>1054.40014</v>
      </c>
      <c r="G10" s="4">
        <v>150.78960000000001</v>
      </c>
      <c r="H10" s="4">
        <v>231.90090000000001</v>
      </c>
      <c r="L10" s="5"/>
    </row>
    <row r="11" spans="1:41" ht="15" customHeight="1" x14ac:dyDescent="0.2">
      <c r="A11" s="15">
        <v>2020</v>
      </c>
      <c r="B11" s="4">
        <f t="shared" si="0"/>
        <v>14.680635596038721</v>
      </c>
      <c r="C11" s="11">
        <v>19573.513430000003</v>
      </c>
      <c r="D11" s="11">
        <f t="shared" si="1"/>
        <v>2873.5161800000001</v>
      </c>
      <c r="E11" s="4">
        <v>1101.38365</v>
      </c>
      <c r="F11" s="4">
        <v>1285.39688</v>
      </c>
      <c r="G11" s="4">
        <v>295.94639000000001</v>
      </c>
      <c r="H11" s="4">
        <v>190.78925999999998</v>
      </c>
      <c r="K11" s="5"/>
    </row>
    <row r="12" spans="1:41" ht="15" customHeight="1" x14ac:dyDescent="0.2">
      <c r="A12" s="15">
        <v>2021</v>
      </c>
      <c r="B12" s="4">
        <f t="shared" si="0"/>
        <v>16.034677664982112</v>
      </c>
      <c r="C12" s="11">
        <v>21437.641789999991</v>
      </c>
      <c r="D12" s="11">
        <f t="shared" si="1"/>
        <v>3437.45676</v>
      </c>
      <c r="E12" s="4">
        <v>1231.0146700000003</v>
      </c>
      <c r="F12" s="4">
        <v>1496.4552599999997</v>
      </c>
      <c r="G12" s="4">
        <v>486.00075000000004</v>
      </c>
      <c r="H12" s="4">
        <v>223.98608000000004</v>
      </c>
    </row>
    <row r="13" spans="1:41" s="6" customFormat="1" ht="15" customHeight="1" x14ac:dyDescent="0.2">
      <c r="A13" s="15">
        <v>2022</v>
      </c>
      <c r="B13" s="4">
        <f t="shared" si="0"/>
        <v>16.133721665457607</v>
      </c>
      <c r="C13" s="11">
        <v>22143.591690000001</v>
      </c>
      <c r="D13" s="11">
        <f t="shared" si="1"/>
        <v>3572.5854500000005</v>
      </c>
      <c r="E13" s="4">
        <v>1175.4387500000003</v>
      </c>
      <c r="F13" s="4">
        <v>1457.12644</v>
      </c>
      <c r="G13" s="4">
        <v>732.39663000000007</v>
      </c>
      <c r="H13" s="4">
        <v>207.62363000000002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ht="15" customHeight="1" x14ac:dyDescent="0.2">
      <c r="A14" s="15">
        <v>2023</v>
      </c>
      <c r="B14" s="4">
        <f>D14/C14*100</f>
        <v>15.139356228122963</v>
      </c>
      <c r="C14" s="11">
        <v>23912.548759999998</v>
      </c>
      <c r="D14" s="11">
        <f>SUM(H14,E14,F14,G14)</f>
        <v>3620.2059399999998</v>
      </c>
      <c r="E14" s="4">
        <v>1129.2596099999998</v>
      </c>
      <c r="F14" s="4">
        <v>1156.8140900000001</v>
      </c>
      <c r="G14" s="4">
        <v>1108.1565300000002</v>
      </c>
      <c r="H14" s="4">
        <v>225.97570999999996</v>
      </c>
      <c r="M14" s="17"/>
    </row>
    <row r="15" spans="1:41" ht="15" customHeight="1" x14ac:dyDescent="0.2">
      <c r="A15" s="16">
        <v>2024</v>
      </c>
      <c r="B15" s="7">
        <v>16.619044798516356</v>
      </c>
      <c r="C15" s="12">
        <v>25397.106700000004</v>
      </c>
      <c r="D15" s="12">
        <v>4220.7565399999994</v>
      </c>
      <c r="E15" s="7">
        <v>1054.45696</v>
      </c>
      <c r="F15" s="7">
        <v>1445.0873399999998</v>
      </c>
      <c r="G15" s="7">
        <v>1485.0258399999998</v>
      </c>
      <c r="H15" s="7">
        <v>236.18640000000002</v>
      </c>
    </row>
    <row r="16" spans="1:41" s="8" customFormat="1" ht="12" customHeight="1" x14ac:dyDescent="0.2">
      <c r="A16" s="18" t="s">
        <v>8</v>
      </c>
      <c r="B16" s="18"/>
      <c r="C16" s="18"/>
      <c r="D16" s="18"/>
      <c r="E16" s="18"/>
      <c r="F16" s="18"/>
      <c r="G16" s="18"/>
      <c r="H16" s="18"/>
      <c r="I16" s="18"/>
      <c r="J16" s="18"/>
    </row>
    <row r="17" spans="1:12" s="8" customFormat="1" ht="11.25" customHeight="1" x14ac:dyDescent="0.2">
      <c r="A17" s="19" t="s">
        <v>9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2" s="8" customFormat="1" ht="9.75" customHeight="1" x14ac:dyDescent="0.2">
      <c r="A18" s="19" t="s">
        <v>12</v>
      </c>
      <c r="B18" s="19"/>
      <c r="C18" s="19"/>
      <c r="D18" s="19"/>
      <c r="E18" s="19"/>
      <c r="F18" s="19"/>
      <c r="G18" s="19"/>
      <c r="H18" s="19"/>
      <c r="I18" s="19"/>
      <c r="J18" s="19"/>
      <c r="L18" s="9"/>
    </row>
    <row r="21" spans="1:12" x14ac:dyDescent="0.2">
      <c r="G21" s="10"/>
    </row>
    <row r="22" spans="1:12" x14ac:dyDescent="0.2">
      <c r="G22" s="10"/>
    </row>
  </sheetData>
  <mergeCells count="5">
    <mergeCell ref="A16:J16"/>
    <mergeCell ref="A17:J17"/>
    <mergeCell ref="A18:J18"/>
    <mergeCell ref="A3:H3"/>
    <mergeCell ref="A4:H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Pérez Brito</dc:creator>
  <cp:lastModifiedBy>Leidy Ivelisse Ventura Delba</cp:lastModifiedBy>
  <dcterms:created xsi:type="dcterms:W3CDTF">2024-09-12T19:21:10Z</dcterms:created>
  <dcterms:modified xsi:type="dcterms:W3CDTF">2025-09-16T14:33:31Z</dcterms:modified>
</cp:coreProperties>
</file>