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3. Mensuales\"/>
    </mc:Choice>
  </mc:AlternateContent>
  <xr:revisionPtr revIDLastSave="0" documentId="13_ncr:1_{A137F4F6-86CA-4D9D-B3FF-4BB254547F6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2020" sheetId="2" r:id="rId1"/>
    <sheet name="2021" sheetId="3" r:id="rId2"/>
    <sheet name="2022" sheetId="4" r:id="rId3"/>
    <sheet name="2023" sheetId="5" r:id="rId4"/>
    <sheet name="202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M" localSheetId="1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U" localSheetId="1">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1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_________________________________________________________TA1" localSheetId="0">#REF!</definedName>
    <definedName name="_________________________________________________________TA1" localSheetId="1">#REF!</definedName>
    <definedName name="_________________________________________________________TA1" localSheetId="2">#REF!</definedName>
    <definedName name="_________________________________________________________TA1" localSheetId="3">#REF!</definedName>
    <definedName name="_________________________________________________________TA1" localSheetId="4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 localSheetId="1">#REF!</definedName>
    <definedName name="_________________________________________________________TA2" localSheetId="2">#REF!</definedName>
    <definedName name="_________________________________________________________TA2" localSheetId="3">#REF!</definedName>
    <definedName name="_________________________________________________________TA2" localSheetId="4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 localSheetId="1">#REF!</definedName>
    <definedName name="_________________________________________________________TA3" localSheetId="2">#REF!</definedName>
    <definedName name="_________________________________________________________TA3" localSheetId="3">#REF!</definedName>
    <definedName name="_________________________________________________________TA3" localSheetId="4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 localSheetId="1">#REF!</definedName>
    <definedName name="_________________________________________________________TA4" localSheetId="2">#REF!</definedName>
    <definedName name="_________________________________________________________TA4" localSheetId="3">#REF!</definedName>
    <definedName name="_________________________________________________________TA4" localSheetId="4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 localSheetId="1">#REF!</definedName>
    <definedName name="_________________________________________________________TE1" localSheetId="2">#REF!</definedName>
    <definedName name="_________________________________________________________TE1" localSheetId="3">#REF!</definedName>
    <definedName name="_________________________________________________________TE1" localSheetId="4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 localSheetId="1">#REF!</definedName>
    <definedName name="_________________________________________________________TE2" localSheetId="2">#REF!</definedName>
    <definedName name="_________________________________________________________TE2" localSheetId="3">#REF!</definedName>
    <definedName name="_________________________________________________________TE2" localSheetId="4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 localSheetId="1">#REF!</definedName>
    <definedName name="_________________________________________________________TE3" localSheetId="2">#REF!</definedName>
    <definedName name="_________________________________________________________TE3" localSheetId="3">#REF!</definedName>
    <definedName name="_________________________________________________________TE3" localSheetId="4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 localSheetId="1">#REF!</definedName>
    <definedName name="_________________________________________________________TE4" localSheetId="2">#REF!</definedName>
    <definedName name="_________________________________________________________TE4" localSheetId="3">#REF!</definedName>
    <definedName name="_________________________________________________________TE4" localSheetId="4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 localSheetId="1">#REF!</definedName>
    <definedName name="_________________________________________________________TO1" localSheetId="2">#REF!</definedName>
    <definedName name="_________________________________________________________TO1" localSheetId="3">#REF!</definedName>
    <definedName name="_________________________________________________________TO1" localSheetId="4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 localSheetId="1">#REF!</definedName>
    <definedName name="_________________________________________________________TO2" localSheetId="2">#REF!</definedName>
    <definedName name="_________________________________________________________TO2" localSheetId="3">#REF!</definedName>
    <definedName name="_________________________________________________________TO2" localSheetId="4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 localSheetId="1">#REF!</definedName>
    <definedName name="_________________________________________________________TO3" localSheetId="2">#REF!</definedName>
    <definedName name="_________________________________________________________TO3" localSheetId="3">#REF!</definedName>
    <definedName name="_________________________________________________________TO3" localSheetId="4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 localSheetId="1">#REF!</definedName>
    <definedName name="_________________________________________________________TO4" localSheetId="2">#REF!</definedName>
    <definedName name="_________________________________________________________TO4" localSheetId="3">#REF!</definedName>
    <definedName name="_________________________________________________________TO4" localSheetId="4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 localSheetId="1">#REF!</definedName>
    <definedName name="________________________________________________________TA1" localSheetId="2">#REF!</definedName>
    <definedName name="________________________________________________________TA1" localSheetId="3">#REF!</definedName>
    <definedName name="________________________________________________________TA1" localSheetId="4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 localSheetId="1">#REF!</definedName>
    <definedName name="________________________________________________________TA2" localSheetId="2">#REF!</definedName>
    <definedName name="________________________________________________________TA2" localSheetId="3">#REF!</definedName>
    <definedName name="________________________________________________________TA2" localSheetId="4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 localSheetId="1">#REF!</definedName>
    <definedName name="________________________________________________________TA3" localSheetId="2">#REF!</definedName>
    <definedName name="________________________________________________________TA3" localSheetId="3">#REF!</definedName>
    <definedName name="________________________________________________________TA3" localSheetId="4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 localSheetId="1">#REF!</definedName>
    <definedName name="________________________________________________________TA4" localSheetId="2">#REF!</definedName>
    <definedName name="________________________________________________________TA4" localSheetId="3">#REF!</definedName>
    <definedName name="________________________________________________________TA4" localSheetId="4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 localSheetId="1">#REF!</definedName>
    <definedName name="________________________________________________________TE1" localSheetId="2">#REF!</definedName>
    <definedName name="________________________________________________________TE1" localSheetId="3">#REF!</definedName>
    <definedName name="________________________________________________________TE1" localSheetId="4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 localSheetId="1">#REF!</definedName>
    <definedName name="________________________________________________________TE2" localSheetId="2">#REF!</definedName>
    <definedName name="________________________________________________________TE2" localSheetId="3">#REF!</definedName>
    <definedName name="________________________________________________________TE2" localSheetId="4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 localSheetId="1">#REF!</definedName>
    <definedName name="________________________________________________________TE3" localSheetId="2">#REF!</definedName>
    <definedName name="________________________________________________________TE3" localSheetId="3">#REF!</definedName>
    <definedName name="________________________________________________________TE3" localSheetId="4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 localSheetId="1">#REF!</definedName>
    <definedName name="________________________________________________________TE4" localSheetId="2">#REF!</definedName>
    <definedName name="________________________________________________________TE4" localSheetId="3">#REF!</definedName>
    <definedName name="________________________________________________________TE4" localSheetId="4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 localSheetId="1">#REF!</definedName>
    <definedName name="________________________________________________________TO1" localSheetId="2">#REF!</definedName>
    <definedName name="________________________________________________________TO1" localSheetId="3">#REF!</definedName>
    <definedName name="________________________________________________________TO1" localSheetId="4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 localSheetId="1">#REF!</definedName>
    <definedName name="________________________________________________________TO2" localSheetId="2">#REF!</definedName>
    <definedName name="________________________________________________________TO2" localSheetId="3">#REF!</definedName>
    <definedName name="________________________________________________________TO2" localSheetId="4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 localSheetId="1">#REF!</definedName>
    <definedName name="________________________________________________________TO3" localSheetId="2">#REF!</definedName>
    <definedName name="________________________________________________________TO3" localSheetId="3">#REF!</definedName>
    <definedName name="________________________________________________________TO3" localSheetId="4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 localSheetId="1">#REF!</definedName>
    <definedName name="________________________________________________________TO4" localSheetId="2">#REF!</definedName>
    <definedName name="________________________________________________________TO4" localSheetId="3">#REF!</definedName>
    <definedName name="________________________________________________________TO4" localSheetId="4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 localSheetId="1">#REF!</definedName>
    <definedName name="_______________________________________________________TA1" localSheetId="2">#REF!</definedName>
    <definedName name="_______________________________________________________TA1" localSheetId="3">#REF!</definedName>
    <definedName name="_______________________________________________________TA1" localSheetId="4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 localSheetId="1">#REF!</definedName>
    <definedName name="_______________________________________________________TA2" localSheetId="2">#REF!</definedName>
    <definedName name="_______________________________________________________TA2" localSheetId="3">#REF!</definedName>
    <definedName name="_______________________________________________________TA2" localSheetId="4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 localSheetId="1">#REF!</definedName>
    <definedName name="_______________________________________________________TA3" localSheetId="2">#REF!</definedName>
    <definedName name="_______________________________________________________TA3" localSheetId="3">#REF!</definedName>
    <definedName name="_______________________________________________________TA3" localSheetId="4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 localSheetId="1">#REF!</definedName>
    <definedName name="_______________________________________________________TA4" localSheetId="2">#REF!</definedName>
    <definedName name="_______________________________________________________TA4" localSheetId="3">#REF!</definedName>
    <definedName name="_______________________________________________________TA4" localSheetId="4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 localSheetId="1">#REF!</definedName>
    <definedName name="_______________________________________________________TE1" localSheetId="2">#REF!</definedName>
    <definedName name="_______________________________________________________TE1" localSheetId="3">#REF!</definedName>
    <definedName name="_______________________________________________________TE1" localSheetId="4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 localSheetId="1">#REF!</definedName>
    <definedName name="_______________________________________________________TE2" localSheetId="2">#REF!</definedName>
    <definedName name="_______________________________________________________TE2" localSheetId="3">#REF!</definedName>
    <definedName name="_______________________________________________________TE2" localSheetId="4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 localSheetId="1">#REF!</definedName>
    <definedName name="_______________________________________________________TE3" localSheetId="2">#REF!</definedName>
    <definedName name="_______________________________________________________TE3" localSheetId="3">#REF!</definedName>
    <definedName name="_______________________________________________________TE3" localSheetId="4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 localSheetId="1">#REF!</definedName>
    <definedName name="_______________________________________________________TE4" localSheetId="2">#REF!</definedName>
    <definedName name="_______________________________________________________TE4" localSheetId="3">#REF!</definedName>
    <definedName name="_______________________________________________________TE4" localSheetId="4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 localSheetId="1">#REF!</definedName>
    <definedName name="_______________________________________________________TO1" localSheetId="2">#REF!</definedName>
    <definedName name="_______________________________________________________TO1" localSheetId="3">#REF!</definedName>
    <definedName name="_______________________________________________________TO1" localSheetId="4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 localSheetId="1">#REF!</definedName>
    <definedName name="_______________________________________________________TO2" localSheetId="2">#REF!</definedName>
    <definedName name="_______________________________________________________TO2" localSheetId="3">#REF!</definedName>
    <definedName name="_______________________________________________________TO2" localSheetId="4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 localSheetId="1">#REF!</definedName>
    <definedName name="_______________________________________________________TO3" localSheetId="2">#REF!</definedName>
    <definedName name="_______________________________________________________TO3" localSheetId="3">#REF!</definedName>
    <definedName name="_______________________________________________________TO3" localSheetId="4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 localSheetId="1">#REF!</definedName>
    <definedName name="_______________________________________________________TO4" localSheetId="2">#REF!</definedName>
    <definedName name="_______________________________________________________TO4" localSheetId="3">#REF!</definedName>
    <definedName name="_______________________________________________________TO4" localSheetId="4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 localSheetId="1">'[1]344.13'!#REF!</definedName>
    <definedName name="______________________________________________________aaa99" localSheetId="2">'[1]344.13'!#REF!</definedName>
    <definedName name="______________________________________________________aaa99" localSheetId="3">'[1]344.13'!#REF!</definedName>
    <definedName name="______________________________________________________aaa99" localSheetId="4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 localSheetId="1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 localSheetId="1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 localSheetId="1">'[1]333.02'!#REF!</definedName>
    <definedName name="______________________________________________________r" localSheetId="2">'[1]333.02'!#REF!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 localSheetId="1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 localSheetId="1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 localSheetId="1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 localSheetId="1">#REF!</definedName>
    <definedName name="______________________________________________________TA4" localSheetId="2">#REF!</definedName>
    <definedName name="______________________________________________________TA4" localSheetId="3">#REF!</definedName>
    <definedName name="______________________________________________________TA4" localSheetId="4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 localSheetId="1">#REF!</definedName>
    <definedName name="______________________________________________________TE1" localSheetId="2">#REF!</definedName>
    <definedName name="______________________________________________________TE1" localSheetId="3">#REF!</definedName>
    <definedName name="______________________________________________________TE1" localSheetId="4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 localSheetId="1">#REF!</definedName>
    <definedName name="______________________________________________________TE2" localSheetId="2">#REF!</definedName>
    <definedName name="______________________________________________________TE2" localSheetId="3">#REF!</definedName>
    <definedName name="______________________________________________________TE2" localSheetId="4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 localSheetId="1">#REF!</definedName>
    <definedName name="______________________________________________________TE3" localSheetId="2">#REF!</definedName>
    <definedName name="______________________________________________________TE3" localSheetId="3">#REF!</definedName>
    <definedName name="______________________________________________________TE3" localSheetId="4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 localSheetId="1">#REF!</definedName>
    <definedName name="______________________________________________________TE4" localSheetId="2">#REF!</definedName>
    <definedName name="______________________________________________________TE4" localSheetId="3">#REF!</definedName>
    <definedName name="______________________________________________________TE4" localSheetId="4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 localSheetId="1">#REF!</definedName>
    <definedName name="______________________________________________________TO1" localSheetId="2">#REF!</definedName>
    <definedName name="______________________________________________________TO1" localSheetId="3">#REF!</definedName>
    <definedName name="______________________________________________________TO1" localSheetId="4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 localSheetId="1">#REF!</definedName>
    <definedName name="______________________________________________________TO2" localSheetId="2">#REF!</definedName>
    <definedName name="______________________________________________________TO2" localSheetId="3">#REF!</definedName>
    <definedName name="______________________________________________________TO2" localSheetId="4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 localSheetId="1">#REF!</definedName>
    <definedName name="______________________________________________________TO3" localSheetId="2">#REF!</definedName>
    <definedName name="______________________________________________________TO3" localSheetId="3">#REF!</definedName>
    <definedName name="______________________________________________________TO3" localSheetId="4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 localSheetId="1">#REF!</definedName>
    <definedName name="______________________________________________________TO4" localSheetId="2">#REF!</definedName>
    <definedName name="______________________________________________________TO4" localSheetId="3">#REF!</definedName>
    <definedName name="______________________________________________________TO4" localSheetId="4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 localSheetId="1">#REF!</definedName>
    <definedName name="______________________________________________________uh1" localSheetId="2">#REF!</definedName>
    <definedName name="______________________________________________________uh1" localSheetId="3">#REF!</definedName>
    <definedName name="______________________________________________________uh1" localSheetId="4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 localSheetId="1">#REF!</definedName>
    <definedName name="______________________________________________________uh2" localSheetId="2">#REF!</definedName>
    <definedName name="______________________________________________________uh2" localSheetId="3">#REF!</definedName>
    <definedName name="______________________________________________________uh2" localSheetId="4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 localSheetId="1">#REF!</definedName>
    <definedName name="______________________________________________________uh3" localSheetId="2">#REF!</definedName>
    <definedName name="______________________________________________________uh3" localSheetId="3">#REF!</definedName>
    <definedName name="______________________________________________________uh3" localSheetId="4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 localSheetId="1">'[1]344.13'!#REF!</definedName>
    <definedName name="_____________________________________________________aaa99" localSheetId="2">'[1]344.13'!#REF!</definedName>
    <definedName name="_____________________________________________________aaa99" localSheetId="3">'[1]344.13'!#REF!</definedName>
    <definedName name="_____________________________________________________aaa99" localSheetId="4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 localSheetId="1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 localSheetId="1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 localSheetId="1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 localSheetId="1">'[1]333.02'!#REF!</definedName>
    <definedName name="_____________________________________________________r" localSheetId="2">'[1]333.02'!#REF!</definedName>
    <definedName name="_____________________________________________________r" localSheetId="3">'[1]333.02'!#REF!</definedName>
    <definedName name="_____________________________________________________r" localSheetId="4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 localSheetId="1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 localSheetId="1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 localSheetId="1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 localSheetId="1">#REF!</definedName>
    <definedName name="_____________________________________________________TA4" localSheetId="2">#REF!</definedName>
    <definedName name="_____________________________________________________TA4" localSheetId="3">#REF!</definedName>
    <definedName name="_____________________________________________________TA4" localSheetId="4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 localSheetId="1">#REF!</definedName>
    <definedName name="_____________________________________________________TE1" localSheetId="2">#REF!</definedName>
    <definedName name="_____________________________________________________TE1" localSheetId="3">#REF!</definedName>
    <definedName name="_____________________________________________________TE1" localSheetId="4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 localSheetId="1">#REF!</definedName>
    <definedName name="_____________________________________________________TE2" localSheetId="2">#REF!</definedName>
    <definedName name="_____________________________________________________TE2" localSheetId="3">#REF!</definedName>
    <definedName name="_____________________________________________________TE2" localSheetId="4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 localSheetId="1">#REF!</definedName>
    <definedName name="_____________________________________________________TE3" localSheetId="2">#REF!</definedName>
    <definedName name="_____________________________________________________TE3" localSheetId="3">#REF!</definedName>
    <definedName name="_____________________________________________________TE3" localSheetId="4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 localSheetId="1">#REF!</definedName>
    <definedName name="_____________________________________________________TE4" localSheetId="2">#REF!</definedName>
    <definedName name="_____________________________________________________TE4" localSheetId="3">#REF!</definedName>
    <definedName name="_____________________________________________________TE4" localSheetId="4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 localSheetId="1">#REF!</definedName>
    <definedName name="_____________________________________________________TO1" localSheetId="2">#REF!</definedName>
    <definedName name="_____________________________________________________TO1" localSheetId="3">#REF!</definedName>
    <definedName name="_____________________________________________________TO1" localSheetId="4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 localSheetId="1">#REF!</definedName>
    <definedName name="_____________________________________________________TO2" localSheetId="2">#REF!</definedName>
    <definedName name="_____________________________________________________TO2" localSheetId="3">#REF!</definedName>
    <definedName name="_____________________________________________________TO2" localSheetId="4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 localSheetId="1">#REF!</definedName>
    <definedName name="_____________________________________________________TO3" localSheetId="2">#REF!</definedName>
    <definedName name="_____________________________________________________TO3" localSheetId="3">#REF!</definedName>
    <definedName name="_____________________________________________________TO3" localSheetId="4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 localSheetId="1">#REF!</definedName>
    <definedName name="_____________________________________________________TO4" localSheetId="2">#REF!</definedName>
    <definedName name="_____________________________________________________TO4" localSheetId="3">#REF!</definedName>
    <definedName name="_____________________________________________________TO4" localSheetId="4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 localSheetId="1">#REF!</definedName>
    <definedName name="_____________________________________________________uh1" localSheetId="2">#REF!</definedName>
    <definedName name="_____________________________________________________uh1" localSheetId="3">#REF!</definedName>
    <definedName name="_____________________________________________________uh1" localSheetId="4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 localSheetId="1">#REF!</definedName>
    <definedName name="_____________________________________________________uh2" localSheetId="2">#REF!</definedName>
    <definedName name="_____________________________________________________uh2" localSheetId="3">#REF!</definedName>
    <definedName name="_____________________________________________________uh2" localSheetId="4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 localSheetId="1">#REF!</definedName>
    <definedName name="_____________________________________________________uh3" localSheetId="2">#REF!</definedName>
    <definedName name="_____________________________________________________uh3" localSheetId="3">#REF!</definedName>
    <definedName name="_____________________________________________________uh3" localSheetId="4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 localSheetId="1">'[1]344.13'!#REF!</definedName>
    <definedName name="____________________________________________________aaa99" localSheetId="2">'[1]344.13'!#REF!</definedName>
    <definedName name="____________________________________________________aaa99" localSheetId="3">'[1]344.13'!#REF!</definedName>
    <definedName name="____________________________________________________aaa99" localSheetId="4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 localSheetId="1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 localSheetId="1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 localSheetId="1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 localSheetId="1">'[1]333.02'!#REF!</definedName>
    <definedName name="____________________________________________________r" localSheetId="2">'[1]333.02'!#REF!</definedName>
    <definedName name="____________________________________________________r" localSheetId="3">'[1]333.02'!#REF!</definedName>
    <definedName name="____________________________________________________r" localSheetId="4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 localSheetId="1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 localSheetId="1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 localSheetId="1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 localSheetId="1">#REF!</definedName>
    <definedName name="____________________________________________________TA4" localSheetId="2">#REF!</definedName>
    <definedName name="____________________________________________________TA4" localSheetId="3">#REF!</definedName>
    <definedName name="____________________________________________________TA4" localSheetId="4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 localSheetId="1">#REF!</definedName>
    <definedName name="____________________________________________________TE1" localSheetId="2">#REF!</definedName>
    <definedName name="____________________________________________________TE1" localSheetId="3">#REF!</definedName>
    <definedName name="____________________________________________________TE1" localSheetId="4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 localSheetId="1">#REF!</definedName>
    <definedName name="____________________________________________________TE2" localSheetId="2">#REF!</definedName>
    <definedName name="____________________________________________________TE2" localSheetId="3">#REF!</definedName>
    <definedName name="____________________________________________________TE2" localSheetId="4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 localSheetId="1">#REF!</definedName>
    <definedName name="____________________________________________________TE3" localSheetId="2">#REF!</definedName>
    <definedName name="____________________________________________________TE3" localSheetId="3">#REF!</definedName>
    <definedName name="____________________________________________________TE3" localSheetId="4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 localSheetId="1">#REF!</definedName>
    <definedName name="____________________________________________________TE4" localSheetId="2">#REF!</definedName>
    <definedName name="____________________________________________________TE4" localSheetId="3">#REF!</definedName>
    <definedName name="____________________________________________________TE4" localSheetId="4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 localSheetId="1">#REF!</definedName>
    <definedName name="____________________________________________________TO1" localSheetId="2">#REF!</definedName>
    <definedName name="____________________________________________________TO1" localSheetId="3">#REF!</definedName>
    <definedName name="____________________________________________________TO1" localSheetId="4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 localSheetId="1">#REF!</definedName>
    <definedName name="____________________________________________________TO2" localSheetId="2">#REF!</definedName>
    <definedName name="____________________________________________________TO2" localSheetId="3">#REF!</definedName>
    <definedName name="____________________________________________________TO2" localSheetId="4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 localSheetId="1">#REF!</definedName>
    <definedName name="____________________________________________________TO3" localSheetId="2">#REF!</definedName>
    <definedName name="____________________________________________________TO3" localSheetId="3">#REF!</definedName>
    <definedName name="____________________________________________________TO3" localSheetId="4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 localSheetId="1">#REF!</definedName>
    <definedName name="____________________________________________________TO4" localSheetId="2">#REF!</definedName>
    <definedName name="____________________________________________________TO4" localSheetId="3">#REF!</definedName>
    <definedName name="____________________________________________________TO4" localSheetId="4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 localSheetId="1">#REF!</definedName>
    <definedName name="____________________________________________________uh1" localSheetId="2">#REF!</definedName>
    <definedName name="____________________________________________________uh1" localSheetId="3">#REF!</definedName>
    <definedName name="____________________________________________________uh1" localSheetId="4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 localSheetId="1">#REF!</definedName>
    <definedName name="____________________________________________________uh2" localSheetId="2">#REF!</definedName>
    <definedName name="____________________________________________________uh2" localSheetId="3">#REF!</definedName>
    <definedName name="____________________________________________________uh2" localSheetId="4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 localSheetId="1">#REF!</definedName>
    <definedName name="____________________________________________________uh3" localSheetId="2">#REF!</definedName>
    <definedName name="____________________________________________________uh3" localSheetId="3">#REF!</definedName>
    <definedName name="____________________________________________________uh3" localSheetId="4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 localSheetId="1">'[1]344.13'!#REF!</definedName>
    <definedName name="___________________________________________________aaa99" localSheetId="2">'[1]344.13'!#REF!</definedName>
    <definedName name="___________________________________________________aaa99" localSheetId="3">'[1]344.13'!#REF!</definedName>
    <definedName name="___________________________________________________aaa99" localSheetId="4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 localSheetId="1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 localSheetId="1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 localSheetId="1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 localSheetId="1">'[1]333.02'!#REF!</definedName>
    <definedName name="___________________________________________________r" localSheetId="2">'[1]333.02'!#REF!</definedName>
    <definedName name="___________________________________________________r" localSheetId="3">'[1]333.02'!#REF!</definedName>
    <definedName name="___________________________________________________r" localSheetId="4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 localSheetId="1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 localSheetId="1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 localSheetId="1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 localSheetId="1">#REF!</definedName>
    <definedName name="___________________________________________________TA4" localSheetId="2">#REF!</definedName>
    <definedName name="___________________________________________________TA4" localSheetId="3">#REF!</definedName>
    <definedName name="___________________________________________________TA4" localSheetId="4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 localSheetId="1">#REF!</definedName>
    <definedName name="___________________________________________________TE1" localSheetId="2">#REF!</definedName>
    <definedName name="___________________________________________________TE1" localSheetId="3">#REF!</definedName>
    <definedName name="___________________________________________________TE1" localSheetId="4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 localSheetId="1">#REF!</definedName>
    <definedName name="___________________________________________________TE2" localSheetId="2">#REF!</definedName>
    <definedName name="___________________________________________________TE2" localSheetId="3">#REF!</definedName>
    <definedName name="___________________________________________________TE2" localSheetId="4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 localSheetId="1">#REF!</definedName>
    <definedName name="___________________________________________________TE3" localSheetId="2">#REF!</definedName>
    <definedName name="___________________________________________________TE3" localSheetId="3">#REF!</definedName>
    <definedName name="___________________________________________________TE3" localSheetId="4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 localSheetId="1">#REF!</definedName>
    <definedName name="___________________________________________________TE4" localSheetId="2">#REF!</definedName>
    <definedName name="___________________________________________________TE4" localSheetId="3">#REF!</definedName>
    <definedName name="___________________________________________________TE4" localSheetId="4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 localSheetId="1">#REF!</definedName>
    <definedName name="___________________________________________________TO1" localSheetId="2">#REF!</definedName>
    <definedName name="___________________________________________________TO1" localSheetId="3">#REF!</definedName>
    <definedName name="___________________________________________________TO1" localSheetId="4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 localSheetId="1">#REF!</definedName>
    <definedName name="___________________________________________________TO2" localSheetId="2">#REF!</definedName>
    <definedName name="___________________________________________________TO2" localSheetId="3">#REF!</definedName>
    <definedName name="___________________________________________________TO2" localSheetId="4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 localSheetId="1">#REF!</definedName>
    <definedName name="___________________________________________________TO3" localSheetId="2">#REF!</definedName>
    <definedName name="___________________________________________________TO3" localSheetId="3">#REF!</definedName>
    <definedName name="___________________________________________________TO3" localSheetId="4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 localSheetId="1">#REF!</definedName>
    <definedName name="___________________________________________________TO4" localSheetId="2">#REF!</definedName>
    <definedName name="___________________________________________________TO4" localSheetId="3">#REF!</definedName>
    <definedName name="___________________________________________________TO4" localSheetId="4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 localSheetId="1">#REF!</definedName>
    <definedName name="___________________________________________________uh1" localSheetId="2">#REF!</definedName>
    <definedName name="___________________________________________________uh1" localSheetId="3">#REF!</definedName>
    <definedName name="___________________________________________________uh1" localSheetId="4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 localSheetId="1">#REF!</definedName>
    <definedName name="___________________________________________________uh2" localSheetId="2">#REF!</definedName>
    <definedName name="___________________________________________________uh2" localSheetId="3">#REF!</definedName>
    <definedName name="___________________________________________________uh2" localSheetId="4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 localSheetId="1">#REF!</definedName>
    <definedName name="___________________________________________________uh3" localSheetId="2">#REF!</definedName>
    <definedName name="___________________________________________________uh3" localSheetId="3">#REF!</definedName>
    <definedName name="___________________________________________________uh3" localSheetId="4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 localSheetId="1">'[1]344.13'!#REF!</definedName>
    <definedName name="__________________________________________________aaa99" localSheetId="2">'[1]344.13'!#REF!</definedName>
    <definedName name="__________________________________________________aaa99" localSheetId="3">'[1]344.13'!#REF!</definedName>
    <definedName name="__________________________________________________aaa99" localSheetId="4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 localSheetId="1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 localSheetId="1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 localSheetId="1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 localSheetId="1">'[1]333.02'!#REF!</definedName>
    <definedName name="__________________________________________________r" localSheetId="2">'[1]333.02'!#REF!</definedName>
    <definedName name="__________________________________________________r" localSheetId="3">'[1]333.02'!#REF!</definedName>
    <definedName name="__________________________________________________r" localSheetId="4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 localSheetId="1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 localSheetId="1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 localSheetId="1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 localSheetId="1">#REF!</definedName>
    <definedName name="__________________________________________________TA4" localSheetId="2">#REF!</definedName>
    <definedName name="__________________________________________________TA4" localSheetId="3">#REF!</definedName>
    <definedName name="__________________________________________________TA4" localSheetId="4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 localSheetId="1">#REF!</definedName>
    <definedName name="__________________________________________________TE1" localSheetId="2">#REF!</definedName>
    <definedName name="__________________________________________________TE1" localSheetId="3">#REF!</definedName>
    <definedName name="__________________________________________________TE1" localSheetId="4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 localSheetId="1">#REF!</definedName>
    <definedName name="__________________________________________________TE2" localSheetId="2">#REF!</definedName>
    <definedName name="__________________________________________________TE2" localSheetId="3">#REF!</definedName>
    <definedName name="__________________________________________________TE2" localSheetId="4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 localSheetId="1">#REF!</definedName>
    <definedName name="__________________________________________________TE3" localSheetId="2">#REF!</definedName>
    <definedName name="__________________________________________________TE3" localSheetId="3">#REF!</definedName>
    <definedName name="__________________________________________________TE3" localSheetId="4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 localSheetId="1">#REF!</definedName>
    <definedName name="__________________________________________________TE4" localSheetId="2">#REF!</definedName>
    <definedName name="__________________________________________________TE4" localSheetId="3">#REF!</definedName>
    <definedName name="__________________________________________________TE4" localSheetId="4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 localSheetId="1">#REF!</definedName>
    <definedName name="__________________________________________________TO1" localSheetId="2">#REF!</definedName>
    <definedName name="__________________________________________________TO1" localSheetId="3">#REF!</definedName>
    <definedName name="__________________________________________________TO1" localSheetId="4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 localSheetId="1">#REF!</definedName>
    <definedName name="__________________________________________________TO2" localSheetId="2">#REF!</definedName>
    <definedName name="__________________________________________________TO2" localSheetId="3">#REF!</definedName>
    <definedName name="__________________________________________________TO2" localSheetId="4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 localSheetId="1">#REF!</definedName>
    <definedName name="__________________________________________________TO3" localSheetId="2">#REF!</definedName>
    <definedName name="__________________________________________________TO3" localSheetId="3">#REF!</definedName>
    <definedName name="__________________________________________________TO3" localSheetId="4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 localSheetId="1">#REF!</definedName>
    <definedName name="__________________________________________________TO4" localSheetId="2">#REF!</definedName>
    <definedName name="__________________________________________________TO4" localSheetId="3">#REF!</definedName>
    <definedName name="__________________________________________________TO4" localSheetId="4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 localSheetId="1">#REF!</definedName>
    <definedName name="__________________________________________________uh1" localSheetId="2">#REF!</definedName>
    <definedName name="__________________________________________________uh1" localSheetId="3">#REF!</definedName>
    <definedName name="__________________________________________________uh1" localSheetId="4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 localSheetId="1">#REF!</definedName>
    <definedName name="__________________________________________________uh2" localSheetId="2">#REF!</definedName>
    <definedName name="__________________________________________________uh2" localSheetId="3">#REF!</definedName>
    <definedName name="__________________________________________________uh2" localSheetId="4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 localSheetId="1">#REF!</definedName>
    <definedName name="__________________________________________________uh3" localSheetId="2">#REF!</definedName>
    <definedName name="__________________________________________________uh3" localSheetId="3">#REF!</definedName>
    <definedName name="__________________________________________________uh3" localSheetId="4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 localSheetId="1">'[1]344.13'!#REF!</definedName>
    <definedName name="_________________________________________________aaa99" localSheetId="2">'[1]344.13'!#REF!</definedName>
    <definedName name="_________________________________________________aaa99" localSheetId="3">'[1]344.13'!#REF!</definedName>
    <definedName name="_________________________________________________aaa99" localSheetId="4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 localSheetId="1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 localSheetId="1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 localSheetId="1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 localSheetId="1">'[1]333.02'!#REF!</definedName>
    <definedName name="_________________________________________________r" localSheetId="2">'[1]333.02'!#REF!</definedName>
    <definedName name="_________________________________________________r" localSheetId="3">'[1]333.02'!#REF!</definedName>
    <definedName name="_________________________________________________r" localSheetId="4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 localSheetId="1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 localSheetId="1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 localSheetId="1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 localSheetId="1">#REF!</definedName>
    <definedName name="_________________________________________________TA4" localSheetId="2">#REF!</definedName>
    <definedName name="_________________________________________________TA4" localSheetId="3">#REF!</definedName>
    <definedName name="_________________________________________________TA4" localSheetId="4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 localSheetId="1">#REF!</definedName>
    <definedName name="_________________________________________________TE1" localSheetId="2">#REF!</definedName>
    <definedName name="_________________________________________________TE1" localSheetId="3">#REF!</definedName>
    <definedName name="_________________________________________________TE1" localSheetId="4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 localSheetId="1">#REF!</definedName>
    <definedName name="_________________________________________________TE2" localSheetId="2">#REF!</definedName>
    <definedName name="_________________________________________________TE2" localSheetId="3">#REF!</definedName>
    <definedName name="_________________________________________________TE2" localSheetId="4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 localSheetId="1">#REF!</definedName>
    <definedName name="_________________________________________________TE3" localSheetId="2">#REF!</definedName>
    <definedName name="_________________________________________________TE3" localSheetId="3">#REF!</definedName>
    <definedName name="_________________________________________________TE3" localSheetId="4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 localSheetId="1">#REF!</definedName>
    <definedName name="_________________________________________________TE4" localSheetId="2">#REF!</definedName>
    <definedName name="_________________________________________________TE4" localSheetId="3">#REF!</definedName>
    <definedName name="_________________________________________________TE4" localSheetId="4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 localSheetId="1">#REF!</definedName>
    <definedName name="_________________________________________________TO1" localSheetId="2">#REF!</definedName>
    <definedName name="_________________________________________________TO1" localSheetId="3">#REF!</definedName>
    <definedName name="_________________________________________________TO1" localSheetId="4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 localSheetId="1">#REF!</definedName>
    <definedName name="_________________________________________________TO2" localSheetId="2">#REF!</definedName>
    <definedName name="_________________________________________________TO2" localSheetId="3">#REF!</definedName>
    <definedName name="_________________________________________________TO2" localSheetId="4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 localSheetId="1">#REF!</definedName>
    <definedName name="_________________________________________________TO3" localSheetId="2">#REF!</definedName>
    <definedName name="_________________________________________________TO3" localSheetId="3">#REF!</definedName>
    <definedName name="_________________________________________________TO3" localSheetId="4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 localSheetId="1">#REF!</definedName>
    <definedName name="_________________________________________________TO4" localSheetId="2">#REF!</definedName>
    <definedName name="_________________________________________________TO4" localSheetId="3">#REF!</definedName>
    <definedName name="_________________________________________________TO4" localSheetId="4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 localSheetId="1">#REF!</definedName>
    <definedName name="_________________________________________________uh1" localSheetId="2">#REF!</definedName>
    <definedName name="_________________________________________________uh1" localSheetId="3">#REF!</definedName>
    <definedName name="_________________________________________________uh1" localSheetId="4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 localSheetId="1">#REF!</definedName>
    <definedName name="_________________________________________________uh2" localSheetId="2">#REF!</definedName>
    <definedName name="_________________________________________________uh2" localSheetId="3">#REF!</definedName>
    <definedName name="_________________________________________________uh2" localSheetId="4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 localSheetId="1">#REF!</definedName>
    <definedName name="_________________________________________________uh3" localSheetId="2">#REF!</definedName>
    <definedName name="_________________________________________________uh3" localSheetId="3">#REF!</definedName>
    <definedName name="_________________________________________________uh3" localSheetId="4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 localSheetId="1">'[1]344.13'!#REF!</definedName>
    <definedName name="________________________________________________aaa99" localSheetId="2">'[1]344.13'!#REF!</definedName>
    <definedName name="________________________________________________aaa99" localSheetId="3">'[1]344.13'!#REF!</definedName>
    <definedName name="________________________________________________aaa99" localSheetId="4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 localSheetId="1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 localSheetId="1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 localSheetId="1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 localSheetId="1">'[1]333.02'!#REF!</definedName>
    <definedName name="________________________________________________r" localSheetId="2">'[1]333.02'!#REF!</definedName>
    <definedName name="________________________________________________r" localSheetId="3">'[1]333.02'!#REF!</definedName>
    <definedName name="________________________________________________r" localSheetId="4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 localSheetId="1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 localSheetId="1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 localSheetId="1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 localSheetId="1">#REF!</definedName>
    <definedName name="________________________________________________TA4" localSheetId="2">#REF!</definedName>
    <definedName name="________________________________________________TA4" localSheetId="3">#REF!</definedName>
    <definedName name="________________________________________________TA4" localSheetId="4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 localSheetId="1">#REF!</definedName>
    <definedName name="________________________________________________TE1" localSheetId="2">#REF!</definedName>
    <definedName name="________________________________________________TE1" localSheetId="3">#REF!</definedName>
    <definedName name="________________________________________________TE1" localSheetId="4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 localSheetId="1">#REF!</definedName>
    <definedName name="________________________________________________TE2" localSheetId="2">#REF!</definedName>
    <definedName name="________________________________________________TE2" localSheetId="3">#REF!</definedName>
    <definedName name="________________________________________________TE2" localSheetId="4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 localSheetId="1">#REF!</definedName>
    <definedName name="________________________________________________TE3" localSheetId="2">#REF!</definedName>
    <definedName name="________________________________________________TE3" localSheetId="3">#REF!</definedName>
    <definedName name="________________________________________________TE3" localSheetId="4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 localSheetId="1">#REF!</definedName>
    <definedName name="________________________________________________TE4" localSheetId="2">#REF!</definedName>
    <definedName name="________________________________________________TE4" localSheetId="3">#REF!</definedName>
    <definedName name="________________________________________________TE4" localSheetId="4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 localSheetId="1">#REF!</definedName>
    <definedName name="________________________________________________TO1" localSheetId="2">#REF!</definedName>
    <definedName name="________________________________________________TO1" localSheetId="3">#REF!</definedName>
    <definedName name="________________________________________________TO1" localSheetId="4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 localSheetId="1">#REF!</definedName>
    <definedName name="________________________________________________TO2" localSheetId="2">#REF!</definedName>
    <definedName name="________________________________________________TO2" localSheetId="3">#REF!</definedName>
    <definedName name="________________________________________________TO2" localSheetId="4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 localSheetId="1">#REF!</definedName>
    <definedName name="________________________________________________TO3" localSheetId="2">#REF!</definedName>
    <definedName name="________________________________________________TO3" localSheetId="3">#REF!</definedName>
    <definedName name="________________________________________________TO3" localSheetId="4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 localSheetId="1">#REF!</definedName>
    <definedName name="________________________________________________TO4" localSheetId="2">#REF!</definedName>
    <definedName name="________________________________________________TO4" localSheetId="3">#REF!</definedName>
    <definedName name="________________________________________________TO4" localSheetId="4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 localSheetId="1">#REF!</definedName>
    <definedName name="________________________________________________uh1" localSheetId="2">#REF!</definedName>
    <definedName name="________________________________________________uh1" localSheetId="3">#REF!</definedName>
    <definedName name="________________________________________________uh1" localSheetId="4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 localSheetId="1">#REF!</definedName>
    <definedName name="________________________________________________uh2" localSheetId="2">#REF!</definedName>
    <definedName name="________________________________________________uh2" localSheetId="3">#REF!</definedName>
    <definedName name="________________________________________________uh2" localSheetId="4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 localSheetId="1">#REF!</definedName>
    <definedName name="________________________________________________uh3" localSheetId="2">#REF!</definedName>
    <definedName name="________________________________________________uh3" localSheetId="3">#REF!</definedName>
    <definedName name="________________________________________________uh3" localSheetId="4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 localSheetId="1">'[1]344.13'!#REF!</definedName>
    <definedName name="_______________________________________________aaa99" localSheetId="2">'[1]344.13'!#REF!</definedName>
    <definedName name="_______________________________________________aaa99" localSheetId="3">'[1]344.13'!#REF!</definedName>
    <definedName name="_______________________________________________aaa99" localSheetId="4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 localSheetId="1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 localSheetId="1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 localSheetId="1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 localSheetId="1">'[1]333.02'!#REF!</definedName>
    <definedName name="_______________________________________________r" localSheetId="2">'[1]333.02'!#REF!</definedName>
    <definedName name="_______________________________________________r" localSheetId="3">'[1]333.02'!#REF!</definedName>
    <definedName name="_______________________________________________r" localSheetId="4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 localSheetId="1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 localSheetId="1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 localSheetId="1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 localSheetId="1">#REF!</definedName>
    <definedName name="_______________________________________________TA4" localSheetId="2">#REF!</definedName>
    <definedName name="_______________________________________________TA4" localSheetId="3">#REF!</definedName>
    <definedName name="_______________________________________________TA4" localSheetId="4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 localSheetId="1">#REF!</definedName>
    <definedName name="_______________________________________________TE1" localSheetId="2">#REF!</definedName>
    <definedName name="_______________________________________________TE1" localSheetId="3">#REF!</definedName>
    <definedName name="_______________________________________________TE1" localSheetId="4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 localSheetId="1">#REF!</definedName>
    <definedName name="_______________________________________________TE2" localSheetId="2">#REF!</definedName>
    <definedName name="_______________________________________________TE2" localSheetId="3">#REF!</definedName>
    <definedName name="_______________________________________________TE2" localSheetId="4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 localSheetId="1">#REF!</definedName>
    <definedName name="_______________________________________________TE3" localSheetId="2">#REF!</definedName>
    <definedName name="_______________________________________________TE3" localSheetId="3">#REF!</definedName>
    <definedName name="_______________________________________________TE3" localSheetId="4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 localSheetId="1">#REF!</definedName>
    <definedName name="_______________________________________________TE4" localSheetId="2">#REF!</definedName>
    <definedName name="_______________________________________________TE4" localSheetId="3">#REF!</definedName>
    <definedName name="_______________________________________________TE4" localSheetId="4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 localSheetId="1">#REF!</definedName>
    <definedName name="_______________________________________________TO1" localSheetId="2">#REF!</definedName>
    <definedName name="_______________________________________________TO1" localSheetId="3">#REF!</definedName>
    <definedName name="_______________________________________________TO1" localSheetId="4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 localSheetId="1">#REF!</definedName>
    <definedName name="_______________________________________________TO2" localSheetId="2">#REF!</definedName>
    <definedName name="_______________________________________________TO2" localSheetId="3">#REF!</definedName>
    <definedName name="_______________________________________________TO2" localSheetId="4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 localSheetId="1">#REF!</definedName>
    <definedName name="_______________________________________________TO3" localSheetId="2">#REF!</definedName>
    <definedName name="_______________________________________________TO3" localSheetId="3">#REF!</definedName>
    <definedName name="_______________________________________________TO3" localSheetId="4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 localSheetId="1">#REF!</definedName>
    <definedName name="_______________________________________________TO4" localSheetId="2">#REF!</definedName>
    <definedName name="_______________________________________________TO4" localSheetId="3">#REF!</definedName>
    <definedName name="_______________________________________________TO4" localSheetId="4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 localSheetId="1">#REF!</definedName>
    <definedName name="_______________________________________________uh1" localSheetId="2">#REF!</definedName>
    <definedName name="_______________________________________________uh1" localSheetId="3">#REF!</definedName>
    <definedName name="_______________________________________________uh1" localSheetId="4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 localSheetId="1">#REF!</definedName>
    <definedName name="_______________________________________________uh2" localSheetId="2">#REF!</definedName>
    <definedName name="_______________________________________________uh2" localSheetId="3">#REF!</definedName>
    <definedName name="_______________________________________________uh2" localSheetId="4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 localSheetId="1">#REF!</definedName>
    <definedName name="_______________________________________________uh3" localSheetId="2">#REF!</definedName>
    <definedName name="_______________________________________________uh3" localSheetId="3">#REF!</definedName>
    <definedName name="_______________________________________________uh3" localSheetId="4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 localSheetId="1">'[1]344.13'!#REF!</definedName>
    <definedName name="______________________________________________aaa99" localSheetId="2">'[1]344.13'!#REF!</definedName>
    <definedName name="______________________________________________aaa99" localSheetId="3">'[1]344.13'!#REF!</definedName>
    <definedName name="______________________________________________aaa99" localSheetId="4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 localSheetId="1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 localSheetId="1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 localSheetId="1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 localSheetId="1">'[1]333.02'!#REF!</definedName>
    <definedName name="______________________________________________r" localSheetId="2">'[1]333.02'!#REF!</definedName>
    <definedName name="______________________________________________r" localSheetId="3">'[1]333.02'!#REF!</definedName>
    <definedName name="______________________________________________r" localSheetId="4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 localSheetId="1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 localSheetId="1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 localSheetId="1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 localSheetId="1">#REF!</definedName>
    <definedName name="______________________________________________TA4" localSheetId="2">#REF!</definedName>
    <definedName name="______________________________________________TA4" localSheetId="3">#REF!</definedName>
    <definedName name="______________________________________________TA4" localSheetId="4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 localSheetId="1">#REF!</definedName>
    <definedName name="______________________________________________TE1" localSheetId="2">#REF!</definedName>
    <definedName name="______________________________________________TE1" localSheetId="3">#REF!</definedName>
    <definedName name="______________________________________________TE1" localSheetId="4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 localSheetId="1">#REF!</definedName>
    <definedName name="______________________________________________TE2" localSheetId="2">#REF!</definedName>
    <definedName name="______________________________________________TE2" localSheetId="3">#REF!</definedName>
    <definedName name="______________________________________________TE2" localSheetId="4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 localSheetId="1">#REF!</definedName>
    <definedName name="______________________________________________TE3" localSheetId="2">#REF!</definedName>
    <definedName name="______________________________________________TE3" localSheetId="3">#REF!</definedName>
    <definedName name="______________________________________________TE3" localSheetId="4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 localSheetId="1">#REF!</definedName>
    <definedName name="______________________________________________TE4" localSheetId="2">#REF!</definedName>
    <definedName name="______________________________________________TE4" localSheetId="3">#REF!</definedName>
    <definedName name="______________________________________________TE4" localSheetId="4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 localSheetId="1">#REF!</definedName>
    <definedName name="______________________________________________TO1" localSheetId="2">#REF!</definedName>
    <definedName name="______________________________________________TO1" localSheetId="3">#REF!</definedName>
    <definedName name="______________________________________________TO1" localSheetId="4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 localSheetId="1">#REF!</definedName>
    <definedName name="______________________________________________TO2" localSheetId="2">#REF!</definedName>
    <definedName name="______________________________________________TO2" localSheetId="3">#REF!</definedName>
    <definedName name="______________________________________________TO2" localSheetId="4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 localSheetId="1">#REF!</definedName>
    <definedName name="______________________________________________TO3" localSheetId="2">#REF!</definedName>
    <definedName name="______________________________________________TO3" localSheetId="3">#REF!</definedName>
    <definedName name="______________________________________________TO3" localSheetId="4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 localSheetId="1">#REF!</definedName>
    <definedName name="______________________________________________TO4" localSheetId="2">#REF!</definedName>
    <definedName name="______________________________________________TO4" localSheetId="3">#REF!</definedName>
    <definedName name="______________________________________________TO4" localSheetId="4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 localSheetId="1">#REF!</definedName>
    <definedName name="______________________________________________uh1" localSheetId="2">#REF!</definedName>
    <definedName name="______________________________________________uh1" localSheetId="3">#REF!</definedName>
    <definedName name="______________________________________________uh1" localSheetId="4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 localSheetId="1">#REF!</definedName>
    <definedName name="______________________________________________uh2" localSheetId="2">#REF!</definedName>
    <definedName name="______________________________________________uh2" localSheetId="3">#REF!</definedName>
    <definedName name="______________________________________________uh2" localSheetId="4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 localSheetId="1">#REF!</definedName>
    <definedName name="______________________________________________uh3" localSheetId="2">#REF!</definedName>
    <definedName name="______________________________________________uh3" localSheetId="3">#REF!</definedName>
    <definedName name="______________________________________________uh3" localSheetId="4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 localSheetId="1">'[1]344.13'!#REF!</definedName>
    <definedName name="_____________________________________________aaa99" localSheetId="2">'[1]344.13'!#REF!</definedName>
    <definedName name="_____________________________________________aaa99" localSheetId="3">'[1]344.13'!#REF!</definedName>
    <definedName name="_____________________________________________aaa99" localSheetId="4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 localSheetId="1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 localSheetId="1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 localSheetId="1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 localSheetId="1">'[1]333.02'!#REF!</definedName>
    <definedName name="_____________________________________________r" localSheetId="2">'[1]333.02'!#REF!</definedName>
    <definedName name="_____________________________________________r" localSheetId="3">'[1]333.02'!#REF!</definedName>
    <definedName name="_____________________________________________r" localSheetId="4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 localSheetId="1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 localSheetId="1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 localSheetId="1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 localSheetId="1">#REF!</definedName>
    <definedName name="_____________________________________________TA4" localSheetId="2">#REF!</definedName>
    <definedName name="_____________________________________________TA4" localSheetId="3">#REF!</definedName>
    <definedName name="_____________________________________________TA4" localSheetId="4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 localSheetId="1">#REF!</definedName>
    <definedName name="_____________________________________________TE1" localSheetId="2">#REF!</definedName>
    <definedName name="_____________________________________________TE1" localSheetId="3">#REF!</definedName>
    <definedName name="_____________________________________________TE1" localSheetId="4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 localSheetId="1">#REF!</definedName>
    <definedName name="_____________________________________________TE2" localSheetId="2">#REF!</definedName>
    <definedName name="_____________________________________________TE2" localSheetId="3">#REF!</definedName>
    <definedName name="_____________________________________________TE2" localSheetId="4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 localSheetId="1">#REF!</definedName>
    <definedName name="_____________________________________________TE3" localSheetId="2">#REF!</definedName>
    <definedName name="_____________________________________________TE3" localSheetId="3">#REF!</definedName>
    <definedName name="_____________________________________________TE3" localSheetId="4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 localSheetId="1">#REF!</definedName>
    <definedName name="_____________________________________________TE4" localSheetId="2">#REF!</definedName>
    <definedName name="_____________________________________________TE4" localSheetId="3">#REF!</definedName>
    <definedName name="_____________________________________________TE4" localSheetId="4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 localSheetId="1">#REF!</definedName>
    <definedName name="_____________________________________________TO1" localSheetId="2">#REF!</definedName>
    <definedName name="_____________________________________________TO1" localSheetId="3">#REF!</definedName>
    <definedName name="_____________________________________________TO1" localSheetId="4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 localSheetId="1">#REF!</definedName>
    <definedName name="_____________________________________________TO2" localSheetId="2">#REF!</definedName>
    <definedName name="_____________________________________________TO2" localSheetId="3">#REF!</definedName>
    <definedName name="_____________________________________________TO2" localSheetId="4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 localSheetId="1">#REF!</definedName>
    <definedName name="_____________________________________________TO3" localSheetId="2">#REF!</definedName>
    <definedName name="_____________________________________________TO3" localSheetId="3">#REF!</definedName>
    <definedName name="_____________________________________________TO3" localSheetId="4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 localSheetId="1">#REF!</definedName>
    <definedName name="_____________________________________________TO4" localSheetId="2">#REF!</definedName>
    <definedName name="_____________________________________________TO4" localSheetId="3">#REF!</definedName>
    <definedName name="_____________________________________________TO4" localSheetId="4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 localSheetId="1">#REF!</definedName>
    <definedName name="_____________________________________________uh1" localSheetId="2">#REF!</definedName>
    <definedName name="_____________________________________________uh1" localSheetId="3">#REF!</definedName>
    <definedName name="_____________________________________________uh1" localSheetId="4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 localSheetId="1">#REF!</definedName>
    <definedName name="_____________________________________________uh2" localSheetId="2">#REF!</definedName>
    <definedName name="_____________________________________________uh2" localSheetId="3">#REF!</definedName>
    <definedName name="_____________________________________________uh2" localSheetId="4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 localSheetId="1">#REF!</definedName>
    <definedName name="_____________________________________________uh3" localSheetId="2">#REF!</definedName>
    <definedName name="_____________________________________________uh3" localSheetId="3">#REF!</definedName>
    <definedName name="_____________________________________________uh3" localSheetId="4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 localSheetId="1">'[1]344.13'!#REF!</definedName>
    <definedName name="____________________________________________aaa99" localSheetId="2">'[1]344.13'!#REF!</definedName>
    <definedName name="____________________________________________aaa99" localSheetId="3">'[1]344.13'!#REF!</definedName>
    <definedName name="____________________________________________aaa99" localSheetId="4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 localSheetId="1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 localSheetId="1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 localSheetId="1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 localSheetId="1">'[1]333.02'!#REF!</definedName>
    <definedName name="____________________________________________r" localSheetId="2">'[1]333.02'!#REF!</definedName>
    <definedName name="____________________________________________r" localSheetId="3">'[1]333.02'!#REF!</definedName>
    <definedName name="____________________________________________r" localSheetId="4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 localSheetId="1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 localSheetId="1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 localSheetId="1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 localSheetId="1">#REF!</definedName>
    <definedName name="____________________________________________TA4" localSheetId="2">#REF!</definedName>
    <definedName name="____________________________________________TA4" localSheetId="3">#REF!</definedName>
    <definedName name="____________________________________________TA4" localSheetId="4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 localSheetId="1">#REF!</definedName>
    <definedName name="____________________________________________TE1" localSheetId="2">#REF!</definedName>
    <definedName name="____________________________________________TE1" localSheetId="3">#REF!</definedName>
    <definedName name="____________________________________________TE1" localSheetId="4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 localSheetId="1">#REF!</definedName>
    <definedName name="____________________________________________TE2" localSheetId="2">#REF!</definedName>
    <definedName name="____________________________________________TE2" localSheetId="3">#REF!</definedName>
    <definedName name="____________________________________________TE2" localSheetId="4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 localSheetId="1">#REF!</definedName>
    <definedName name="____________________________________________TE3" localSheetId="2">#REF!</definedName>
    <definedName name="____________________________________________TE3" localSheetId="3">#REF!</definedName>
    <definedName name="____________________________________________TE3" localSheetId="4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 localSheetId="1">#REF!</definedName>
    <definedName name="____________________________________________TE4" localSheetId="2">#REF!</definedName>
    <definedName name="____________________________________________TE4" localSheetId="3">#REF!</definedName>
    <definedName name="____________________________________________TE4" localSheetId="4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 localSheetId="1">#REF!</definedName>
    <definedName name="____________________________________________TO1" localSheetId="2">#REF!</definedName>
    <definedName name="____________________________________________TO1" localSheetId="3">#REF!</definedName>
    <definedName name="____________________________________________TO1" localSheetId="4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 localSheetId="1">#REF!</definedName>
    <definedName name="____________________________________________TO2" localSheetId="2">#REF!</definedName>
    <definedName name="____________________________________________TO2" localSheetId="3">#REF!</definedName>
    <definedName name="____________________________________________TO2" localSheetId="4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 localSheetId="1">#REF!</definedName>
    <definedName name="____________________________________________TO3" localSheetId="2">#REF!</definedName>
    <definedName name="____________________________________________TO3" localSheetId="3">#REF!</definedName>
    <definedName name="____________________________________________TO3" localSheetId="4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 localSheetId="1">#REF!</definedName>
    <definedName name="____________________________________________TO4" localSheetId="2">#REF!</definedName>
    <definedName name="____________________________________________TO4" localSheetId="3">#REF!</definedName>
    <definedName name="____________________________________________TO4" localSheetId="4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 localSheetId="1">#REF!</definedName>
    <definedName name="____________________________________________uh1" localSheetId="2">#REF!</definedName>
    <definedName name="____________________________________________uh1" localSheetId="3">#REF!</definedName>
    <definedName name="____________________________________________uh1" localSheetId="4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 localSheetId="1">#REF!</definedName>
    <definedName name="____________________________________________uh2" localSheetId="2">#REF!</definedName>
    <definedName name="____________________________________________uh2" localSheetId="3">#REF!</definedName>
    <definedName name="____________________________________________uh2" localSheetId="4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 localSheetId="1">#REF!</definedName>
    <definedName name="____________________________________________uh3" localSheetId="2">#REF!</definedName>
    <definedName name="____________________________________________uh3" localSheetId="3">#REF!</definedName>
    <definedName name="____________________________________________uh3" localSheetId="4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 localSheetId="1">'[1]344.13'!#REF!</definedName>
    <definedName name="___________________________________________aaa99" localSheetId="2">'[1]344.13'!#REF!</definedName>
    <definedName name="___________________________________________aaa99" localSheetId="3">'[1]344.13'!#REF!</definedName>
    <definedName name="___________________________________________aaa99" localSheetId="4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 localSheetId="1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 localSheetId="1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 localSheetId="1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 localSheetId="1">'[1]333.02'!#REF!</definedName>
    <definedName name="___________________________________________r" localSheetId="2">'[1]333.02'!#REF!</definedName>
    <definedName name="___________________________________________r" localSheetId="3">'[1]333.02'!#REF!</definedName>
    <definedName name="___________________________________________r" localSheetId="4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 localSheetId="1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 localSheetId="1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 localSheetId="1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 localSheetId="1">#REF!</definedName>
    <definedName name="___________________________________________TA4" localSheetId="2">#REF!</definedName>
    <definedName name="___________________________________________TA4" localSheetId="3">#REF!</definedName>
    <definedName name="___________________________________________TA4" localSheetId="4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 localSheetId="1">#REF!</definedName>
    <definedName name="___________________________________________TE1" localSheetId="2">#REF!</definedName>
    <definedName name="___________________________________________TE1" localSheetId="3">#REF!</definedName>
    <definedName name="___________________________________________TE1" localSheetId="4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 localSheetId="1">#REF!</definedName>
    <definedName name="___________________________________________TE2" localSheetId="2">#REF!</definedName>
    <definedName name="___________________________________________TE2" localSheetId="3">#REF!</definedName>
    <definedName name="___________________________________________TE2" localSheetId="4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 localSheetId="1">#REF!</definedName>
    <definedName name="___________________________________________TE3" localSheetId="2">#REF!</definedName>
    <definedName name="___________________________________________TE3" localSheetId="3">#REF!</definedName>
    <definedName name="___________________________________________TE3" localSheetId="4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 localSheetId="1">#REF!</definedName>
    <definedName name="___________________________________________TE4" localSheetId="2">#REF!</definedName>
    <definedName name="___________________________________________TE4" localSheetId="3">#REF!</definedName>
    <definedName name="___________________________________________TE4" localSheetId="4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 localSheetId="1">#REF!</definedName>
    <definedName name="___________________________________________TO1" localSheetId="2">#REF!</definedName>
    <definedName name="___________________________________________TO1" localSheetId="3">#REF!</definedName>
    <definedName name="___________________________________________TO1" localSheetId="4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 localSheetId="1">#REF!</definedName>
    <definedName name="___________________________________________TO2" localSheetId="2">#REF!</definedName>
    <definedName name="___________________________________________TO2" localSheetId="3">#REF!</definedName>
    <definedName name="___________________________________________TO2" localSheetId="4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 localSheetId="1">#REF!</definedName>
    <definedName name="___________________________________________TO3" localSheetId="2">#REF!</definedName>
    <definedName name="___________________________________________TO3" localSheetId="3">#REF!</definedName>
    <definedName name="___________________________________________TO3" localSheetId="4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 localSheetId="1">#REF!</definedName>
    <definedName name="___________________________________________TO4" localSheetId="2">#REF!</definedName>
    <definedName name="___________________________________________TO4" localSheetId="3">#REF!</definedName>
    <definedName name="___________________________________________TO4" localSheetId="4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 localSheetId="1">#REF!</definedName>
    <definedName name="___________________________________________uh1" localSheetId="2">#REF!</definedName>
    <definedName name="___________________________________________uh1" localSheetId="3">#REF!</definedName>
    <definedName name="___________________________________________uh1" localSheetId="4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 localSheetId="1">#REF!</definedName>
    <definedName name="___________________________________________uh2" localSheetId="2">#REF!</definedName>
    <definedName name="___________________________________________uh2" localSheetId="3">#REF!</definedName>
    <definedName name="___________________________________________uh2" localSheetId="4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 localSheetId="1">#REF!</definedName>
    <definedName name="___________________________________________uh3" localSheetId="2">#REF!</definedName>
    <definedName name="___________________________________________uh3" localSheetId="3">#REF!</definedName>
    <definedName name="___________________________________________uh3" localSheetId="4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 localSheetId="1">'[1]344.13'!#REF!</definedName>
    <definedName name="__________________________________________aaa99" localSheetId="2">'[1]344.13'!#REF!</definedName>
    <definedName name="__________________________________________aaa99" localSheetId="3">'[1]344.13'!#REF!</definedName>
    <definedName name="__________________________________________aaa99" localSheetId="4">'[1]344.13'!#REF!</definedName>
    <definedName name="__________________________________________aaa99">'[1]344.13'!#REF!</definedName>
    <definedName name="__________________________________________aaa999" localSheetId="2">'[1]344.13'!#REF!</definedName>
    <definedName name="__________________________________________aaa999" localSheetId="3">'[1]344.13'!#REF!</definedName>
    <definedName name="__________________________________________aaa999" localSheetId="4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 localSheetId="1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 localSheetId="1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 localSheetId="1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 localSheetId="1">'[1]333.02'!#REF!</definedName>
    <definedName name="__________________________________________r" localSheetId="2">'[1]333.02'!#REF!</definedName>
    <definedName name="__________________________________________r" localSheetId="3">'[1]333.02'!#REF!</definedName>
    <definedName name="__________________________________________r" localSheetId="4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 localSheetId="1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 localSheetId="1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 localSheetId="1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 localSheetId="1">#REF!</definedName>
    <definedName name="__________________________________________TA4" localSheetId="2">#REF!</definedName>
    <definedName name="__________________________________________TA4" localSheetId="3">#REF!</definedName>
    <definedName name="__________________________________________TA4" localSheetId="4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 localSheetId="1">#REF!</definedName>
    <definedName name="__________________________________________TE1" localSheetId="2">#REF!</definedName>
    <definedName name="__________________________________________TE1" localSheetId="3">#REF!</definedName>
    <definedName name="__________________________________________TE1" localSheetId="4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 localSheetId="1">#REF!</definedName>
    <definedName name="__________________________________________TE2" localSheetId="2">#REF!</definedName>
    <definedName name="__________________________________________TE2" localSheetId="3">#REF!</definedName>
    <definedName name="__________________________________________TE2" localSheetId="4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 localSheetId="1">#REF!</definedName>
    <definedName name="__________________________________________TE3" localSheetId="2">#REF!</definedName>
    <definedName name="__________________________________________TE3" localSheetId="3">#REF!</definedName>
    <definedName name="__________________________________________TE3" localSheetId="4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 localSheetId="1">#REF!</definedName>
    <definedName name="__________________________________________TE4" localSheetId="2">#REF!</definedName>
    <definedName name="__________________________________________TE4" localSheetId="3">#REF!</definedName>
    <definedName name="__________________________________________TE4" localSheetId="4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 localSheetId="1">#REF!</definedName>
    <definedName name="__________________________________________TO1" localSheetId="2">#REF!</definedName>
    <definedName name="__________________________________________TO1" localSheetId="3">#REF!</definedName>
    <definedName name="__________________________________________TO1" localSheetId="4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 localSheetId="1">#REF!</definedName>
    <definedName name="__________________________________________TO2" localSheetId="2">#REF!</definedName>
    <definedName name="__________________________________________TO2" localSheetId="3">#REF!</definedName>
    <definedName name="__________________________________________TO2" localSheetId="4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 localSheetId="1">#REF!</definedName>
    <definedName name="__________________________________________TO3" localSheetId="2">#REF!</definedName>
    <definedName name="__________________________________________TO3" localSheetId="3">#REF!</definedName>
    <definedName name="__________________________________________TO3" localSheetId="4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 localSheetId="1">#REF!</definedName>
    <definedName name="__________________________________________TO4" localSheetId="2">#REF!</definedName>
    <definedName name="__________________________________________TO4" localSheetId="3">#REF!</definedName>
    <definedName name="__________________________________________TO4" localSheetId="4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 localSheetId="1">#REF!</definedName>
    <definedName name="__________________________________________uh1" localSheetId="2">#REF!</definedName>
    <definedName name="__________________________________________uh1" localSheetId="3">#REF!</definedName>
    <definedName name="__________________________________________uh1" localSheetId="4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 localSheetId="1">#REF!</definedName>
    <definedName name="__________________________________________uh2" localSheetId="2">#REF!</definedName>
    <definedName name="__________________________________________uh2" localSheetId="3">#REF!</definedName>
    <definedName name="__________________________________________uh2" localSheetId="4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 localSheetId="1">#REF!</definedName>
    <definedName name="__________________________________________uh3" localSheetId="2">#REF!</definedName>
    <definedName name="__________________________________________uh3" localSheetId="3">#REF!</definedName>
    <definedName name="__________________________________________uh3" localSheetId="4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 localSheetId="1">'[1]344.13'!#REF!</definedName>
    <definedName name="_________________________________________aaa99" localSheetId="2">'[1]344.13'!#REF!</definedName>
    <definedName name="_________________________________________aaa99" localSheetId="3">'[1]344.13'!#REF!</definedName>
    <definedName name="_________________________________________aaa99" localSheetId="4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 localSheetId="1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 localSheetId="1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 localSheetId="1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 localSheetId="1">'[1]333.02'!#REF!</definedName>
    <definedName name="_________________________________________r" localSheetId="2">'[1]333.02'!#REF!</definedName>
    <definedName name="_________________________________________r" localSheetId="3">'[1]333.02'!#REF!</definedName>
    <definedName name="_________________________________________r" localSheetId="4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 localSheetId="1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 localSheetId="1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 localSheetId="1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 localSheetId="1">#REF!</definedName>
    <definedName name="_________________________________________TA4" localSheetId="2">#REF!</definedName>
    <definedName name="_________________________________________TA4" localSheetId="3">#REF!</definedName>
    <definedName name="_________________________________________TA4" localSheetId="4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 localSheetId="1">#REF!</definedName>
    <definedName name="_________________________________________TE1" localSheetId="2">#REF!</definedName>
    <definedName name="_________________________________________TE1" localSheetId="3">#REF!</definedName>
    <definedName name="_________________________________________TE1" localSheetId="4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 localSheetId="1">#REF!</definedName>
    <definedName name="_________________________________________TE2" localSheetId="2">#REF!</definedName>
    <definedName name="_________________________________________TE2" localSheetId="3">#REF!</definedName>
    <definedName name="_________________________________________TE2" localSheetId="4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 localSheetId="1">#REF!</definedName>
    <definedName name="_________________________________________TE3" localSheetId="2">#REF!</definedName>
    <definedName name="_________________________________________TE3" localSheetId="3">#REF!</definedName>
    <definedName name="_________________________________________TE3" localSheetId="4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 localSheetId="1">#REF!</definedName>
    <definedName name="_________________________________________TE4" localSheetId="2">#REF!</definedName>
    <definedName name="_________________________________________TE4" localSheetId="3">#REF!</definedName>
    <definedName name="_________________________________________TE4" localSheetId="4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 localSheetId="1">#REF!</definedName>
    <definedName name="_________________________________________TO1" localSheetId="2">#REF!</definedName>
    <definedName name="_________________________________________TO1" localSheetId="3">#REF!</definedName>
    <definedName name="_________________________________________TO1" localSheetId="4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 localSheetId="1">#REF!</definedName>
    <definedName name="_________________________________________TO2" localSheetId="2">#REF!</definedName>
    <definedName name="_________________________________________TO2" localSheetId="3">#REF!</definedName>
    <definedName name="_________________________________________TO2" localSheetId="4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 localSheetId="1">#REF!</definedName>
    <definedName name="_________________________________________TO3" localSheetId="2">#REF!</definedName>
    <definedName name="_________________________________________TO3" localSheetId="3">#REF!</definedName>
    <definedName name="_________________________________________TO3" localSheetId="4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 localSheetId="1">#REF!</definedName>
    <definedName name="_________________________________________TO4" localSheetId="2">#REF!</definedName>
    <definedName name="_________________________________________TO4" localSheetId="3">#REF!</definedName>
    <definedName name="_________________________________________TO4" localSheetId="4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 localSheetId="1">#REF!</definedName>
    <definedName name="_________________________________________uh1" localSheetId="2">#REF!</definedName>
    <definedName name="_________________________________________uh1" localSheetId="3">#REF!</definedName>
    <definedName name="_________________________________________uh1" localSheetId="4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 localSheetId="1">#REF!</definedName>
    <definedName name="_________________________________________uh2" localSheetId="2">#REF!</definedName>
    <definedName name="_________________________________________uh2" localSheetId="3">#REF!</definedName>
    <definedName name="_________________________________________uh2" localSheetId="4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 localSheetId="1">#REF!</definedName>
    <definedName name="_________________________________________uh3" localSheetId="2">#REF!</definedName>
    <definedName name="_________________________________________uh3" localSheetId="3">#REF!</definedName>
    <definedName name="_________________________________________uh3" localSheetId="4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 localSheetId="1">'[1]344.13'!#REF!</definedName>
    <definedName name="________________________________________aaa99" localSheetId="2">'[1]344.13'!#REF!</definedName>
    <definedName name="________________________________________aaa99" localSheetId="3">'[1]344.13'!#REF!</definedName>
    <definedName name="________________________________________aaa99" localSheetId="4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 localSheetId="1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 localSheetId="1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 localSheetId="1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 localSheetId="1">'[1]333.02'!#REF!</definedName>
    <definedName name="________________________________________r" localSheetId="2">'[1]333.02'!#REF!</definedName>
    <definedName name="________________________________________r" localSheetId="3">'[1]333.02'!#REF!</definedName>
    <definedName name="________________________________________r" localSheetId="4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 localSheetId="1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 localSheetId="1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 localSheetId="1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 localSheetId="1">#REF!</definedName>
    <definedName name="________________________________________TA4" localSheetId="2">#REF!</definedName>
    <definedName name="________________________________________TA4" localSheetId="3">#REF!</definedName>
    <definedName name="________________________________________TA4" localSheetId="4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 localSheetId="1">#REF!</definedName>
    <definedName name="________________________________________TE1" localSheetId="2">#REF!</definedName>
    <definedName name="________________________________________TE1" localSheetId="3">#REF!</definedName>
    <definedName name="________________________________________TE1" localSheetId="4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 localSheetId="1">#REF!</definedName>
    <definedName name="________________________________________TE2" localSheetId="2">#REF!</definedName>
    <definedName name="________________________________________TE2" localSheetId="3">#REF!</definedName>
    <definedName name="________________________________________TE2" localSheetId="4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 localSheetId="1">#REF!</definedName>
    <definedName name="________________________________________TE3" localSheetId="2">#REF!</definedName>
    <definedName name="________________________________________TE3" localSheetId="3">#REF!</definedName>
    <definedName name="________________________________________TE3" localSheetId="4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 localSheetId="1">#REF!</definedName>
    <definedName name="________________________________________TE4" localSheetId="2">#REF!</definedName>
    <definedName name="________________________________________TE4" localSheetId="3">#REF!</definedName>
    <definedName name="________________________________________TE4" localSheetId="4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 localSheetId="1">#REF!</definedName>
    <definedName name="________________________________________TO1" localSheetId="2">#REF!</definedName>
    <definedName name="________________________________________TO1" localSheetId="3">#REF!</definedName>
    <definedName name="________________________________________TO1" localSheetId="4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 localSheetId="1">#REF!</definedName>
    <definedName name="________________________________________TO2" localSheetId="2">#REF!</definedName>
    <definedName name="________________________________________TO2" localSheetId="3">#REF!</definedName>
    <definedName name="________________________________________TO2" localSheetId="4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 localSheetId="1">#REF!</definedName>
    <definedName name="________________________________________TO3" localSheetId="2">#REF!</definedName>
    <definedName name="________________________________________TO3" localSheetId="3">#REF!</definedName>
    <definedName name="________________________________________TO3" localSheetId="4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 localSheetId="1">#REF!</definedName>
    <definedName name="________________________________________TO4" localSheetId="2">#REF!</definedName>
    <definedName name="________________________________________TO4" localSheetId="3">#REF!</definedName>
    <definedName name="________________________________________TO4" localSheetId="4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 localSheetId="1">#REF!</definedName>
    <definedName name="________________________________________uh1" localSheetId="2">#REF!</definedName>
    <definedName name="________________________________________uh1" localSheetId="3">#REF!</definedName>
    <definedName name="________________________________________uh1" localSheetId="4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 localSheetId="1">#REF!</definedName>
    <definedName name="________________________________________uh2" localSheetId="2">#REF!</definedName>
    <definedName name="________________________________________uh2" localSheetId="3">#REF!</definedName>
    <definedName name="________________________________________uh2" localSheetId="4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 localSheetId="1">#REF!</definedName>
    <definedName name="________________________________________uh3" localSheetId="2">#REF!</definedName>
    <definedName name="________________________________________uh3" localSheetId="3">#REF!</definedName>
    <definedName name="________________________________________uh3" localSheetId="4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 localSheetId="1">'[1]344.13'!#REF!</definedName>
    <definedName name="_______________________________________aaa99" localSheetId="2">'[1]344.13'!#REF!</definedName>
    <definedName name="_______________________________________aaa99" localSheetId="3">'[1]344.13'!#REF!</definedName>
    <definedName name="_______________________________________aaa99" localSheetId="4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 localSheetId="1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 localSheetId="1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>#REF!</definedName>
    <definedName name="_______________________________________f" localSheetId="0">#REF!</definedName>
    <definedName name="_______________________________________f" localSheetId="1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 localSheetId="1">'[1]333.02'!#REF!</definedName>
    <definedName name="_______________________________________r" localSheetId="2">'[1]333.02'!#REF!</definedName>
    <definedName name="_______________________________________r" localSheetId="3">'[1]333.02'!#REF!</definedName>
    <definedName name="_______________________________________r" localSheetId="4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 localSheetId="1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>#REF!</definedName>
    <definedName name="_______________________________________TA2" localSheetId="0">#REF!</definedName>
    <definedName name="_______________________________________TA2" localSheetId="1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>#REF!</definedName>
    <definedName name="_______________________________________TA3" localSheetId="0">#REF!</definedName>
    <definedName name="_______________________________________TA3" localSheetId="1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>#REF!</definedName>
    <definedName name="_______________________________________TA4" localSheetId="0">#REF!</definedName>
    <definedName name="_______________________________________TA4" localSheetId="1">#REF!</definedName>
    <definedName name="_______________________________________TA4" localSheetId="2">#REF!</definedName>
    <definedName name="_______________________________________TA4" localSheetId="3">#REF!</definedName>
    <definedName name="_______________________________________TA4" localSheetId="4">#REF!</definedName>
    <definedName name="_______________________________________TA4">#REF!</definedName>
    <definedName name="_______________________________________TE1" localSheetId="0">#REF!</definedName>
    <definedName name="_______________________________________TE1" localSheetId="1">#REF!</definedName>
    <definedName name="_______________________________________TE1" localSheetId="2">#REF!</definedName>
    <definedName name="_______________________________________TE1" localSheetId="3">#REF!</definedName>
    <definedName name="_______________________________________TE1" localSheetId="4">#REF!</definedName>
    <definedName name="_______________________________________TE1">#REF!</definedName>
    <definedName name="_______________________________________TE2" localSheetId="0">#REF!</definedName>
    <definedName name="_______________________________________TE2" localSheetId="1">#REF!</definedName>
    <definedName name="_______________________________________TE2" localSheetId="2">#REF!</definedName>
    <definedName name="_______________________________________TE2" localSheetId="3">#REF!</definedName>
    <definedName name="_______________________________________TE2" localSheetId="4">#REF!</definedName>
    <definedName name="_______________________________________TE2">#REF!</definedName>
    <definedName name="_______________________________________TE3" localSheetId="0">#REF!</definedName>
    <definedName name="_______________________________________TE3" localSheetId="1">#REF!</definedName>
    <definedName name="_______________________________________TE3" localSheetId="2">#REF!</definedName>
    <definedName name="_______________________________________TE3" localSheetId="3">#REF!</definedName>
    <definedName name="_______________________________________TE3" localSheetId="4">#REF!</definedName>
    <definedName name="_______________________________________TE3">#REF!</definedName>
    <definedName name="_______________________________________TE4" localSheetId="0">#REF!</definedName>
    <definedName name="_______________________________________TE4" localSheetId="1">#REF!</definedName>
    <definedName name="_______________________________________TE4" localSheetId="2">#REF!</definedName>
    <definedName name="_______________________________________TE4" localSheetId="3">#REF!</definedName>
    <definedName name="_______________________________________TE4" localSheetId="4">#REF!</definedName>
    <definedName name="_______________________________________TE4">#REF!</definedName>
    <definedName name="_______________________________________TO1" localSheetId="0">#REF!</definedName>
    <definedName name="_______________________________________TO1" localSheetId="1">#REF!</definedName>
    <definedName name="_______________________________________TO1" localSheetId="2">#REF!</definedName>
    <definedName name="_______________________________________TO1" localSheetId="3">#REF!</definedName>
    <definedName name="_______________________________________TO1" localSheetId="4">#REF!</definedName>
    <definedName name="_______________________________________TO1">#REF!</definedName>
    <definedName name="_______________________________________TO2" localSheetId="0">#REF!</definedName>
    <definedName name="_______________________________________TO2" localSheetId="1">#REF!</definedName>
    <definedName name="_______________________________________TO2" localSheetId="2">#REF!</definedName>
    <definedName name="_______________________________________TO2" localSheetId="3">#REF!</definedName>
    <definedName name="_______________________________________TO2" localSheetId="4">#REF!</definedName>
    <definedName name="_______________________________________TO2">#REF!</definedName>
    <definedName name="_______________________________________TO3" localSheetId="0">#REF!</definedName>
    <definedName name="_______________________________________TO3" localSheetId="1">#REF!</definedName>
    <definedName name="_______________________________________TO3" localSheetId="2">#REF!</definedName>
    <definedName name="_______________________________________TO3" localSheetId="3">#REF!</definedName>
    <definedName name="_______________________________________TO3" localSheetId="4">#REF!</definedName>
    <definedName name="_______________________________________TO3">#REF!</definedName>
    <definedName name="_______________________________________TO4" localSheetId="0">#REF!</definedName>
    <definedName name="_______________________________________TO4" localSheetId="1">#REF!</definedName>
    <definedName name="_______________________________________TO4" localSheetId="2">#REF!</definedName>
    <definedName name="_______________________________________TO4" localSheetId="3">#REF!</definedName>
    <definedName name="_______________________________________TO4" localSheetId="4">#REF!</definedName>
    <definedName name="_______________________________________TO4">#REF!</definedName>
    <definedName name="_______________________________________uh1" localSheetId="0">#REF!</definedName>
    <definedName name="_______________________________________uh1" localSheetId="1">#REF!</definedName>
    <definedName name="_______________________________________uh1" localSheetId="2">#REF!</definedName>
    <definedName name="_______________________________________uh1" localSheetId="3">#REF!</definedName>
    <definedName name="_______________________________________uh1" localSheetId="4">#REF!</definedName>
    <definedName name="_______________________________________uh1">#REF!</definedName>
    <definedName name="_______________________________________uh2" localSheetId="0">#REF!</definedName>
    <definedName name="_______________________________________uh2" localSheetId="1">#REF!</definedName>
    <definedName name="_______________________________________uh2" localSheetId="2">#REF!</definedName>
    <definedName name="_______________________________________uh2" localSheetId="3">#REF!</definedName>
    <definedName name="_______________________________________uh2" localSheetId="4">#REF!</definedName>
    <definedName name="_______________________________________uh2">#REF!</definedName>
    <definedName name="_______________________________________uh3" localSheetId="0">#REF!</definedName>
    <definedName name="_______________________________________uh3" localSheetId="1">#REF!</definedName>
    <definedName name="_______________________________________uh3" localSheetId="2">#REF!</definedName>
    <definedName name="_______________________________________uh3" localSheetId="3">#REF!</definedName>
    <definedName name="_______________________________________uh3" localSheetId="4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 localSheetId="1">'[1]344.13'!#REF!</definedName>
    <definedName name="______________________________________aaa99" localSheetId="2">'[1]344.13'!#REF!</definedName>
    <definedName name="______________________________________aaa99" localSheetId="3">'[1]344.13'!#REF!</definedName>
    <definedName name="______________________________________aaa99" localSheetId="4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 localSheetId="1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 localSheetId="1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>#REF!</definedName>
    <definedName name="______________________________________f" localSheetId="0">#REF!</definedName>
    <definedName name="______________________________________f" localSheetId="1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 localSheetId="1">'[1]333.02'!#REF!</definedName>
    <definedName name="______________________________________r" localSheetId="2">'[1]333.02'!#REF!</definedName>
    <definedName name="______________________________________r" localSheetId="3">'[1]333.02'!#REF!</definedName>
    <definedName name="______________________________________r" localSheetId="4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 localSheetId="1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>#REF!</definedName>
    <definedName name="______________________________________TA2" localSheetId="0">#REF!</definedName>
    <definedName name="______________________________________TA2" localSheetId="1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>#REF!</definedName>
    <definedName name="______________________________________TA3" localSheetId="0">#REF!</definedName>
    <definedName name="______________________________________TA3" localSheetId="1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>#REF!</definedName>
    <definedName name="______________________________________TA4" localSheetId="0">#REF!</definedName>
    <definedName name="______________________________________TA4" localSheetId="1">#REF!</definedName>
    <definedName name="______________________________________TA4" localSheetId="2">#REF!</definedName>
    <definedName name="______________________________________TA4" localSheetId="3">#REF!</definedName>
    <definedName name="______________________________________TA4" localSheetId="4">#REF!</definedName>
    <definedName name="______________________________________TA4">#REF!</definedName>
    <definedName name="______________________________________TE1" localSheetId="0">#REF!</definedName>
    <definedName name="______________________________________TE1" localSheetId="1">#REF!</definedName>
    <definedName name="______________________________________TE1" localSheetId="2">#REF!</definedName>
    <definedName name="______________________________________TE1" localSheetId="3">#REF!</definedName>
    <definedName name="______________________________________TE1" localSheetId="4">#REF!</definedName>
    <definedName name="______________________________________TE1">#REF!</definedName>
    <definedName name="______________________________________TE2" localSheetId="0">#REF!</definedName>
    <definedName name="______________________________________TE2" localSheetId="1">#REF!</definedName>
    <definedName name="______________________________________TE2" localSheetId="2">#REF!</definedName>
    <definedName name="______________________________________TE2" localSheetId="3">#REF!</definedName>
    <definedName name="______________________________________TE2" localSheetId="4">#REF!</definedName>
    <definedName name="______________________________________TE2">#REF!</definedName>
    <definedName name="______________________________________TE3" localSheetId="0">#REF!</definedName>
    <definedName name="______________________________________TE3" localSheetId="1">#REF!</definedName>
    <definedName name="______________________________________TE3" localSheetId="2">#REF!</definedName>
    <definedName name="______________________________________TE3" localSheetId="3">#REF!</definedName>
    <definedName name="______________________________________TE3" localSheetId="4">#REF!</definedName>
    <definedName name="______________________________________TE3">#REF!</definedName>
    <definedName name="______________________________________TE4" localSheetId="0">#REF!</definedName>
    <definedName name="______________________________________TE4" localSheetId="1">#REF!</definedName>
    <definedName name="______________________________________TE4" localSheetId="2">#REF!</definedName>
    <definedName name="______________________________________TE4" localSheetId="3">#REF!</definedName>
    <definedName name="______________________________________TE4" localSheetId="4">#REF!</definedName>
    <definedName name="______________________________________TE4">#REF!</definedName>
    <definedName name="______________________________________TO1" localSheetId="0">#REF!</definedName>
    <definedName name="______________________________________TO1" localSheetId="1">#REF!</definedName>
    <definedName name="______________________________________TO1" localSheetId="2">#REF!</definedName>
    <definedName name="______________________________________TO1" localSheetId="3">#REF!</definedName>
    <definedName name="______________________________________TO1" localSheetId="4">#REF!</definedName>
    <definedName name="______________________________________TO1">#REF!</definedName>
    <definedName name="______________________________________TO2" localSheetId="0">#REF!</definedName>
    <definedName name="______________________________________TO2" localSheetId="1">#REF!</definedName>
    <definedName name="______________________________________TO2" localSheetId="2">#REF!</definedName>
    <definedName name="______________________________________TO2" localSheetId="3">#REF!</definedName>
    <definedName name="______________________________________TO2" localSheetId="4">#REF!</definedName>
    <definedName name="______________________________________TO2">#REF!</definedName>
    <definedName name="______________________________________TO3" localSheetId="0">#REF!</definedName>
    <definedName name="______________________________________TO3" localSheetId="1">#REF!</definedName>
    <definedName name="______________________________________TO3" localSheetId="2">#REF!</definedName>
    <definedName name="______________________________________TO3" localSheetId="3">#REF!</definedName>
    <definedName name="______________________________________TO3" localSheetId="4">#REF!</definedName>
    <definedName name="______________________________________TO3">#REF!</definedName>
    <definedName name="______________________________________TO4" localSheetId="0">#REF!</definedName>
    <definedName name="______________________________________TO4" localSheetId="1">#REF!</definedName>
    <definedName name="______________________________________TO4" localSheetId="2">#REF!</definedName>
    <definedName name="______________________________________TO4" localSheetId="3">#REF!</definedName>
    <definedName name="______________________________________TO4" localSheetId="4">#REF!</definedName>
    <definedName name="______________________________________TO4">#REF!</definedName>
    <definedName name="______________________________________uh1" localSheetId="0">#REF!</definedName>
    <definedName name="______________________________________uh1" localSheetId="1">#REF!</definedName>
    <definedName name="______________________________________uh1" localSheetId="2">#REF!</definedName>
    <definedName name="______________________________________uh1" localSheetId="3">#REF!</definedName>
    <definedName name="______________________________________uh1" localSheetId="4">#REF!</definedName>
    <definedName name="______________________________________uh1">#REF!</definedName>
    <definedName name="______________________________________uh2" localSheetId="0">#REF!</definedName>
    <definedName name="______________________________________uh2" localSheetId="1">#REF!</definedName>
    <definedName name="______________________________________uh2" localSheetId="2">#REF!</definedName>
    <definedName name="______________________________________uh2" localSheetId="3">#REF!</definedName>
    <definedName name="______________________________________uh2" localSheetId="4">#REF!</definedName>
    <definedName name="______________________________________uh2">#REF!</definedName>
    <definedName name="______________________________________uh3" localSheetId="0">#REF!</definedName>
    <definedName name="______________________________________uh3" localSheetId="1">#REF!</definedName>
    <definedName name="______________________________________uh3" localSheetId="2">#REF!</definedName>
    <definedName name="______________________________________uh3" localSheetId="3">#REF!</definedName>
    <definedName name="______________________________________uh3" localSheetId="4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 localSheetId="1">'[1]344.13'!#REF!</definedName>
    <definedName name="_____________________________________aaa99" localSheetId="2">'[1]344.13'!#REF!</definedName>
    <definedName name="_____________________________________aaa99" localSheetId="3">'[1]344.13'!#REF!</definedName>
    <definedName name="_____________________________________aaa99" localSheetId="4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 localSheetId="1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>#REF!</definedName>
    <definedName name="_____________________________________dga12" localSheetId="0">#REF!</definedName>
    <definedName name="_____________________________________dga12" localSheetId="1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>#REF!</definedName>
    <definedName name="_____________________________________f" localSheetId="0">#REF!</definedName>
    <definedName name="_____________________________________f" localSheetId="1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 localSheetId="1">'[1]333.02'!#REF!</definedName>
    <definedName name="_____________________________________r" localSheetId="2">'[1]333.02'!#REF!</definedName>
    <definedName name="_____________________________________r" localSheetId="3">'[1]333.02'!#REF!</definedName>
    <definedName name="_____________________________________r" localSheetId="4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 localSheetId="1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>#REF!</definedName>
    <definedName name="_____________________________________TA2" localSheetId="0">#REF!</definedName>
    <definedName name="_____________________________________TA2" localSheetId="1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>#REF!</definedName>
    <definedName name="_____________________________________TA3" localSheetId="0">#REF!</definedName>
    <definedName name="_____________________________________TA3" localSheetId="1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>#REF!</definedName>
    <definedName name="_____________________________________TA4" localSheetId="0">#REF!</definedName>
    <definedName name="_____________________________________TA4" localSheetId="1">#REF!</definedName>
    <definedName name="_____________________________________TA4" localSheetId="2">#REF!</definedName>
    <definedName name="_____________________________________TA4" localSheetId="3">#REF!</definedName>
    <definedName name="_____________________________________TA4" localSheetId="4">#REF!</definedName>
    <definedName name="_____________________________________TA4">#REF!</definedName>
    <definedName name="_____________________________________TE1" localSheetId="0">#REF!</definedName>
    <definedName name="_____________________________________TE1" localSheetId="1">#REF!</definedName>
    <definedName name="_____________________________________TE1" localSheetId="2">#REF!</definedName>
    <definedName name="_____________________________________TE1" localSheetId="3">#REF!</definedName>
    <definedName name="_____________________________________TE1" localSheetId="4">#REF!</definedName>
    <definedName name="_____________________________________TE1">#REF!</definedName>
    <definedName name="_____________________________________TE2" localSheetId="0">#REF!</definedName>
    <definedName name="_____________________________________TE2" localSheetId="1">#REF!</definedName>
    <definedName name="_____________________________________TE2" localSheetId="2">#REF!</definedName>
    <definedName name="_____________________________________TE2" localSheetId="3">#REF!</definedName>
    <definedName name="_____________________________________TE2" localSheetId="4">#REF!</definedName>
    <definedName name="_____________________________________TE2">#REF!</definedName>
    <definedName name="_____________________________________TE3" localSheetId="0">#REF!</definedName>
    <definedName name="_____________________________________TE3" localSheetId="1">#REF!</definedName>
    <definedName name="_____________________________________TE3" localSheetId="2">#REF!</definedName>
    <definedName name="_____________________________________TE3" localSheetId="3">#REF!</definedName>
    <definedName name="_____________________________________TE3" localSheetId="4">#REF!</definedName>
    <definedName name="_____________________________________TE3">#REF!</definedName>
    <definedName name="_____________________________________TE4" localSheetId="0">#REF!</definedName>
    <definedName name="_____________________________________TE4" localSheetId="1">#REF!</definedName>
    <definedName name="_____________________________________TE4" localSheetId="2">#REF!</definedName>
    <definedName name="_____________________________________TE4" localSheetId="3">#REF!</definedName>
    <definedName name="_____________________________________TE4" localSheetId="4">#REF!</definedName>
    <definedName name="_____________________________________TE4">#REF!</definedName>
    <definedName name="_____________________________________TO1" localSheetId="0">#REF!</definedName>
    <definedName name="_____________________________________TO1" localSheetId="1">#REF!</definedName>
    <definedName name="_____________________________________TO1" localSheetId="2">#REF!</definedName>
    <definedName name="_____________________________________TO1" localSheetId="3">#REF!</definedName>
    <definedName name="_____________________________________TO1" localSheetId="4">#REF!</definedName>
    <definedName name="_____________________________________TO1">#REF!</definedName>
    <definedName name="_____________________________________TO2" localSheetId="0">#REF!</definedName>
    <definedName name="_____________________________________TO2" localSheetId="1">#REF!</definedName>
    <definedName name="_____________________________________TO2" localSheetId="2">#REF!</definedName>
    <definedName name="_____________________________________TO2" localSheetId="3">#REF!</definedName>
    <definedName name="_____________________________________TO2" localSheetId="4">#REF!</definedName>
    <definedName name="_____________________________________TO2">#REF!</definedName>
    <definedName name="_____________________________________TO3" localSheetId="0">#REF!</definedName>
    <definedName name="_____________________________________TO3" localSheetId="1">#REF!</definedName>
    <definedName name="_____________________________________TO3" localSheetId="2">#REF!</definedName>
    <definedName name="_____________________________________TO3" localSheetId="3">#REF!</definedName>
    <definedName name="_____________________________________TO3" localSheetId="4">#REF!</definedName>
    <definedName name="_____________________________________TO3">#REF!</definedName>
    <definedName name="_____________________________________TO4" localSheetId="0">#REF!</definedName>
    <definedName name="_____________________________________TO4" localSheetId="1">#REF!</definedName>
    <definedName name="_____________________________________TO4" localSheetId="2">#REF!</definedName>
    <definedName name="_____________________________________TO4" localSheetId="3">#REF!</definedName>
    <definedName name="_____________________________________TO4" localSheetId="4">#REF!</definedName>
    <definedName name="_____________________________________TO4">#REF!</definedName>
    <definedName name="_____________________________________uh1" localSheetId="0">#REF!</definedName>
    <definedName name="_____________________________________uh1" localSheetId="1">#REF!</definedName>
    <definedName name="_____________________________________uh1" localSheetId="2">#REF!</definedName>
    <definedName name="_____________________________________uh1" localSheetId="3">#REF!</definedName>
    <definedName name="_____________________________________uh1" localSheetId="4">#REF!</definedName>
    <definedName name="_____________________________________uh1">#REF!</definedName>
    <definedName name="_____________________________________uh2" localSheetId="0">#REF!</definedName>
    <definedName name="_____________________________________uh2" localSheetId="1">#REF!</definedName>
    <definedName name="_____________________________________uh2" localSheetId="2">#REF!</definedName>
    <definedName name="_____________________________________uh2" localSheetId="3">#REF!</definedName>
    <definedName name="_____________________________________uh2" localSheetId="4">#REF!</definedName>
    <definedName name="_____________________________________uh2">#REF!</definedName>
    <definedName name="_____________________________________uh3" localSheetId="0">#REF!</definedName>
    <definedName name="_____________________________________uh3" localSheetId="1">#REF!</definedName>
    <definedName name="_____________________________________uh3" localSheetId="2">#REF!</definedName>
    <definedName name="_____________________________________uh3" localSheetId="3">#REF!</definedName>
    <definedName name="_____________________________________uh3" localSheetId="4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 localSheetId="1">'[1]344.13'!#REF!</definedName>
    <definedName name="____________________________________aaa99" localSheetId="2">'[1]344.13'!#REF!</definedName>
    <definedName name="____________________________________aaa99" localSheetId="3">'[1]344.13'!#REF!</definedName>
    <definedName name="____________________________________aaa99" localSheetId="4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 localSheetId="1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>#REF!</definedName>
    <definedName name="____________________________________dga12" localSheetId="0">#REF!</definedName>
    <definedName name="____________________________________dga12" localSheetId="1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>#REF!</definedName>
    <definedName name="____________________________________f" localSheetId="0">#REF!</definedName>
    <definedName name="____________________________________f" localSheetId="1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 localSheetId="1">'[1]333.02'!#REF!</definedName>
    <definedName name="____________________________________r" localSheetId="2">'[1]333.02'!#REF!</definedName>
    <definedName name="____________________________________r" localSheetId="3">'[1]333.02'!#REF!</definedName>
    <definedName name="____________________________________r" localSheetId="4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 localSheetId="1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>#REF!</definedName>
    <definedName name="____________________________________TA2" localSheetId="0">#REF!</definedName>
    <definedName name="____________________________________TA2" localSheetId="1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>#REF!</definedName>
    <definedName name="____________________________________TA3" localSheetId="0">#REF!</definedName>
    <definedName name="____________________________________TA3" localSheetId="1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>#REF!</definedName>
    <definedName name="____________________________________TA4" localSheetId="0">#REF!</definedName>
    <definedName name="____________________________________TA4" localSheetId="1">#REF!</definedName>
    <definedName name="____________________________________TA4" localSheetId="2">#REF!</definedName>
    <definedName name="____________________________________TA4" localSheetId="3">#REF!</definedName>
    <definedName name="____________________________________TA4" localSheetId="4">#REF!</definedName>
    <definedName name="____________________________________TA4">#REF!</definedName>
    <definedName name="____________________________________TE1" localSheetId="0">#REF!</definedName>
    <definedName name="____________________________________TE1" localSheetId="1">#REF!</definedName>
    <definedName name="____________________________________TE1" localSheetId="2">#REF!</definedName>
    <definedName name="____________________________________TE1" localSheetId="3">#REF!</definedName>
    <definedName name="____________________________________TE1" localSheetId="4">#REF!</definedName>
    <definedName name="____________________________________TE1">#REF!</definedName>
    <definedName name="____________________________________TE2" localSheetId="0">#REF!</definedName>
    <definedName name="____________________________________TE2" localSheetId="1">#REF!</definedName>
    <definedName name="____________________________________TE2" localSheetId="2">#REF!</definedName>
    <definedName name="____________________________________TE2" localSheetId="3">#REF!</definedName>
    <definedName name="____________________________________TE2" localSheetId="4">#REF!</definedName>
    <definedName name="____________________________________TE2">#REF!</definedName>
    <definedName name="____________________________________TE3" localSheetId="0">#REF!</definedName>
    <definedName name="____________________________________TE3" localSheetId="1">#REF!</definedName>
    <definedName name="____________________________________TE3" localSheetId="2">#REF!</definedName>
    <definedName name="____________________________________TE3" localSheetId="3">#REF!</definedName>
    <definedName name="____________________________________TE3" localSheetId="4">#REF!</definedName>
    <definedName name="____________________________________TE3">#REF!</definedName>
    <definedName name="____________________________________TE4" localSheetId="0">#REF!</definedName>
    <definedName name="____________________________________TE4" localSheetId="1">#REF!</definedName>
    <definedName name="____________________________________TE4" localSheetId="2">#REF!</definedName>
    <definedName name="____________________________________TE4" localSheetId="3">#REF!</definedName>
    <definedName name="____________________________________TE4" localSheetId="4">#REF!</definedName>
    <definedName name="____________________________________TE4">#REF!</definedName>
    <definedName name="____________________________________TO1" localSheetId="0">#REF!</definedName>
    <definedName name="____________________________________TO1" localSheetId="1">#REF!</definedName>
    <definedName name="____________________________________TO1" localSheetId="2">#REF!</definedName>
    <definedName name="____________________________________TO1" localSheetId="3">#REF!</definedName>
    <definedName name="____________________________________TO1" localSheetId="4">#REF!</definedName>
    <definedName name="____________________________________TO1">#REF!</definedName>
    <definedName name="____________________________________TO2" localSheetId="0">#REF!</definedName>
    <definedName name="____________________________________TO2" localSheetId="1">#REF!</definedName>
    <definedName name="____________________________________TO2" localSheetId="2">#REF!</definedName>
    <definedName name="____________________________________TO2" localSheetId="3">#REF!</definedName>
    <definedName name="____________________________________TO2" localSheetId="4">#REF!</definedName>
    <definedName name="____________________________________TO2">#REF!</definedName>
    <definedName name="____________________________________TO3" localSheetId="0">#REF!</definedName>
    <definedName name="____________________________________TO3" localSheetId="1">#REF!</definedName>
    <definedName name="____________________________________TO3" localSheetId="2">#REF!</definedName>
    <definedName name="____________________________________TO3" localSheetId="3">#REF!</definedName>
    <definedName name="____________________________________TO3" localSheetId="4">#REF!</definedName>
    <definedName name="____________________________________TO3">#REF!</definedName>
    <definedName name="____________________________________TO4" localSheetId="0">#REF!</definedName>
    <definedName name="____________________________________TO4" localSheetId="1">#REF!</definedName>
    <definedName name="____________________________________TO4" localSheetId="2">#REF!</definedName>
    <definedName name="____________________________________TO4" localSheetId="3">#REF!</definedName>
    <definedName name="____________________________________TO4" localSheetId="4">#REF!</definedName>
    <definedName name="____________________________________TO4">#REF!</definedName>
    <definedName name="____________________________________uh1" localSheetId="0">#REF!</definedName>
    <definedName name="____________________________________uh1" localSheetId="1">#REF!</definedName>
    <definedName name="____________________________________uh1" localSheetId="2">#REF!</definedName>
    <definedName name="____________________________________uh1" localSheetId="3">#REF!</definedName>
    <definedName name="____________________________________uh1" localSheetId="4">#REF!</definedName>
    <definedName name="____________________________________uh1">#REF!</definedName>
    <definedName name="____________________________________uh2" localSheetId="0">#REF!</definedName>
    <definedName name="____________________________________uh2" localSheetId="1">#REF!</definedName>
    <definedName name="____________________________________uh2" localSheetId="2">#REF!</definedName>
    <definedName name="____________________________________uh2" localSheetId="3">#REF!</definedName>
    <definedName name="____________________________________uh2" localSheetId="4">#REF!</definedName>
    <definedName name="____________________________________uh2">#REF!</definedName>
    <definedName name="____________________________________uh3" localSheetId="0">#REF!</definedName>
    <definedName name="____________________________________uh3" localSheetId="1">#REF!</definedName>
    <definedName name="____________________________________uh3" localSheetId="2">#REF!</definedName>
    <definedName name="____________________________________uh3" localSheetId="3">#REF!</definedName>
    <definedName name="____________________________________uh3" localSheetId="4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 localSheetId="1">'[1]344.13'!#REF!</definedName>
    <definedName name="___________________________________aaa99" localSheetId="2">'[1]344.13'!#REF!</definedName>
    <definedName name="___________________________________aaa99" localSheetId="3">'[1]344.13'!#REF!</definedName>
    <definedName name="___________________________________aaa99" localSheetId="4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 localSheetId="1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>#REF!</definedName>
    <definedName name="___________________________________dga12" localSheetId="0">#REF!</definedName>
    <definedName name="___________________________________dga12" localSheetId="1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>#REF!</definedName>
    <definedName name="___________________________________f" localSheetId="0">#REF!</definedName>
    <definedName name="___________________________________f" localSheetId="1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 localSheetId="1">'[1]333.02'!#REF!</definedName>
    <definedName name="___________________________________r" localSheetId="2">'[1]333.02'!#REF!</definedName>
    <definedName name="___________________________________r" localSheetId="3">'[1]333.02'!#REF!</definedName>
    <definedName name="___________________________________r" localSheetId="4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 localSheetId="1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>#REF!</definedName>
    <definedName name="___________________________________TA2" localSheetId="0">#REF!</definedName>
    <definedName name="___________________________________TA2" localSheetId="1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>#REF!</definedName>
    <definedName name="___________________________________TA3" localSheetId="0">#REF!</definedName>
    <definedName name="___________________________________TA3" localSheetId="1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>#REF!</definedName>
    <definedName name="___________________________________TA4" localSheetId="0">#REF!</definedName>
    <definedName name="___________________________________TA4" localSheetId="1">#REF!</definedName>
    <definedName name="___________________________________TA4" localSheetId="2">#REF!</definedName>
    <definedName name="___________________________________TA4" localSheetId="3">#REF!</definedName>
    <definedName name="___________________________________TA4" localSheetId="4">#REF!</definedName>
    <definedName name="___________________________________TA4">#REF!</definedName>
    <definedName name="___________________________________TE1" localSheetId="0">#REF!</definedName>
    <definedName name="___________________________________TE1" localSheetId="1">#REF!</definedName>
    <definedName name="___________________________________TE1" localSheetId="2">#REF!</definedName>
    <definedName name="___________________________________TE1" localSheetId="3">#REF!</definedName>
    <definedName name="___________________________________TE1" localSheetId="4">#REF!</definedName>
    <definedName name="___________________________________TE1">#REF!</definedName>
    <definedName name="___________________________________TE2" localSheetId="0">#REF!</definedName>
    <definedName name="___________________________________TE2" localSheetId="1">#REF!</definedName>
    <definedName name="___________________________________TE2" localSheetId="2">#REF!</definedName>
    <definedName name="___________________________________TE2" localSheetId="3">#REF!</definedName>
    <definedName name="___________________________________TE2" localSheetId="4">#REF!</definedName>
    <definedName name="___________________________________TE2">#REF!</definedName>
    <definedName name="___________________________________TE3" localSheetId="0">#REF!</definedName>
    <definedName name="___________________________________TE3" localSheetId="1">#REF!</definedName>
    <definedName name="___________________________________TE3" localSheetId="2">#REF!</definedName>
    <definedName name="___________________________________TE3" localSheetId="3">#REF!</definedName>
    <definedName name="___________________________________TE3" localSheetId="4">#REF!</definedName>
    <definedName name="___________________________________TE3">#REF!</definedName>
    <definedName name="___________________________________TE4" localSheetId="0">#REF!</definedName>
    <definedName name="___________________________________TE4" localSheetId="1">#REF!</definedName>
    <definedName name="___________________________________TE4" localSheetId="2">#REF!</definedName>
    <definedName name="___________________________________TE4" localSheetId="3">#REF!</definedName>
    <definedName name="___________________________________TE4" localSheetId="4">#REF!</definedName>
    <definedName name="___________________________________TE4">#REF!</definedName>
    <definedName name="___________________________________TO1" localSheetId="0">#REF!</definedName>
    <definedName name="___________________________________TO1" localSheetId="1">#REF!</definedName>
    <definedName name="___________________________________TO1" localSheetId="2">#REF!</definedName>
    <definedName name="___________________________________TO1" localSheetId="3">#REF!</definedName>
    <definedName name="___________________________________TO1" localSheetId="4">#REF!</definedName>
    <definedName name="___________________________________TO1">#REF!</definedName>
    <definedName name="___________________________________TO2" localSheetId="0">#REF!</definedName>
    <definedName name="___________________________________TO2" localSheetId="1">#REF!</definedName>
    <definedName name="___________________________________TO2" localSheetId="2">#REF!</definedName>
    <definedName name="___________________________________TO2" localSheetId="3">#REF!</definedName>
    <definedName name="___________________________________TO2" localSheetId="4">#REF!</definedName>
    <definedName name="___________________________________TO2">#REF!</definedName>
    <definedName name="___________________________________TO3" localSheetId="0">#REF!</definedName>
    <definedName name="___________________________________TO3" localSheetId="1">#REF!</definedName>
    <definedName name="___________________________________TO3" localSheetId="2">#REF!</definedName>
    <definedName name="___________________________________TO3" localSheetId="3">#REF!</definedName>
    <definedName name="___________________________________TO3" localSheetId="4">#REF!</definedName>
    <definedName name="___________________________________TO3">#REF!</definedName>
    <definedName name="___________________________________TO4" localSheetId="0">#REF!</definedName>
    <definedName name="___________________________________TO4" localSheetId="1">#REF!</definedName>
    <definedName name="___________________________________TO4" localSheetId="2">#REF!</definedName>
    <definedName name="___________________________________TO4" localSheetId="3">#REF!</definedName>
    <definedName name="___________________________________TO4" localSheetId="4">#REF!</definedName>
    <definedName name="___________________________________TO4">#REF!</definedName>
    <definedName name="___________________________________uh1" localSheetId="0">#REF!</definedName>
    <definedName name="___________________________________uh1" localSheetId="1">#REF!</definedName>
    <definedName name="___________________________________uh1" localSheetId="2">#REF!</definedName>
    <definedName name="___________________________________uh1" localSheetId="3">#REF!</definedName>
    <definedName name="___________________________________uh1" localSheetId="4">#REF!</definedName>
    <definedName name="___________________________________uh1">#REF!</definedName>
    <definedName name="___________________________________uh2" localSheetId="0">#REF!</definedName>
    <definedName name="___________________________________uh2" localSheetId="1">#REF!</definedName>
    <definedName name="___________________________________uh2" localSheetId="2">#REF!</definedName>
    <definedName name="___________________________________uh2" localSheetId="3">#REF!</definedName>
    <definedName name="___________________________________uh2" localSheetId="4">#REF!</definedName>
    <definedName name="___________________________________uh2">#REF!</definedName>
    <definedName name="___________________________________uh3" localSheetId="0">#REF!</definedName>
    <definedName name="___________________________________uh3" localSheetId="1">#REF!</definedName>
    <definedName name="___________________________________uh3" localSheetId="2">#REF!</definedName>
    <definedName name="___________________________________uh3" localSheetId="3">#REF!</definedName>
    <definedName name="___________________________________uh3" localSheetId="4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 localSheetId="1">'[1]344.13'!#REF!</definedName>
    <definedName name="__________________________________aaa99" localSheetId="2">'[1]344.13'!#REF!</definedName>
    <definedName name="__________________________________aaa99" localSheetId="3">'[1]344.13'!#REF!</definedName>
    <definedName name="__________________________________aaa99" localSheetId="4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 localSheetId="1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>#REF!</definedName>
    <definedName name="__________________________________dga12" localSheetId="0">#REF!</definedName>
    <definedName name="__________________________________dga12" localSheetId="1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>#REF!</definedName>
    <definedName name="__________________________________f" localSheetId="0">#REF!</definedName>
    <definedName name="__________________________________f" localSheetId="1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 localSheetId="1">'[1]333.02'!#REF!</definedName>
    <definedName name="__________________________________r" localSheetId="2">'[1]333.02'!#REF!</definedName>
    <definedName name="__________________________________r" localSheetId="3">'[1]333.02'!#REF!</definedName>
    <definedName name="__________________________________r" localSheetId="4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 localSheetId="1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>#REF!</definedName>
    <definedName name="__________________________________TA2" localSheetId="0">#REF!</definedName>
    <definedName name="__________________________________TA2" localSheetId="1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>#REF!</definedName>
    <definedName name="__________________________________TA3" localSheetId="0">#REF!</definedName>
    <definedName name="__________________________________TA3" localSheetId="1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>#REF!</definedName>
    <definedName name="__________________________________TA4" localSheetId="0">#REF!</definedName>
    <definedName name="__________________________________TA4" localSheetId="1">#REF!</definedName>
    <definedName name="__________________________________TA4" localSheetId="2">#REF!</definedName>
    <definedName name="__________________________________TA4" localSheetId="3">#REF!</definedName>
    <definedName name="__________________________________TA4" localSheetId="4">#REF!</definedName>
    <definedName name="__________________________________TA4">#REF!</definedName>
    <definedName name="__________________________________TE1" localSheetId="0">#REF!</definedName>
    <definedName name="__________________________________TE1" localSheetId="1">#REF!</definedName>
    <definedName name="__________________________________TE1" localSheetId="2">#REF!</definedName>
    <definedName name="__________________________________TE1" localSheetId="3">#REF!</definedName>
    <definedName name="__________________________________TE1" localSheetId="4">#REF!</definedName>
    <definedName name="__________________________________TE1">#REF!</definedName>
    <definedName name="__________________________________TE2" localSheetId="0">#REF!</definedName>
    <definedName name="__________________________________TE2" localSheetId="1">#REF!</definedName>
    <definedName name="__________________________________TE2" localSheetId="2">#REF!</definedName>
    <definedName name="__________________________________TE2" localSheetId="3">#REF!</definedName>
    <definedName name="__________________________________TE2" localSheetId="4">#REF!</definedName>
    <definedName name="__________________________________TE2">#REF!</definedName>
    <definedName name="__________________________________TE3" localSheetId="0">#REF!</definedName>
    <definedName name="__________________________________TE3" localSheetId="1">#REF!</definedName>
    <definedName name="__________________________________TE3" localSheetId="2">#REF!</definedName>
    <definedName name="__________________________________TE3" localSheetId="3">#REF!</definedName>
    <definedName name="__________________________________TE3" localSheetId="4">#REF!</definedName>
    <definedName name="__________________________________TE3">#REF!</definedName>
    <definedName name="__________________________________TE4" localSheetId="0">#REF!</definedName>
    <definedName name="__________________________________TE4" localSheetId="1">#REF!</definedName>
    <definedName name="__________________________________TE4" localSheetId="2">#REF!</definedName>
    <definedName name="__________________________________TE4" localSheetId="3">#REF!</definedName>
    <definedName name="__________________________________TE4" localSheetId="4">#REF!</definedName>
    <definedName name="__________________________________TE4">#REF!</definedName>
    <definedName name="__________________________________TO1" localSheetId="0">#REF!</definedName>
    <definedName name="__________________________________TO1" localSheetId="1">#REF!</definedName>
    <definedName name="__________________________________TO1" localSheetId="2">#REF!</definedName>
    <definedName name="__________________________________TO1" localSheetId="3">#REF!</definedName>
    <definedName name="__________________________________TO1" localSheetId="4">#REF!</definedName>
    <definedName name="__________________________________TO1">#REF!</definedName>
    <definedName name="__________________________________TO2" localSheetId="0">#REF!</definedName>
    <definedName name="__________________________________TO2" localSheetId="1">#REF!</definedName>
    <definedName name="__________________________________TO2" localSheetId="2">#REF!</definedName>
    <definedName name="__________________________________TO2" localSheetId="3">#REF!</definedName>
    <definedName name="__________________________________TO2" localSheetId="4">#REF!</definedName>
    <definedName name="__________________________________TO2">#REF!</definedName>
    <definedName name="__________________________________TO3" localSheetId="0">#REF!</definedName>
    <definedName name="__________________________________TO3" localSheetId="1">#REF!</definedName>
    <definedName name="__________________________________TO3" localSheetId="2">#REF!</definedName>
    <definedName name="__________________________________TO3" localSheetId="3">#REF!</definedName>
    <definedName name="__________________________________TO3" localSheetId="4">#REF!</definedName>
    <definedName name="__________________________________TO3">#REF!</definedName>
    <definedName name="__________________________________TO4" localSheetId="0">#REF!</definedName>
    <definedName name="__________________________________TO4" localSheetId="1">#REF!</definedName>
    <definedName name="__________________________________TO4" localSheetId="2">#REF!</definedName>
    <definedName name="__________________________________TO4" localSheetId="3">#REF!</definedName>
    <definedName name="__________________________________TO4" localSheetId="4">#REF!</definedName>
    <definedName name="__________________________________TO4">#REF!</definedName>
    <definedName name="__________________________________uh1" localSheetId="0">#REF!</definedName>
    <definedName name="__________________________________uh1" localSheetId="1">#REF!</definedName>
    <definedName name="__________________________________uh1" localSheetId="2">#REF!</definedName>
    <definedName name="__________________________________uh1" localSheetId="3">#REF!</definedName>
    <definedName name="__________________________________uh1" localSheetId="4">#REF!</definedName>
    <definedName name="__________________________________uh1">#REF!</definedName>
    <definedName name="__________________________________uh2" localSheetId="0">#REF!</definedName>
    <definedName name="__________________________________uh2" localSheetId="1">#REF!</definedName>
    <definedName name="__________________________________uh2" localSheetId="2">#REF!</definedName>
    <definedName name="__________________________________uh2" localSheetId="3">#REF!</definedName>
    <definedName name="__________________________________uh2" localSheetId="4">#REF!</definedName>
    <definedName name="__________________________________uh2">#REF!</definedName>
    <definedName name="__________________________________uh3" localSheetId="0">#REF!</definedName>
    <definedName name="__________________________________uh3" localSheetId="1">#REF!</definedName>
    <definedName name="__________________________________uh3" localSheetId="2">#REF!</definedName>
    <definedName name="__________________________________uh3" localSheetId="3">#REF!</definedName>
    <definedName name="__________________________________uh3" localSheetId="4">#REF!</definedName>
    <definedName name="__________________________________uh3">#REF!</definedName>
    <definedName name="_________________________________aaa99" localSheetId="0">'[1]344.13'!#REF!</definedName>
    <definedName name="_________________________________aaa99" localSheetId="1">'[1]344.13'!#REF!</definedName>
    <definedName name="_________________________________aaa99" localSheetId="2">'[1]344.13'!#REF!</definedName>
    <definedName name="_________________________________aaa99" localSheetId="3">'[1]344.13'!#REF!</definedName>
    <definedName name="_________________________________aaa99" localSheetId="4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 localSheetId="1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>#REF!</definedName>
    <definedName name="_________________________________dga12" localSheetId="0">#REF!</definedName>
    <definedName name="_________________________________dga12" localSheetId="1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>#REF!</definedName>
    <definedName name="_________________________________f" localSheetId="0">#REF!</definedName>
    <definedName name="_________________________________f" localSheetId="1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 localSheetId="1">'[1]333.02'!#REF!</definedName>
    <definedName name="_________________________________r" localSheetId="2">'[1]333.02'!#REF!</definedName>
    <definedName name="_________________________________r" localSheetId="3">'[1]333.02'!#REF!</definedName>
    <definedName name="_________________________________r" localSheetId="4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 localSheetId="1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>#REF!</definedName>
    <definedName name="_________________________________TA2" localSheetId="0">#REF!</definedName>
    <definedName name="_________________________________TA2" localSheetId="1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>#REF!</definedName>
    <definedName name="_________________________________TA3" localSheetId="0">#REF!</definedName>
    <definedName name="_________________________________TA3" localSheetId="1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>#REF!</definedName>
    <definedName name="_________________________________TA4" localSheetId="0">#REF!</definedName>
    <definedName name="_________________________________TA4" localSheetId="1">#REF!</definedName>
    <definedName name="_________________________________TA4" localSheetId="2">#REF!</definedName>
    <definedName name="_________________________________TA4" localSheetId="3">#REF!</definedName>
    <definedName name="_________________________________TA4" localSheetId="4">#REF!</definedName>
    <definedName name="_________________________________TA4">#REF!</definedName>
    <definedName name="_________________________________TE1" localSheetId="0">#REF!</definedName>
    <definedName name="_________________________________TE1" localSheetId="1">#REF!</definedName>
    <definedName name="_________________________________TE1" localSheetId="2">#REF!</definedName>
    <definedName name="_________________________________TE1" localSheetId="3">#REF!</definedName>
    <definedName name="_________________________________TE1" localSheetId="4">#REF!</definedName>
    <definedName name="_________________________________TE1">#REF!</definedName>
    <definedName name="_________________________________TE2" localSheetId="0">#REF!</definedName>
    <definedName name="_________________________________TE2" localSheetId="1">#REF!</definedName>
    <definedName name="_________________________________TE2" localSheetId="2">#REF!</definedName>
    <definedName name="_________________________________TE2" localSheetId="3">#REF!</definedName>
    <definedName name="_________________________________TE2" localSheetId="4">#REF!</definedName>
    <definedName name="_________________________________TE2">#REF!</definedName>
    <definedName name="_________________________________TE3" localSheetId="0">#REF!</definedName>
    <definedName name="_________________________________TE3" localSheetId="1">#REF!</definedName>
    <definedName name="_________________________________TE3" localSheetId="2">#REF!</definedName>
    <definedName name="_________________________________TE3" localSheetId="3">#REF!</definedName>
    <definedName name="_________________________________TE3" localSheetId="4">#REF!</definedName>
    <definedName name="_________________________________TE3">#REF!</definedName>
    <definedName name="_________________________________TE4" localSheetId="0">#REF!</definedName>
    <definedName name="_________________________________TE4" localSheetId="1">#REF!</definedName>
    <definedName name="_________________________________TE4" localSheetId="2">#REF!</definedName>
    <definedName name="_________________________________TE4" localSheetId="3">#REF!</definedName>
    <definedName name="_________________________________TE4" localSheetId="4">#REF!</definedName>
    <definedName name="_________________________________TE4">#REF!</definedName>
    <definedName name="_________________________________TO1" localSheetId="0">#REF!</definedName>
    <definedName name="_________________________________TO1" localSheetId="1">#REF!</definedName>
    <definedName name="_________________________________TO1" localSheetId="2">#REF!</definedName>
    <definedName name="_________________________________TO1" localSheetId="3">#REF!</definedName>
    <definedName name="_________________________________TO1" localSheetId="4">#REF!</definedName>
    <definedName name="_________________________________TO1">#REF!</definedName>
    <definedName name="_________________________________TO2" localSheetId="0">#REF!</definedName>
    <definedName name="_________________________________TO2" localSheetId="1">#REF!</definedName>
    <definedName name="_________________________________TO2" localSheetId="2">#REF!</definedName>
    <definedName name="_________________________________TO2" localSheetId="3">#REF!</definedName>
    <definedName name="_________________________________TO2" localSheetId="4">#REF!</definedName>
    <definedName name="_________________________________TO2">#REF!</definedName>
    <definedName name="_________________________________TO3" localSheetId="0">#REF!</definedName>
    <definedName name="_________________________________TO3" localSheetId="1">#REF!</definedName>
    <definedName name="_________________________________TO3" localSheetId="2">#REF!</definedName>
    <definedName name="_________________________________TO3" localSheetId="3">#REF!</definedName>
    <definedName name="_________________________________TO3" localSheetId="4">#REF!</definedName>
    <definedName name="_________________________________TO3">#REF!</definedName>
    <definedName name="_________________________________TO4" localSheetId="0">#REF!</definedName>
    <definedName name="_________________________________TO4" localSheetId="1">#REF!</definedName>
    <definedName name="_________________________________TO4" localSheetId="2">#REF!</definedName>
    <definedName name="_________________________________TO4" localSheetId="3">#REF!</definedName>
    <definedName name="_________________________________TO4" localSheetId="4">#REF!</definedName>
    <definedName name="_________________________________TO4">#REF!</definedName>
    <definedName name="_________________________________uh1" localSheetId="0">#REF!</definedName>
    <definedName name="_________________________________uh1" localSheetId="1">#REF!</definedName>
    <definedName name="_________________________________uh1" localSheetId="2">#REF!</definedName>
    <definedName name="_________________________________uh1" localSheetId="3">#REF!</definedName>
    <definedName name="_________________________________uh1" localSheetId="4">#REF!</definedName>
    <definedName name="_________________________________uh1">#REF!</definedName>
    <definedName name="_________________________________uh2" localSheetId="0">#REF!</definedName>
    <definedName name="_________________________________uh2" localSheetId="1">#REF!</definedName>
    <definedName name="_________________________________uh2" localSheetId="2">#REF!</definedName>
    <definedName name="_________________________________uh2" localSheetId="3">#REF!</definedName>
    <definedName name="_________________________________uh2" localSheetId="4">#REF!</definedName>
    <definedName name="_________________________________uh2">#REF!</definedName>
    <definedName name="_________________________________uh3" localSheetId="0">#REF!</definedName>
    <definedName name="_________________________________uh3" localSheetId="1">#REF!</definedName>
    <definedName name="_________________________________uh3" localSheetId="2">#REF!</definedName>
    <definedName name="_________________________________uh3" localSheetId="3">#REF!</definedName>
    <definedName name="_________________________________uh3" localSheetId="4">#REF!</definedName>
    <definedName name="_________________________________uh3">#REF!</definedName>
    <definedName name="________________________________aaa99" localSheetId="0">'[1]344.13'!#REF!</definedName>
    <definedName name="________________________________aaa99" localSheetId="1">'[1]344.13'!#REF!</definedName>
    <definedName name="________________________________aaa99" localSheetId="2">'[1]344.13'!#REF!</definedName>
    <definedName name="________________________________aaa99" localSheetId="3">'[1]344.13'!#REF!</definedName>
    <definedName name="________________________________aaa99" localSheetId="4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 localSheetId="1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>#REF!</definedName>
    <definedName name="________________________________dga12" localSheetId="0">#REF!</definedName>
    <definedName name="________________________________dga12" localSheetId="1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>#REF!</definedName>
    <definedName name="________________________________f" localSheetId="0">#REF!</definedName>
    <definedName name="________________________________f" localSheetId="1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 localSheetId="1">'[1]333.02'!#REF!</definedName>
    <definedName name="________________________________r" localSheetId="2">'[1]333.02'!#REF!</definedName>
    <definedName name="________________________________r" localSheetId="3">'[1]333.02'!#REF!</definedName>
    <definedName name="________________________________r" localSheetId="4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 localSheetId="1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>#REF!</definedName>
    <definedName name="________________________________TA2" localSheetId="0">#REF!</definedName>
    <definedName name="________________________________TA2" localSheetId="1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>#REF!</definedName>
    <definedName name="________________________________TA3" localSheetId="0">#REF!</definedName>
    <definedName name="________________________________TA3" localSheetId="1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>#REF!</definedName>
    <definedName name="________________________________TA4" localSheetId="0">#REF!</definedName>
    <definedName name="________________________________TA4" localSheetId="1">#REF!</definedName>
    <definedName name="________________________________TA4" localSheetId="2">#REF!</definedName>
    <definedName name="________________________________TA4" localSheetId="3">#REF!</definedName>
    <definedName name="________________________________TA4" localSheetId="4">#REF!</definedName>
    <definedName name="________________________________TA4">#REF!</definedName>
    <definedName name="________________________________TE1" localSheetId="0">#REF!</definedName>
    <definedName name="________________________________TE1" localSheetId="1">#REF!</definedName>
    <definedName name="________________________________TE1" localSheetId="2">#REF!</definedName>
    <definedName name="________________________________TE1" localSheetId="3">#REF!</definedName>
    <definedName name="________________________________TE1" localSheetId="4">#REF!</definedName>
    <definedName name="________________________________TE1">#REF!</definedName>
    <definedName name="________________________________TE2" localSheetId="0">#REF!</definedName>
    <definedName name="________________________________TE2" localSheetId="1">#REF!</definedName>
    <definedName name="________________________________TE2" localSheetId="2">#REF!</definedName>
    <definedName name="________________________________TE2" localSheetId="3">#REF!</definedName>
    <definedName name="________________________________TE2" localSheetId="4">#REF!</definedName>
    <definedName name="________________________________TE2">#REF!</definedName>
    <definedName name="________________________________TE3" localSheetId="0">#REF!</definedName>
    <definedName name="________________________________TE3" localSheetId="1">#REF!</definedName>
    <definedName name="________________________________TE3" localSheetId="2">#REF!</definedName>
    <definedName name="________________________________TE3" localSheetId="3">#REF!</definedName>
    <definedName name="________________________________TE3" localSheetId="4">#REF!</definedName>
    <definedName name="________________________________TE3">#REF!</definedName>
    <definedName name="________________________________TE4" localSheetId="0">#REF!</definedName>
    <definedName name="________________________________TE4" localSheetId="1">#REF!</definedName>
    <definedName name="________________________________TE4" localSheetId="2">#REF!</definedName>
    <definedName name="________________________________TE4" localSheetId="3">#REF!</definedName>
    <definedName name="________________________________TE4" localSheetId="4">#REF!</definedName>
    <definedName name="________________________________TE4">#REF!</definedName>
    <definedName name="________________________________TO1" localSheetId="0">#REF!</definedName>
    <definedName name="________________________________TO1" localSheetId="1">#REF!</definedName>
    <definedName name="________________________________TO1" localSheetId="2">#REF!</definedName>
    <definedName name="________________________________TO1" localSheetId="3">#REF!</definedName>
    <definedName name="________________________________TO1" localSheetId="4">#REF!</definedName>
    <definedName name="________________________________TO1">#REF!</definedName>
    <definedName name="________________________________TO2" localSheetId="0">#REF!</definedName>
    <definedName name="________________________________TO2" localSheetId="1">#REF!</definedName>
    <definedName name="________________________________TO2" localSheetId="2">#REF!</definedName>
    <definedName name="________________________________TO2" localSheetId="3">#REF!</definedName>
    <definedName name="________________________________TO2" localSheetId="4">#REF!</definedName>
    <definedName name="________________________________TO2">#REF!</definedName>
    <definedName name="________________________________TO3" localSheetId="0">#REF!</definedName>
    <definedName name="________________________________TO3" localSheetId="1">#REF!</definedName>
    <definedName name="________________________________TO3" localSheetId="2">#REF!</definedName>
    <definedName name="________________________________TO3" localSheetId="3">#REF!</definedName>
    <definedName name="________________________________TO3" localSheetId="4">#REF!</definedName>
    <definedName name="________________________________TO3">#REF!</definedName>
    <definedName name="________________________________TO4" localSheetId="0">#REF!</definedName>
    <definedName name="________________________________TO4" localSheetId="1">#REF!</definedName>
    <definedName name="________________________________TO4" localSheetId="2">#REF!</definedName>
    <definedName name="________________________________TO4" localSheetId="3">#REF!</definedName>
    <definedName name="________________________________TO4" localSheetId="4">#REF!</definedName>
    <definedName name="________________________________TO4">#REF!</definedName>
    <definedName name="________________________________uh1" localSheetId="0">#REF!</definedName>
    <definedName name="________________________________uh1" localSheetId="1">#REF!</definedName>
    <definedName name="________________________________uh1" localSheetId="2">#REF!</definedName>
    <definedName name="________________________________uh1" localSheetId="3">#REF!</definedName>
    <definedName name="________________________________uh1" localSheetId="4">#REF!</definedName>
    <definedName name="________________________________uh1">#REF!</definedName>
    <definedName name="________________________________uh2" localSheetId="0">#REF!</definedName>
    <definedName name="________________________________uh2" localSheetId="1">#REF!</definedName>
    <definedName name="________________________________uh2" localSheetId="2">#REF!</definedName>
    <definedName name="________________________________uh2" localSheetId="3">#REF!</definedName>
    <definedName name="________________________________uh2" localSheetId="4">#REF!</definedName>
    <definedName name="________________________________uh2">#REF!</definedName>
    <definedName name="________________________________uh3" localSheetId="0">#REF!</definedName>
    <definedName name="________________________________uh3" localSheetId="1">#REF!</definedName>
    <definedName name="________________________________uh3" localSheetId="2">#REF!</definedName>
    <definedName name="________________________________uh3" localSheetId="3">#REF!</definedName>
    <definedName name="________________________________uh3" localSheetId="4">#REF!</definedName>
    <definedName name="________________________________uh3">#REF!</definedName>
    <definedName name="_______________________________aaa99" localSheetId="0">'[1]344.13'!#REF!</definedName>
    <definedName name="_______________________________aaa99" localSheetId="1">'[1]344.13'!#REF!</definedName>
    <definedName name="_______________________________aaa99" localSheetId="2">'[1]344.13'!#REF!</definedName>
    <definedName name="_______________________________aaa99" localSheetId="3">'[1]344.13'!#REF!</definedName>
    <definedName name="_______________________________aaa99" localSheetId="4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 localSheetId="1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>#REF!</definedName>
    <definedName name="_______________________________dga12" localSheetId="0">#REF!</definedName>
    <definedName name="_______________________________dga12" localSheetId="1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>#REF!</definedName>
    <definedName name="_______________________________f" localSheetId="0">#REF!</definedName>
    <definedName name="_______________________________f" localSheetId="1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 localSheetId="1">'[1]333.02'!#REF!</definedName>
    <definedName name="_______________________________r" localSheetId="2">'[1]333.02'!#REF!</definedName>
    <definedName name="_______________________________r" localSheetId="3">'[1]333.02'!#REF!</definedName>
    <definedName name="_______________________________r" localSheetId="4">'[1]333.02'!#REF!</definedName>
    <definedName name="_______________________________r">'[1]333.02'!#REF!</definedName>
    <definedName name="_______________________________TA1" localSheetId="0">#REF!</definedName>
    <definedName name="_______________________________TA1" localSheetId="1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>#REF!</definedName>
    <definedName name="_______________________________TA2" localSheetId="0">#REF!</definedName>
    <definedName name="_______________________________TA2" localSheetId="1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>#REF!</definedName>
    <definedName name="_______________________________TA3" localSheetId="0">#REF!</definedName>
    <definedName name="_______________________________TA3" localSheetId="1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>#REF!</definedName>
    <definedName name="_______________________________TA4" localSheetId="0">#REF!</definedName>
    <definedName name="_______________________________TA4" localSheetId="1">#REF!</definedName>
    <definedName name="_______________________________TA4" localSheetId="2">#REF!</definedName>
    <definedName name="_______________________________TA4" localSheetId="3">#REF!</definedName>
    <definedName name="_______________________________TA4" localSheetId="4">#REF!</definedName>
    <definedName name="_______________________________TA4">#REF!</definedName>
    <definedName name="_______________________________TE1" localSheetId="0">#REF!</definedName>
    <definedName name="_______________________________TE1" localSheetId="1">#REF!</definedName>
    <definedName name="_______________________________TE1" localSheetId="2">#REF!</definedName>
    <definedName name="_______________________________TE1" localSheetId="3">#REF!</definedName>
    <definedName name="_______________________________TE1" localSheetId="4">#REF!</definedName>
    <definedName name="_______________________________TE1">#REF!</definedName>
    <definedName name="_______________________________TE2" localSheetId="0">#REF!</definedName>
    <definedName name="_______________________________TE2" localSheetId="1">#REF!</definedName>
    <definedName name="_______________________________TE2" localSheetId="2">#REF!</definedName>
    <definedName name="_______________________________TE2" localSheetId="3">#REF!</definedName>
    <definedName name="_______________________________TE2" localSheetId="4">#REF!</definedName>
    <definedName name="_______________________________TE2">#REF!</definedName>
    <definedName name="_______________________________TE3" localSheetId="0">#REF!</definedName>
    <definedName name="_______________________________TE3" localSheetId="1">#REF!</definedName>
    <definedName name="_______________________________TE3" localSheetId="2">#REF!</definedName>
    <definedName name="_______________________________TE3" localSheetId="3">#REF!</definedName>
    <definedName name="_______________________________TE3" localSheetId="4">#REF!</definedName>
    <definedName name="_______________________________TE3">#REF!</definedName>
    <definedName name="_______________________________TE4" localSheetId="0">#REF!</definedName>
    <definedName name="_______________________________TE4" localSheetId="1">#REF!</definedName>
    <definedName name="_______________________________TE4" localSheetId="2">#REF!</definedName>
    <definedName name="_______________________________TE4" localSheetId="3">#REF!</definedName>
    <definedName name="_______________________________TE4" localSheetId="4">#REF!</definedName>
    <definedName name="_______________________________TE4">#REF!</definedName>
    <definedName name="_______________________________TO1" localSheetId="0">#REF!</definedName>
    <definedName name="_______________________________TO1" localSheetId="1">#REF!</definedName>
    <definedName name="_______________________________TO1" localSheetId="2">#REF!</definedName>
    <definedName name="_______________________________TO1" localSheetId="3">#REF!</definedName>
    <definedName name="_______________________________TO1" localSheetId="4">#REF!</definedName>
    <definedName name="_______________________________TO1">#REF!</definedName>
    <definedName name="_______________________________TO2" localSheetId="0">#REF!</definedName>
    <definedName name="_______________________________TO2" localSheetId="1">#REF!</definedName>
    <definedName name="_______________________________TO2" localSheetId="2">#REF!</definedName>
    <definedName name="_______________________________TO2" localSheetId="3">#REF!</definedName>
    <definedName name="_______________________________TO2" localSheetId="4">#REF!</definedName>
    <definedName name="_______________________________TO2">#REF!</definedName>
    <definedName name="_______________________________TO3" localSheetId="0">#REF!</definedName>
    <definedName name="_______________________________TO3" localSheetId="1">#REF!</definedName>
    <definedName name="_______________________________TO3" localSheetId="2">#REF!</definedName>
    <definedName name="_______________________________TO3" localSheetId="3">#REF!</definedName>
    <definedName name="_______________________________TO3" localSheetId="4">#REF!</definedName>
    <definedName name="_______________________________TO3">#REF!</definedName>
    <definedName name="_______________________________TO4" localSheetId="0">#REF!</definedName>
    <definedName name="_______________________________TO4" localSheetId="1">#REF!</definedName>
    <definedName name="_______________________________TO4" localSheetId="2">#REF!</definedName>
    <definedName name="_______________________________TO4" localSheetId="3">#REF!</definedName>
    <definedName name="_______________________________TO4" localSheetId="4">#REF!</definedName>
    <definedName name="_______________________________TO4">#REF!</definedName>
    <definedName name="_______________________________uh1" localSheetId="0">#REF!</definedName>
    <definedName name="_______________________________uh1" localSheetId="1">#REF!</definedName>
    <definedName name="_______________________________uh1" localSheetId="2">#REF!</definedName>
    <definedName name="_______________________________uh1" localSheetId="3">#REF!</definedName>
    <definedName name="_______________________________uh1" localSheetId="4">#REF!</definedName>
    <definedName name="_______________________________uh1">#REF!</definedName>
    <definedName name="_______________________________uh2" localSheetId="0">#REF!</definedName>
    <definedName name="_______________________________uh2" localSheetId="1">#REF!</definedName>
    <definedName name="_______________________________uh2" localSheetId="2">#REF!</definedName>
    <definedName name="_______________________________uh2" localSheetId="3">#REF!</definedName>
    <definedName name="_______________________________uh2" localSheetId="4">#REF!</definedName>
    <definedName name="_______________________________uh2">#REF!</definedName>
    <definedName name="_______________________________uh3" localSheetId="0">#REF!</definedName>
    <definedName name="_______________________________uh3" localSheetId="1">#REF!</definedName>
    <definedName name="_______________________________uh3" localSheetId="2">#REF!</definedName>
    <definedName name="_______________________________uh3" localSheetId="3">#REF!</definedName>
    <definedName name="_______________________________uh3" localSheetId="4">#REF!</definedName>
    <definedName name="_______________________________uh3">#REF!</definedName>
    <definedName name="______________________________aaa99" localSheetId="0">'[1]344.13'!#REF!</definedName>
    <definedName name="______________________________aaa99" localSheetId="1">'[1]344.13'!#REF!</definedName>
    <definedName name="______________________________aaa99" localSheetId="2">'[1]344.13'!#REF!</definedName>
    <definedName name="______________________________aaa99" localSheetId="3">'[1]344.13'!#REF!</definedName>
    <definedName name="______________________________aaa99" localSheetId="4">'[1]344.13'!#REF!</definedName>
    <definedName name="______________________________aaa99">'[1]344.13'!#REF!</definedName>
    <definedName name="______________________________aaa999" localSheetId="2">'[1]344.13'!#REF!</definedName>
    <definedName name="______________________________aaa999" localSheetId="3">'[1]344.13'!#REF!</definedName>
    <definedName name="______________________________aaa999" localSheetId="4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 localSheetId="1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>#REF!</definedName>
    <definedName name="______________________________dga12" localSheetId="0">#REF!</definedName>
    <definedName name="______________________________dga12" localSheetId="1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>#REF!</definedName>
    <definedName name="______________________________f" localSheetId="0">#REF!</definedName>
    <definedName name="______________________________f" localSheetId="1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 localSheetId="1">'[1]333.02'!#REF!</definedName>
    <definedName name="______________________________r" localSheetId="2">'[1]333.02'!#REF!</definedName>
    <definedName name="______________________________r" localSheetId="3">'[1]333.02'!#REF!</definedName>
    <definedName name="______________________________r" localSheetId="4">'[1]333.02'!#REF!</definedName>
    <definedName name="______________________________r">'[1]333.02'!#REF!</definedName>
    <definedName name="______________________________uh1" localSheetId="0">#REF!</definedName>
    <definedName name="______________________________uh1" localSheetId="1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>#REF!</definedName>
    <definedName name="______________________________uh2" localSheetId="0">#REF!</definedName>
    <definedName name="______________________________uh2" localSheetId="1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>#REF!</definedName>
    <definedName name="______________________________uh3" localSheetId="0">#REF!</definedName>
    <definedName name="______________________________uh3" localSheetId="1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>#REF!</definedName>
    <definedName name="_____________________________aaa99" localSheetId="0">'[1]344.13'!#REF!</definedName>
    <definedName name="_____________________________aaa99" localSheetId="1">'[1]344.13'!#REF!</definedName>
    <definedName name="_____________________________aaa99" localSheetId="2">'[1]344.13'!#REF!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>'[1]344.13'!#REF!</definedName>
    <definedName name="_____________________________dga11" localSheetId="0">#REF!</definedName>
    <definedName name="_____________________________dga11" localSheetId="1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>#REF!</definedName>
    <definedName name="_____________________________dga12" localSheetId="0">#REF!</definedName>
    <definedName name="_____________________________dga12" localSheetId="1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>#REF!</definedName>
    <definedName name="_____________________________f" localSheetId="0">#REF!</definedName>
    <definedName name="_____________________________f" localSheetId="1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 localSheetId="1">'[1]333.02'!#REF!</definedName>
    <definedName name="_____________________________r" localSheetId="2">'[1]333.02'!#REF!</definedName>
    <definedName name="_____________________________r" localSheetId="3">'[1]333.02'!#REF!</definedName>
    <definedName name="_____________________________r" localSheetId="4">'[1]333.02'!#REF!</definedName>
    <definedName name="_____________________________r">'[1]333.02'!#REF!</definedName>
    <definedName name="_____________________________TA1" localSheetId="0">#REF!</definedName>
    <definedName name="_____________________________TA1" localSheetId="1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>#REF!</definedName>
    <definedName name="_____________________________TA2" localSheetId="0">#REF!</definedName>
    <definedName name="_____________________________TA2" localSheetId="1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>#REF!</definedName>
    <definedName name="_____________________________TA3" localSheetId="0">#REF!</definedName>
    <definedName name="_____________________________TA3" localSheetId="1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>#REF!</definedName>
    <definedName name="_____________________________TA4" localSheetId="0">#REF!</definedName>
    <definedName name="_____________________________TA4" localSheetId="1">#REF!</definedName>
    <definedName name="_____________________________TA4" localSheetId="2">#REF!</definedName>
    <definedName name="_____________________________TA4" localSheetId="3">#REF!</definedName>
    <definedName name="_____________________________TA4" localSheetId="4">#REF!</definedName>
    <definedName name="_____________________________TA4">#REF!</definedName>
    <definedName name="_____________________________TE1" localSheetId="0">#REF!</definedName>
    <definedName name="_____________________________TE1" localSheetId="1">#REF!</definedName>
    <definedName name="_____________________________TE1" localSheetId="2">#REF!</definedName>
    <definedName name="_____________________________TE1" localSheetId="3">#REF!</definedName>
    <definedName name="_____________________________TE1" localSheetId="4">#REF!</definedName>
    <definedName name="_____________________________TE1">#REF!</definedName>
    <definedName name="_____________________________TE2" localSheetId="0">#REF!</definedName>
    <definedName name="_____________________________TE2" localSheetId="1">#REF!</definedName>
    <definedName name="_____________________________TE2" localSheetId="2">#REF!</definedName>
    <definedName name="_____________________________TE2" localSheetId="3">#REF!</definedName>
    <definedName name="_____________________________TE2" localSheetId="4">#REF!</definedName>
    <definedName name="_____________________________TE2">#REF!</definedName>
    <definedName name="_____________________________TE3" localSheetId="0">#REF!</definedName>
    <definedName name="_____________________________TE3" localSheetId="1">#REF!</definedName>
    <definedName name="_____________________________TE3" localSheetId="2">#REF!</definedName>
    <definedName name="_____________________________TE3" localSheetId="3">#REF!</definedName>
    <definedName name="_____________________________TE3" localSheetId="4">#REF!</definedName>
    <definedName name="_____________________________TE3">#REF!</definedName>
    <definedName name="_____________________________TE4" localSheetId="0">#REF!</definedName>
    <definedName name="_____________________________TE4" localSheetId="1">#REF!</definedName>
    <definedName name="_____________________________TE4" localSheetId="2">#REF!</definedName>
    <definedName name="_____________________________TE4" localSheetId="3">#REF!</definedName>
    <definedName name="_____________________________TE4" localSheetId="4">#REF!</definedName>
    <definedName name="_____________________________TE4">#REF!</definedName>
    <definedName name="_____________________________TO1" localSheetId="0">#REF!</definedName>
    <definedName name="_____________________________TO1" localSheetId="1">#REF!</definedName>
    <definedName name="_____________________________TO1" localSheetId="2">#REF!</definedName>
    <definedName name="_____________________________TO1" localSheetId="3">#REF!</definedName>
    <definedName name="_____________________________TO1" localSheetId="4">#REF!</definedName>
    <definedName name="_____________________________TO1">#REF!</definedName>
    <definedName name="_____________________________TO2" localSheetId="0">#REF!</definedName>
    <definedName name="_____________________________TO2" localSheetId="1">#REF!</definedName>
    <definedName name="_____________________________TO2" localSheetId="2">#REF!</definedName>
    <definedName name="_____________________________TO2" localSheetId="3">#REF!</definedName>
    <definedName name="_____________________________TO2" localSheetId="4">#REF!</definedName>
    <definedName name="_____________________________TO2">#REF!</definedName>
    <definedName name="_____________________________TO3" localSheetId="0">#REF!</definedName>
    <definedName name="_____________________________TO3" localSheetId="1">#REF!</definedName>
    <definedName name="_____________________________TO3" localSheetId="2">#REF!</definedName>
    <definedName name="_____________________________TO3" localSheetId="3">#REF!</definedName>
    <definedName name="_____________________________TO3" localSheetId="4">#REF!</definedName>
    <definedName name="_____________________________TO3">#REF!</definedName>
    <definedName name="_____________________________TO4" localSheetId="0">#REF!</definedName>
    <definedName name="_____________________________TO4" localSheetId="1">#REF!</definedName>
    <definedName name="_____________________________TO4" localSheetId="2">#REF!</definedName>
    <definedName name="_____________________________TO4" localSheetId="3">#REF!</definedName>
    <definedName name="_____________________________TO4" localSheetId="4">#REF!</definedName>
    <definedName name="_____________________________TO4">#REF!</definedName>
    <definedName name="_____________________________uh1" localSheetId="0">#REF!</definedName>
    <definedName name="_____________________________uh1" localSheetId="1">#REF!</definedName>
    <definedName name="_____________________________uh1" localSheetId="2">#REF!</definedName>
    <definedName name="_____________________________uh1" localSheetId="3">#REF!</definedName>
    <definedName name="_____________________________uh1" localSheetId="4">#REF!</definedName>
    <definedName name="_____________________________uh1">#REF!</definedName>
    <definedName name="_____________________________uh2" localSheetId="0">#REF!</definedName>
    <definedName name="_____________________________uh2" localSheetId="1">#REF!</definedName>
    <definedName name="_____________________________uh2" localSheetId="2">#REF!</definedName>
    <definedName name="_____________________________uh2" localSheetId="3">#REF!</definedName>
    <definedName name="_____________________________uh2" localSheetId="4">#REF!</definedName>
    <definedName name="_____________________________uh2">#REF!</definedName>
    <definedName name="_____________________________uh3" localSheetId="0">#REF!</definedName>
    <definedName name="_____________________________uh3" localSheetId="1">#REF!</definedName>
    <definedName name="_____________________________uh3" localSheetId="2">#REF!</definedName>
    <definedName name="_____________________________uh3" localSheetId="3">#REF!</definedName>
    <definedName name="_____________________________uh3" localSheetId="4">#REF!</definedName>
    <definedName name="_____________________________uh3">#REF!</definedName>
    <definedName name="____________________________aaa99" localSheetId="0">'[1]344.13'!#REF!</definedName>
    <definedName name="____________________________aaa99" localSheetId="1">'[1]344.13'!#REF!</definedName>
    <definedName name="____________________________aaa99" localSheetId="2">'[1]344.13'!#REF!</definedName>
    <definedName name="____________________________aaa99" localSheetId="3">'[1]344.13'!#REF!</definedName>
    <definedName name="____________________________aaa99" localSheetId="4">'[1]344.13'!#REF!</definedName>
    <definedName name="____________________________aaa99">'[1]344.13'!#REF!</definedName>
    <definedName name="____________________________dga11" localSheetId="0">#REF!</definedName>
    <definedName name="____________________________dga11" localSheetId="1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>#REF!</definedName>
    <definedName name="____________________________dga12" localSheetId="0">#REF!</definedName>
    <definedName name="____________________________dga12" localSheetId="1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>#REF!</definedName>
    <definedName name="____________________________f" localSheetId="0">#REF!</definedName>
    <definedName name="____________________________f" localSheetId="1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 localSheetId="1">'[1]333.02'!#REF!</definedName>
    <definedName name="____________________________r" localSheetId="2">'[1]333.02'!#REF!</definedName>
    <definedName name="____________________________r" localSheetId="3">'[1]333.02'!#REF!</definedName>
    <definedName name="____________________________r" localSheetId="4">'[1]333.02'!#REF!</definedName>
    <definedName name="____________________________r">'[1]333.02'!#REF!</definedName>
    <definedName name="____________________________TA1" localSheetId="0">#REF!</definedName>
    <definedName name="____________________________TA1" localSheetId="1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>#REF!</definedName>
    <definedName name="____________________________TA2" localSheetId="0">#REF!</definedName>
    <definedName name="____________________________TA2" localSheetId="1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>#REF!</definedName>
    <definedName name="____________________________TA3" localSheetId="0">#REF!</definedName>
    <definedName name="____________________________TA3" localSheetId="1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>#REF!</definedName>
    <definedName name="____________________________TA4" localSheetId="0">#REF!</definedName>
    <definedName name="____________________________TA4" localSheetId="1">#REF!</definedName>
    <definedName name="____________________________TA4" localSheetId="2">#REF!</definedName>
    <definedName name="____________________________TA4" localSheetId="3">#REF!</definedName>
    <definedName name="____________________________TA4" localSheetId="4">#REF!</definedName>
    <definedName name="____________________________TA4">#REF!</definedName>
    <definedName name="____________________________TE1" localSheetId="0">#REF!</definedName>
    <definedName name="____________________________TE1" localSheetId="1">#REF!</definedName>
    <definedName name="____________________________TE1" localSheetId="2">#REF!</definedName>
    <definedName name="____________________________TE1" localSheetId="3">#REF!</definedName>
    <definedName name="____________________________TE1" localSheetId="4">#REF!</definedName>
    <definedName name="____________________________TE1">#REF!</definedName>
    <definedName name="____________________________TE2" localSheetId="0">#REF!</definedName>
    <definedName name="____________________________TE2" localSheetId="1">#REF!</definedName>
    <definedName name="____________________________TE2" localSheetId="2">#REF!</definedName>
    <definedName name="____________________________TE2" localSheetId="3">#REF!</definedName>
    <definedName name="____________________________TE2" localSheetId="4">#REF!</definedName>
    <definedName name="____________________________TE2">#REF!</definedName>
    <definedName name="____________________________TE3" localSheetId="0">#REF!</definedName>
    <definedName name="____________________________TE3" localSheetId="1">#REF!</definedName>
    <definedName name="____________________________TE3" localSheetId="2">#REF!</definedName>
    <definedName name="____________________________TE3" localSheetId="3">#REF!</definedName>
    <definedName name="____________________________TE3" localSheetId="4">#REF!</definedName>
    <definedName name="____________________________TE3">#REF!</definedName>
    <definedName name="____________________________TE4" localSheetId="0">#REF!</definedName>
    <definedName name="____________________________TE4" localSheetId="1">#REF!</definedName>
    <definedName name="____________________________TE4" localSheetId="2">#REF!</definedName>
    <definedName name="____________________________TE4" localSheetId="3">#REF!</definedName>
    <definedName name="____________________________TE4" localSheetId="4">#REF!</definedName>
    <definedName name="____________________________TE4">#REF!</definedName>
    <definedName name="____________________________TO1" localSheetId="0">#REF!</definedName>
    <definedName name="____________________________TO1" localSheetId="1">#REF!</definedName>
    <definedName name="____________________________TO1" localSheetId="2">#REF!</definedName>
    <definedName name="____________________________TO1" localSheetId="3">#REF!</definedName>
    <definedName name="____________________________TO1" localSheetId="4">#REF!</definedName>
    <definedName name="____________________________TO1">#REF!</definedName>
    <definedName name="____________________________TO2" localSheetId="0">#REF!</definedName>
    <definedName name="____________________________TO2" localSheetId="1">#REF!</definedName>
    <definedName name="____________________________TO2" localSheetId="2">#REF!</definedName>
    <definedName name="____________________________TO2" localSheetId="3">#REF!</definedName>
    <definedName name="____________________________TO2" localSheetId="4">#REF!</definedName>
    <definedName name="____________________________TO2">#REF!</definedName>
    <definedName name="____________________________TO3" localSheetId="0">#REF!</definedName>
    <definedName name="____________________________TO3" localSheetId="1">#REF!</definedName>
    <definedName name="____________________________TO3" localSheetId="2">#REF!</definedName>
    <definedName name="____________________________TO3" localSheetId="3">#REF!</definedName>
    <definedName name="____________________________TO3" localSheetId="4">#REF!</definedName>
    <definedName name="____________________________TO3">#REF!</definedName>
    <definedName name="____________________________TO4" localSheetId="0">#REF!</definedName>
    <definedName name="____________________________TO4" localSheetId="1">#REF!</definedName>
    <definedName name="____________________________TO4" localSheetId="2">#REF!</definedName>
    <definedName name="____________________________TO4" localSheetId="3">#REF!</definedName>
    <definedName name="____________________________TO4" localSheetId="4">#REF!</definedName>
    <definedName name="____________________________TO4">#REF!</definedName>
    <definedName name="____________________________uh1" localSheetId="0">#REF!</definedName>
    <definedName name="____________________________uh1" localSheetId="1">#REF!</definedName>
    <definedName name="____________________________uh1" localSheetId="2">#REF!</definedName>
    <definedName name="____________________________uh1" localSheetId="3">#REF!</definedName>
    <definedName name="____________________________uh1" localSheetId="4">#REF!</definedName>
    <definedName name="____________________________uh1">#REF!</definedName>
    <definedName name="____________________________uh2" localSheetId="0">#REF!</definedName>
    <definedName name="____________________________uh2" localSheetId="1">#REF!</definedName>
    <definedName name="____________________________uh2" localSheetId="2">#REF!</definedName>
    <definedName name="____________________________uh2" localSheetId="3">#REF!</definedName>
    <definedName name="____________________________uh2" localSheetId="4">#REF!</definedName>
    <definedName name="____________________________uh2">#REF!</definedName>
    <definedName name="____________________________uh3" localSheetId="0">#REF!</definedName>
    <definedName name="____________________________uh3" localSheetId="1">#REF!</definedName>
    <definedName name="____________________________uh3" localSheetId="2">#REF!</definedName>
    <definedName name="____________________________uh3" localSheetId="3">#REF!</definedName>
    <definedName name="____________________________uh3" localSheetId="4">#REF!</definedName>
    <definedName name="____________________________uh3">#REF!</definedName>
    <definedName name="___________________________aaa99" localSheetId="0">'[1]344.13'!#REF!</definedName>
    <definedName name="___________________________aaa99" localSheetId="1">'[1]344.13'!#REF!</definedName>
    <definedName name="___________________________aaa99" localSheetId="2">'[1]344.13'!#REF!</definedName>
    <definedName name="___________________________aaa99" localSheetId="3">'[1]344.13'!#REF!</definedName>
    <definedName name="___________________________aaa99" localSheetId="4">'[1]344.13'!#REF!</definedName>
    <definedName name="___________________________aaa99">'[1]344.13'!#REF!</definedName>
    <definedName name="___________________________dga11" localSheetId="0">#REF!</definedName>
    <definedName name="___________________________dga11" localSheetId="1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>#REF!</definedName>
    <definedName name="___________________________dga12" localSheetId="0">#REF!</definedName>
    <definedName name="___________________________dga12" localSheetId="1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>#REF!</definedName>
    <definedName name="___________________________f" localSheetId="0">#REF!</definedName>
    <definedName name="___________________________f" localSheetId="1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 localSheetId="1">'[1]333.02'!#REF!</definedName>
    <definedName name="___________________________r" localSheetId="2">'[1]333.02'!#REF!</definedName>
    <definedName name="___________________________r" localSheetId="3">'[1]333.02'!#REF!</definedName>
    <definedName name="___________________________r" localSheetId="4">'[1]333.02'!#REF!</definedName>
    <definedName name="___________________________r">'[1]333.02'!#REF!</definedName>
    <definedName name="___________________________TA1" localSheetId="0">#REF!</definedName>
    <definedName name="___________________________TA1" localSheetId="1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>#REF!</definedName>
    <definedName name="___________________________TA2" localSheetId="0">#REF!</definedName>
    <definedName name="___________________________TA2" localSheetId="1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>#REF!</definedName>
    <definedName name="___________________________TA3" localSheetId="0">#REF!</definedName>
    <definedName name="___________________________TA3" localSheetId="1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>#REF!</definedName>
    <definedName name="___________________________TA4" localSheetId="0">#REF!</definedName>
    <definedName name="___________________________TA4" localSheetId="1">#REF!</definedName>
    <definedName name="___________________________TA4" localSheetId="2">#REF!</definedName>
    <definedName name="___________________________TA4" localSheetId="3">#REF!</definedName>
    <definedName name="___________________________TA4" localSheetId="4">#REF!</definedName>
    <definedName name="___________________________TA4">#REF!</definedName>
    <definedName name="___________________________TE1" localSheetId="0">#REF!</definedName>
    <definedName name="___________________________TE1" localSheetId="1">#REF!</definedName>
    <definedName name="___________________________TE1" localSheetId="2">#REF!</definedName>
    <definedName name="___________________________TE1" localSheetId="3">#REF!</definedName>
    <definedName name="___________________________TE1" localSheetId="4">#REF!</definedName>
    <definedName name="___________________________TE1">#REF!</definedName>
    <definedName name="___________________________TE2" localSheetId="0">#REF!</definedName>
    <definedName name="___________________________TE2" localSheetId="1">#REF!</definedName>
    <definedName name="___________________________TE2" localSheetId="2">#REF!</definedName>
    <definedName name="___________________________TE2" localSheetId="3">#REF!</definedName>
    <definedName name="___________________________TE2" localSheetId="4">#REF!</definedName>
    <definedName name="___________________________TE2">#REF!</definedName>
    <definedName name="___________________________TE3" localSheetId="0">#REF!</definedName>
    <definedName name="___________________________TE3" localSheetId="1">#REF!</definedName>
    <definedName name="___________________________TE3" localSheetId="2">#REF!</definedName>
    <definedName name="___________________________TE3" localSheetId="3">#REF!</definedName>
    <definedName name="___________________________TE3" localSheetId="4">#REF!</definedName>
    <definedName name="___________________________TE3">#REF!</definedName>
    <definedName name="___________________________TE4" localSheetId="0">#REF!</definedName>
    <definedName name="___________________________TE4" localSheetId="1">#REF!</definedName>
    <definedName name="___________________________TE4" localSheetId="2">#REF!</definedName>
    <definedName name="___________________________TE4" localSheetId="3">#REF!</definedName>
    <definedName name="___________________________TE4" localSheetId="4">#REF!</definedName>
    <definedName name="___________________________TE4">#REF!</definedName>
    <definedName name="___________________________TO1" localSheetId="0">#REF!</definedName>
    <definedName name="___________________________TO1" localSheetId="1">#REF!</definedName>
    <definedName name="___________________________TO1" localSheetId="2">#REF!</definedName>
    <definedName name="___________________________TO1" localSheetId="3">#REF!</definedName>
    <definedName name="___________________________TO1" localSheetId="4">#REF!</definedName>
    <definedName name="___________________________TO1">#REF!</definedName>
    <definedName name="___________________________TO2" localSheetId="0">#REF!</definedName>
    <definedName name="___________________________TO2" localSheetId="1">#REF!</definedName>
    <definedName name="___________________________TO2" localSheetId="2">#REF!</definedName>
    <definedName name="___________________________TO2" localSheetId="3">#REF!</definedName>
    <definedName name="___________________________TO2" localSheetId="4">#REF!</definedName>
    <definedName name="___________________________TO2">#REF!</definedName>
    <definedName name="___________________________TO3" localSheetId="0">#REF!</definedName>
    <definedName name="___________________________TO3" localSheetId="1">#REF!</definedName>
    <definedName name="___________________________TO3" localSheetId="2">#REF!</definedName>
    <definedName name="___________________________TO3" localSheetId="3">#REF!</definedName>
    <definedName name="___________________________TO3" localSheetId="4">#REF!</definedName>
    <definedName name="___________________________TO3">#REF!</definedName>
    <definedName name="___________________________TO4" localSheetId="0">#REF!</definedName>
    <definedName name="___________________________TO4" localSheetId="1">#REF!</definedName>
    <definedName name="___________________________TO4" localSheetId="2">#REF!</definedName>
    <definedName name="___________________________TO4" localSheetId="3">#REF!</definedName>
    <definedName name="___________________________TO4" localSheetId="4">#REF!</definedName>
    <definedName name="___________________________TO4">#REF!</definedName>
    <definedName name="___________________________uh1" localSheetId="0">#REF!</definedName>
    <definedName name="___________________________uh1" localSheetId="1">#REF!</definedName>
    <definedName name="___________________________uh1" localSheetId="2">#REF!</definedName>
    <definedName name="___________________________uh1" localSheetId="3">#REF!</definedName>
    <definedName name="___________________________uh1" localSheetId="4">#REF!</definedName>
    <definedName name="___________________________uh1">#REF!</definedName>
    <definedName name="___________________________uh2" localSheetId="0">#REF!</definedName>
    <definedName name="___________________________uh2" localSheetId="1">#REF!</definedName>
    <definedName name="___________________________uh2" localSheetId="2">#REF!</definedName>
    <definedName name="___________________________uh2" localSheetId="3">#REF!</definedName>
    <definedName name="___________________________uh2" localSheetId="4">#REF!</definedName>
    <definedName name="___________________________uh2">#REF!</definedName>
    <definedName name="___________________________uh3" localSheetId="0">#REF!</definedName>
    <definedName name="___________________________uh3" localSheetId="1">#REF!</definedName>
    <definedName name="___________________________uh3" localSheetId="2">#REF!</definedName>
    <definedName name="___________________________uh3" localSheetId="3">#REF!</definedName>
    <definedName name="___________________________uh3" localSheetId="4">#REF!</definedName>
    <definedName name="___________________________uh3">#REF!</definedName>
    <definedName name="__________________________aaa99" localSheetId="0">'[1]344.13'!#REF!</definedName>
    <definedName name="__________________________aaa99" localSheetId="1">'[1]344.13'!#REF!</definedName>
    <definedName name="__________________________aaa99" localSheetId="2">'[1]344.13'!#REF!</definedName>
    <definedName name="__________________________aaa99" localSheetId="3">'[1]344.13'!#REF!</definedName>
    <definedName name="__________________________aaa99" localSheetId="4">'[1]344.13'!#REF!</definedName>
    <definedName name="__________________________aaa99">'[1]344.13'!#REF!</definedName>
    <definedName name="__________________________dga11" localSheetId="0">#REF!</definedName>
    <definedName name="__________________________dga11" localSheetId="1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>#REF!</definedName>
    <definedName name="__________________________dga12" localSheetId="0">#REF!</definedName>
    <definedName name="__________________________dga12" localSheetId="1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>#REF!</definedName>
    <definedName name="__________________________f" localSheetId="0">#REF!</definedName>
    <definedName name="__________________________f" localSheetId="1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 localSheetId="1">'[1]333.02'!#REF!</definedName>
    <definedName name="__________________________r" localSheetId="2">'[1]333.02'!#REF!</definedName>
    <definedName name="__________________________r" localSheetId="3">'[1]333.02'!#REF!</definedName>
    <definedName name="__________________________r" localSheetId="4">'[1]333.02'!#REF!</definedName>
    <definedName name="__________________________r">'[1]333.02'!#REF!</definedName>
    <definedName name="__________________________TA1" localSheetId="0">#REF!</definedName>
    <definedName name="__________________________TA1" localSheetId="1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>#REF!</definedName>
    <definedName name="__________________________TA2" localSheetId="0">#REF!</definedName>
    <definedName name="__________________________TA2" localSheetId="1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>#REF!</definedName>
    <definedName name="__________________________TA3" localSheetId="0">#REF!</definedName>
    <definedName name="__________________________TA3" localSheetId="1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>#REF!</definedName>
    <definedName name="__________________________TA4" localSheetId="0">#REF!</definedName>
    <definedName name="__________________________TA4" localSheetId="1">#REF!</definedName>
    <definedName name="__________________________TA4" localSheetId="2">#REF!</definedName>
    <definedName name="__________________________TA4" localSheetId="3">#REF!</definedName>
    <definedName name="__________________________TA4" localSheetId="4">#REF!</definedName>
    <definedName name="__________________________TA4">#REF!</definedName>
    <definedName name="__________________________TE1" localSheetId="0">#REF!</definedName>
    <definedName name="__________________________TE1" localSheetId="1">#REF!</definedName>
    <definedName name="__________________________TE1" localSheetId="2">#REF!</definedName>
    <definedName name="__________________________TE1" localSheetId="3">#REF!</definedName>
    <definedName name="__________________________TE1" localSheetId="4">#REF!</definedName>
    <definedName name="__________________________TE1">#REF!</definedName>
    <definedName name="__________________________TE2" localSheetId="0">#REF!</definedName>
    <definedName name="__________________________TE2" localSheetId="1">#REF!</definedName>
    <definedName name="__________________________TE2" localSheetId="2">#REF!</definedName>
    <definedName name="__________________________TE2" localSheetId="3">#REF!</definedName>
    <definedName name="__________________________TE2" localSheetId="4">#REF!</definedName>
    <definedName name="__________________________TE2">#REF!</definedName>
    <definedName name="__________________________TE3" localSheetId="0">#REF!</definedName>
    <definedName name="__________________________TE3" localSheetId="1">#REF!</definedName>
    <definedName name="__________________________TE3" localSheetId="2">#REF!</definedName>
    <definedName name="__________________________TE3" localSheetId="3">#REF!</definedName>
    <definedName name="__________________________TE3" localSheetId="4">#REF!</definedName>
    <definedName name="__________________________TE3">#REF!</definedName>
    <definedName name="__________________________TE4" localSheetId="0">#REF!</definedName>
    <definedName name="__________________________TE4" localSheetId="1">#REF!</definedName>
    <definedName name="__________________________TE4" localSheetId="2">#REF!</definedName>
    <definedName name="__________________________TE4" localSheetId="3">#REF!</definedName>
    <definedName name="__________________________TE4" localSheetId="4">#REF!</definedName>
    <definedName name="__________________________TE4">#REF!</definedName>
    <definedName name="__________________________TO1" localSheetId="0">#REF!</definedName>
    <definedName name="__________________________TO1" localSheetId="1">#REF!</definedName>
    <definedName name="__________________________TO1" localSheetId="2">#REF!</definedName>
    <definedName name="__________________________TO1" localSheetId="3">#REF!</definedName>
    <definedName name="__________________________TO1" localSheetId="4">#REF!</definedName>
    <definedName name="__________________________TO1">#REF!</definedName>
    <definedName name="__________________________TO2" localSheetId="0">#REF!</definedName>
    <definedName name="__________________________TO2" localSheetId="1">#REF!</definedName>
    <definedName name="__________________________TO2" localSheetId="2">#REF!</definedName>
    <definedName name="__________________________TO2" localSheetId="3">#REF!</definedName>
    <definedName name="__________________________TO2" localSheetId="4">#REF!</definedName>
    <definedName name="__________________________TO2">#REF!</definedName>
    <definedName name="__________________________TO3" localSheetId="0">#REF!</definedName>
    <definedName name="__________________________TO3" localSheetId="1">#REF!</definedName>
    <definedName name="__________________________TO3" localSheetId="2">#REF!</definedName>
    <definedName name="__________________________TO3" localSheetId="3">#REF!</definedName>
    <definedName name="__________________________TO3" localSheetId="4">#REF!</definedName>
    <definedName name="__________________________TO3">#REF!</definedName>
    <definedName name="__________________________TO4" localSheetId="0">#REF!</definedName>
    <definedName name="__________________________TO4" localSheetId="1">#REF!</definedName>
    <definedName name="__________________________TO4" localSheetId="2">#REF!</definedName>
    <definedName name="__________________________TO4" localSheetId="3">#REF!</definedName>
    <definedName name="__________________________TO4" localSheetId="4">#REF!</definedName>
    <definedName name="__________________________TO4">#REF!</definedName>
    <definedName name="__________________________uh1" localSheetId="0">#REF!</definedName>
    <definedName name="__________________________uh1" localSheetId="1">#REF!</definedName>
    <definedName name="__________________________uh1" localSheetId="2">#REF!</definedName>
    <definedName name="__________________________uh1" localSheetId="3">#REF!</definedName>
    <definedName name="__________________________uh1" localSheetId="4">#REF!</definedName>
    <definedName name="__________________________uh1">#REF!</definedName>
    <definedName name="__________________________uh2" localSheetId="0">#REF!</definedName>
    <definedName name="__________________________uh2" localSheetId="1">#REF!</definedName>
    <definedName name="__________________________uh2" localSheetId="2">#REF!</definedName>
    <definedName name="__________________________uh2" localSheetId="3">#REF!</definedName>
    <definedName name="__________________________uh2" localSheetId="4">#REF!</definedName>
    <definedName name="__________________________uh2">#REF!</definedName>
    <definedName name="__________________________uh3" localSheetId="0">#REF!</definedName>
    <definedName name="__________________________uh3" localSheetId="1">#REF!</definedName>
    <definedName name="__________________________uh3" localSheetId="2">#REF!</definedName>
    <definedName name="__________________________uh3" localSheetId="3">#REF!</definedName>
    <definedName name="__________________________uh3" localSheetId="4">#REF!</definedName>
    <definedName name="__________________________uh3">#REF!</definedName>
    <definedName name="_________________________aaa99" localSheetId="0">'[1]344.13'!#REF!</definedName>
    <definedName name="_________________________aaa99" localSheetId="1">'[1]344.13'!#REF!</definedName>
    <definedName name="_________________________aaa99" localSheetId="2">'[1]344.13'!#REF!</definedName>
    <definedName name="_________________________aaa99" localSheetId="3">'[1]344.13'!#REF!</definedName>
    <definedName name="_________________________aaa99" localSheetId="4">'[1]344.13'!#REF!</definedName>
    <definedName name="_________________________aaa99">'[1]344.13'!#REF!</definedName>
    <definedName name="_________________________dga11" localSheetId="0">#REF!</definedName>
    <definedName name="_________________________dga11" localSheetId="1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>#REF!</definedName>
    <definedName name="_________________________dga12" localSheetId="0">#REF!</definedName>
    <definedName name="_________________________dga12" localSheetId="1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>#REF!</definedName>
    <definedName name="_________________________f" localSheetId="0">#REF!</definedName>
    <definedName name="_________________________f" localSheetId="1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 localSheetId="1">'[1]333.02'!#REF!</definedName>
    <definedName name="_________________________r" localSheetId="2">'[1]333.02'!#REF!</definedName>
    <definedName name="_________________________r" localSheetId="3">'[1]333.02'!#REF!</definedName>
    <definedName name="_________________________r" localSheetId="4">'[1]333.02'!#REF!</definedName>
    <definedName name="_________________________r">'[1]333.02'!#REF!</definedName>
    <definedName name="_________________________TA1" localSheetId="0">#REF!</definedName>
    <definedName name="_________________________TA1" localSheetId="1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>#REF!</definedName>
    <definedName name="_________________________TA2" localSheetId="0">#REF!</definedName>
    <definedName name="_________________________TA2" localSheetId="1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>#REF!</definedName>
    <definedName name="_________________________TA3" localSheetId="0">#REF!</definedName>
    <definedName name="_________________________TA3" localSheetId="1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>#REF!</definedName>
    <definedName name="_________________________TA4" localSheetId="0">#REF!</definedName>
    <definedName name="_________________________TA4" localSheetId="1">#REF!</definedName>
    <definedName name="_________________________TA4" localSheetId="2">#REF!</definedName>
    <definedName name="_________________________TA4" localSheetId="3">#REF!</definedName>
    <definedName name="_________________________TA4" localSheetId="4">#REF!</definedName>
    <definedName name="_________________________TA4">#REF!</definedName>
    <definedName name="_________________________TE1" localSheetId="0">#REF!</definedName>
    <definedName name="_________________________TE1" localSheetId="1">#REF!</definedName>
    <definedName name="_________________________TE1" localSheetId="2">#REF!</definedName>
    <definedName name="_________________________TE1" localSheetId="3">#REF!</definedName>
    <definedName name="_________________________TE1" localSheetId="4">#REF!</definedName>
    <definedName name="_________________________TE1">#REF!</definedName>
    <definedName name="_________________________TE2" localSheetId="0">#REF!</definedName>
    <definedName name="_________________________TE2" localSheetId="1">#REF!</definedName>
    <definedName name="_________________________TE2" localSheetId="2">#REF!</definedName>
    <definedName name="_________________________TE2" localSheetId="3">#REF!</definedName>
    <definedName name="_________________________TE2" localSheetId="4">#REF!</definedName>
    <definedName name="_________________________TE2">#REF!</definedName>
    <definedName name="_________________________TE3" localSheetId="0">#REF!</definedName>
    <definedName name="_________________________TE3" localSheetId="1">#REF!</definedName>
    <definedName name="_________________________TE3" localSheetId="2">#REF!</definedName>
    <definedName name="_________________________TE3" localSheetId="3">#REF!</definedName>
    <definedName name="_________________________TE3" localSheetId="4">#REF!</definedName>
    <definedName name="_________________________TE3">#REF!</definedName>
    <definedName name="_________________________TE4" localSheetId="0">#REF!</definedName>
    <definedName name="_________________________TE4" localSheetId="1">#REF!</definedName>
    <definedName name="_________________________TE4" localSheetId="2">#REF!</definedName>
    <definedName name="_________________________TE4" localSheetId="3">#REF!</definedName>
    <definedName name="_________________________TE4" localSheetId="4">#REF!</definedName>
    <definedName name="_________________________TE4">#REF!</definedName>
    <definedName name="_________________________TO1" localSheetId="0">#REF!</definedName>
    <definedName name="_________________________TO1" localSheetId="1">#REF!</definedName>
    <definedName name="_________________________TO1" localSheetId="2">#REF!</definedName>
    <definedName name="_________________________TO1" localSheetId="3">#REF!</definedName>
    <definedName name="_________________________TO1" localSheetId="4">#REF!</definedName>
    <definedName name="_________________________TO1">#REF!</definedName>
    <definedName name="_________________________TO2" localSheetId="0">#REF!</definedName>
    <definedName name="_________________________TO2" localSheetId="1">#REF!</definedName>
    <definedName name="_________________________TO2" localSheetId="2">#REF!</definedName>
    <definedName name="_________________________TO2" localSheetId="3">#REF!</definedName>
    <definedName name="_________________________TO2" localSheetId="4">#REF!</definedName>
    <definedName name="_________________________TO2">#REF!</definedName>
    <definedName name="_________________________TO3" localSheetId="0">#REF!</definedName>
    <definedName name="_________________________TO3" localSheetId="1">#REF!</definedName>
    <definedName name="_________________________TO3" localSheetId="2">#REF!</definedName>
    <definedName name="_________________________TO3" localSheetId="3">#REF!</definedName>
    <definedName name="_________________________TO3" localSheetId="4">#REF!</definedName>
    <definedName name="_________________________TO3">#REF!</definedName>
    <definedName name="_________________________TO4" localSheetId="0">#REF!</definedName>
    <definedName name="_________________________TO4" localSheetId="1">#REF!</definedName>
    <definedName name="_________________________TO4" localSheetId="2">#REF!</definedName>
    <definedName name="_________________________TO4" localSheetId="3">#REF!</definedName>
    <definedName name="_________________________TO4" localSheetId="4">#REF!</definedName>
    <definedName name="_________________________TO4">#REF!</definedName>
    <definedName name="_________________________uh1" localSheetId="0">#REF!</definedName>
    <definedName name="_________________________uh1" localSheetId="1">#REF!</definedName>
    <definedName name="_________________________uh1" localSheetId="2">#REF!</definedName>
    <definedName name="_________________________uh1" localSheetId="3">#REF!</definedName>
    <definedName name="_________________________uh1" localSheetId="4">#REF!</definedName>
    <definedName name="_________________________uh1">#REF!</definedName>
    <definedName name="_________________________uh2" localSheetId="0">#REF!</definedName>
    <definedName name="_________________________uh2" localSheetId="1">#REF!</definedName>
    <definedName name="_________________________uh2" localSheetId="2">#REF!</definedName>
    <definedName name="_________________________uh2" localSheetId="3">#REF!</definedName>
    <definedName name="_________________________uh2" localSheetId="4">#REF!</definedName>
    <definedName name="_________________________uh2">#REF!</definedName>
    <definedName name="_________________________uh3" localSheetId="0">#REF!</definedName>
    <definedName name="_________________________uh3" localSheetId="1">#REF!</definedName>
    <definedName name="_________________________uh3" localSheetId="2">#REF!</definedName>
    <definedName name="_________________________uh3" localSheetId="3">#REF!</definedName>
    <definedName name="_________________________uh3" localSheetId="4">#REF!</definedName>
    <definedName name="_________________________uh3">#REF!</definedName>
    <definedName name="________________________aaa99" localSheetId="0">'[1]344.13'!#REF!</definedName>
    <definedName name="________________________aaa99" localSheetId="1">'[1]344.13'!#REF!</definedName>
    <definedName name="________________________aaa99" localSheetId="2">'[1]344.13'!#REF!</definedName>
    <definedName name="________________________aaa99" localSheetId="3">'[1]344.13'!#REF!</definedName>
    <definedName name="________________________aaa99" localSheetId="4">'[1]344.13'!#REF!</definedName>
    <definedName name="________________________aaa99">'[1]344.13'!#REF!</definedName>
    <definedName name="________________________dga11" localSheetId="0">#REF!</definedName>
    <definedName name="________________________dga11" localSheetId="1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>#REF!</definedName>
    <definedName name="________________________dga12" localSheetId="0">#REF!</definedName>
    <definedName name="________________________dga12" localSheetId="1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>#REF!</definedName>
    <definedName name="________________________f" localSheetId="0">#REF!</definedName>
    <definedName name="________________________f" localSheetId="1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 localSheetId="1">'[1]333.02'!#REF!</definedName>
    <definedName name="________________________r" localSheetId="2">'[1]333.02'!#REF!</definedName>
    <definedName name="________________________r" localSheetId="3">'[1]333.02'!#REF!</definedName>
    <definedName name="________________________r" localSheetId="4">'[1]333.02'!#REF!</definedName>
    <definedName name="________________________r">'[1]333.02'!#REF!</definedName>
    <definedName name="________________________TA1" localSheetId="0">#REF!</definedName>
    <definedName name="________________________TA1" localSheetId="1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>#REF!</definedName>
    <definedName name="________________________TA2" localSheetId="0">#REF!</definedName>
    <definedName name="________________________TA2" localSheetId="1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>#REF!</definedName>
    <definedName name="________________________TA3" localSheetId="0">#REF!</definedName>
    <definedName name="________________________TA3" localSheetId="1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>#REF!</definedName>
    <definedName name="________________________TA4" localSheetId="0">#REF!</definedName>
    <definedName name="________________________TA4" localSheetId="1">#REF!</definedName>
    <definedName name="________________________TA4" localSheetId="2">#REF!</definedName>
    <definedName name="________________________TA4" localSheetId="3">#REF!</definedName>
    <definedName name="________________________TA4" localSheetId="4">#REF!</definedName>
    <definedName name="________________________TA4">#REF!</definedName>
    <definedName name="________________________TE1" localSheetId="0">#REF!</definedName>
    <definedName name="________________________TE1" localSheetId="1">#REF!</definedName>
    <definedName name="________________________TE1" localSheetId="2">#REF!</definedName>
    <definedName name="________________________TE1" localSheetId="3">#REF!</definedName>
    <definedName name="________________________TE1" localSheetId="4">#REF!</definedName>
    <definedName name="________________________TE1">#REF!</definedName>
    <definedName name="________________________TE2" localSheetId="0">#REF!</definedName>
    <definedName name="________________________TE2" localSheetId="1">#REF!</definedName>
    <definedName name="________________________TE2" localSheetId="2">#REF!</definedName>
    <definedName name="________________________TE2" localSheetId="3">#REF!</definedName>
    <definedName name="________________________TE2" localSheetId="4">#REF!</definedName>
    <definedName name="________________________TE2">#REF!</definedName>
    <definedName name="________________________TE3" localSheetId="0">#REF!</definedName>
    <definedName name="________________________TE3" localSheetId="1">#REF!</definedName>
    <definedName name="________________________TE3" localSheetId="2">#REF!</definedName>
    <definedName name="________________________TE3" localSheetId="3">#REF!</definedName>
    <definedName name="________________________TE3" localSheetId="4">#REF!</definedName>
    <definedName name="________________________TE3">#REF!</definedName>
    <definedName name="________________________TE4" localSheetId="0">#REF!</definedName>
    <definedName name="________________________TE4" localSheetId="1">#REF!</definedName>
    <definedName name="________________________TE4" localSheetId="2">#REF!</definedName>
    <definedName name="________________________TE4" localSheetId="3">#REF!</definedName>
    <definedName name="________________________TE4" localSheetId="4">#REF!</definedName>
    <definedName name="________________________TE4">#REF!</definedName>
    <definedName name="________________________TO1" localSheetId="0">#REF!</definedName>
    <definedName name="________________________TO1" localSheetId="1">#REF!</definedName>
    <definedName name="________________________TO1" localSheetId="2">#REF!</definedName>
    <definedName name="________________________TO1" localSheetId="3">#REF!</definedName>
    <definedName name="________________________TO1" localSheetId="4">#REF!</definedName>
    <definedName name="________________________TO1">#REF!</definedName>
    <definedName name="________________________TO2" localSheetId="0">#REF!</definedName>
    <definedName name="________________________TO2" localSheetId="1">#REF!</definedName>
    <definedName name="________________________TO2" localSheetId="2">#REF!</definedName>
    <definedName name="________________________TO2" localSheetId="3">#REF!</definedName>
    <definedName name="________________________TO2" localSheetId="4">#REF!</definedName>
    <definedName name="________________________TO2">#REF!</definedName>
    <definedName name="________________________TO3" localSheetId="0">#REF!</definedName>
    <definedName name="________________________TO3" localSheetId="1">#REF!</definedName>
    <definedName name="________________________TO3" localSheetId="2">#REF!</definedName>
    <definedName name="________________________TO3" localSheetId="3">#REF!</definedName>
    <definedName name="________________________TO3" localSheetId="4">#REF!</definedName>
    <definedName name="________________________TO3">#REF!</definedName>
    <definedName name="________________________TO4" localSheetId="0">#REF!</definedName>
    <definedName name="________________________TO4" localSheetId="1">#REF!</definedName>
    <definedName name="________________________TO4" localSheetId="2">#REF!</definedName>
    <definedName name="________________________TO4" localSheetId="3">#REF!</definedName>
    <definedName name="________________________TO4" localSheetId="4">#REF!</definedName>
    <definedName name="________________________TO4">#REF!</definedName>
    <definedName name="________________________uh1" localSheetId="0">#REF!</definedName>
    <definedName name="________________________uh1" localSheetId="1">#REF!</definedName>
    <definedName name="________________________uh1" localSheetId="2">#REF!</definedName>
    <definedName name="________________________uh1" localSheetId="3">#REF!</definedName>
    <definedName name="________________________uh1" localSheetId="4">#REF!</definedName>
    <definedName name="________________________uh1">#REF!</definedName>
    <definedName name="________________________uh2" localSheetId="0">#REF!</definedName>
    <definedName name="________________________uh2" localSheetId="1">#REF!</definedName>
    <definedName name="________________________uh2" localSheetId="2">#REF!</definedName>
    <definedName name="________________________uh2" localSheetId="3">#REF!</definedName>
    <definedName name="________________________uh2" localSheetId="4">#REF!</definedName>
    <definedName name="________________________uh2">#REF!</definedName>
    <definedName name="________________________uh3" localSheetId="0">#REF!</definedName>
    <definedName name="________________________uh3" localSheetId="1">#REF!</definedName>
    <definedName name="________________________uh3" localSheetId="2">#REF!</definedName>
    <definedName name="________________________uh3" localSheetId="3">#REF!</definedName>
    <definedName name="________________________uh3" localSheetId="4">#REF!</definedName>
    <definedName name="________________________uh3">#REF!</definedName>
    <definedName name="_______________________aaa99" localSheetId="0">'[1]344.13'!#REF!</definedName>
    <definedName name="_______________________aaa99" localSheetId="1">'[1]344.13'!#REF!</definedName>
    <definedName name="_______________________aaa99" localSheetId="2">'[1]344.13'!#REF!</definedName>
    <definedName name="_______________________aaa99" localSheetId="3">'[1]344.13'!#REF!</definedName>
    <definedName name="_______________________aaa99" localSheetId="4">'[1]344.13'!#REF!</definedName>
    <definedName name="_______________________aaa99">'[1]344.13'!#REF!</definedName>
    <definedName name="_______________________dga11" localSheetId="0">#REF!</definedName>
    <definedName name="_______________________dga11" localSheetId="1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>#REF!</definedName>
    <definedName name="_______________________dga12" localSheetId="0">#REF!</definedName>
    <definedName name="_______________________dga12" localSheetId="1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>#REF!</definedName>
    <definedName name="_______________________f" localSheetId="0">#REF!</definedName>
    <definedName name="_______________________f" localSheetId="1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 localSheetId="1">'[1]333.02'!#REF!</definedName>
    <definedName name="_______________________r" localSheetId="2">'[1]333.02'!#REF!</definedName>
    <definedName name="_______________________r" localSheetId="3">'[1]333.02'!#REF!</definedName>
    <definedName name="_______________________r" localSheetId="4">'[1]333.02'!#REF!</definedName>
    <definedName name="_______________________r">'[1]333.02'!#REF!</definedName>
    <definedName name="_______________________uh1" localSheetId="0">#REF!</definedName>
    <definedName name="_______________________uh1" localSheetId="1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>#REF!</definedName>
    <definedName name="_______________________uh2" localSheetId="0">#REF!</definedName>
    <definedName name="_______________________uh2" localSheetId="1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>#REF!</definedName>
    <definedName name="_______________________uh3" localSheetId="0">#REF!</definedName>
    <definedName name="_______________________uh3" localSheetId="1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>#REF!</definedName>
    <definedName name="______________________aaa99" localSheetId="0">'[1]344.13'!#REF!</definedName>
    <definedName name="______________________aaa99" localSheetId="1">'[1]344.13'!#REF!</definedName>
    <definedName name="______________________aaa99" localSheetId="2">'[1]344.13'!#REF!</definedName>
    <definedName name="______________________aaa99" localSheetId="3">'[1]344.13'!#REF!</definedName>
    <definedName name="______________________aaa99" localSheetId="4">'[1]344.13'!#REF!</definedName>
    <definedName name="______________________aaa99">'[1]344.13'!#REF!</definedName>
    <definedName name="______________________dga11" localSheetId="0">#REF!</definedName>
    <definedName name="______________________dga11" localSheetId="1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>#REF!</definedName>
    <definedName name="______________________dga12" localSheetId="0">#REF!</definedName>
    <definedName name="______________________dga12" localSheetId="1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>#REF!</definedName>
    <definedName name="______________________f" localSheetId="0">#REF!</definedName>
    <definedName name="______________________f" localSheetId="1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 localSheetId="1">'[1]333.02'!#REF!</definedName>
    <definedName name="______________________r" localSheetId="2">'[1]333.02'!#REF!</definedName>
    <definedName name="______________________r" localSheetId="3">'[1]333.02'!#REF!</definedName>
    <definedName name="______________________r" localSheetId="4">'[1]333.02'!#REF!</definedName>
    <definedName name="______________________r">'[1]333.02'!#REF!</definedName>
    <definedName name="______________________TA1" localSheetId="0">#REF!</definedName>
    <definedName name="______________________TA1" localSheetId="1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>#REF!</definedName>
    <definedName name="______________________TA2" localSheetId="0">#REF!</definedName>
    <definedName name="______________________TA2" localSheetId="1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>#REF!</definedName>
    <definedName name="______________________TA3" localSheetId="0">#REF!</definedName>
    <definedName name="______________________TA3" localSheetId="1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>#REF!</definedName>
    <definedName name="______________________TA4" localSheetId="0">#REF!</definedName>
    <definedName name="______________________TA4" localSheetId="1">#REF!</definedName>
    <definedName name="______________________TA4" localSheetId="2">#REF!</definedName>
    <definedName name="______________________TA4" localSheetId="3">#REF!</definedName>
    <definedName name="______________________TA4" localSheetId="4">#REF!</definedName>
    <definedName name="______________________TA4">#REF!</definedName>
    <definedName name="______________________TE1" localSheetId="0">#REF!</definedName>
    <definedName name="______________________TE1" localSheetId="1">#REF!</definedName>
    <definedName name="______________________TE1" localSheetId="2">#REF!</definedName>
    <definedName name="______________________TE1" localSheetId="3">#REF!</definedName>
    <definedName name="______________________TE1" localSheetId="4">#REF!</definedName>
    <definedName name="______________________TE1">#REF!</definedName>
    <definedName name="______________________TE2" localSheetId="0">#REF!</definedName>
    <definedName name="______________________TE2" localSheetId="1">#REF!</definedName>
    <definedName name="______________________TE2" localSheetId="2">#REF!</definedName>
    <definedName name="______________________TE2" localSheetId="3">#REF!</definedName>
    <definedName name="______________________TE2" localSheetId="4">#REF!</definedName>
    <definedName name="______________________TE2">#REF!</definedName>
    <definedName name="______________________TE3" localSheetId="0">#REF!</definedName>
    <definedName name="______________________TE3" localSheetId="1">#REF!</definedName>
    <definedName name="______________________TE3" localSheetId="2">#REF!</definedName>
    <definedName name="______________________TE3" localSheetId="3">#REF!</definedName>
    <definedName name="______________________TE3" localSheetId="4">#REF!</definedName>
    <definedName name="______________________TE3">#REF!</definedName>
    <definedName name="______________________TE4" localSheetId="0">#REF!</definedName>
    <definedName name="______________________TE4" localSheetId="1">#REF!</definedName>
    <definedName name="______________________TE4" localSheetId="2">#REF!</definedName>
    <definedName name="______________________TE4" localSheetId="3">#REF!</definedName>
    <definedName name="______________________TE4" localSheetId="4">#REF!</definedName>
    <definedName name="______________________TE4">#REF!</definedName>
    <definedName name="______________________TO1" localSheetId="0">#REF!</definedName>
    <definedName name="______________________TO1" localSheetId="1">#REF!</definedName>
    <definedName name="______________________TO1" localSheetId="2">#REF!</definedName>
    <definedName name="______________________TO1" localSheetId="3">#REF!</definedName>
    <definedName name="______________________TO1" localSheetId="4">#REF!</definedName>
    <definedName name="______________________TO1">#REF!</definedName>
    <definedName name="______________________TO2" localSheetId="0">#REF!</definedName>
    <definedName name="______________________TO2" localSheetId="1">#REF!</definedName>
    <definedName name="______________________TO2" localSheetId="2">#REF!</definedName>
    <definedName name="______________________TO2" localSheetId="3">#REF!</definedName>
    <definedName name="______________________TO2" localSheetId="4">#REF!</definedName>
    <definedName name="______________________TO2">#REF!</definedName>
    <definedName name="______________________TO3" localSheetId="0">#REF!</definedName>
    <definedName name="______________________TO3" localSheetId="1">#REF!</definedName>
    <definedName name="______________________TO3" localSheetId="2">#REF!</definedName>
    <definedName name="______________________TO3" localSheetId="3">#REF!</definedName>
    <definedName name="______________________TO3" localSheetId="4">#REF!</definedName>
    <definedName name="______________________TO3">#REF!</definedName>
    <definedName name="______________________TO4" localSheetId="0">#REF!</definedName>
    <definedName name="______________________TO4" localSheetId="1">#REF!</definedName>
    <definedName name="______________________TO4" localSheetId="2">#REF!</definedName>
    <definedName name="______________________TO4" localSheetId="3">#REF!</definedName>
    <definedName name="______________________TO4" localSheetId="4">#REF!</definedName>
    <definedName name="______________________TO4">#REF!</definedName>
    <definedName name="______________________uh1" localSheetId="0">#REF!</definedName>
    <definedName name="______________________uh1" localSheetId="1">#REF!</definedName>
    <definedName name="______________________uh1" localSheetId="2">#REF!</definedName>
    <definedName name="______________________uh1" localSheetId="3">#REF!</definedName>
    <definedName name="______________________uh1" localSheetId="4">#REF!</definedName>
    <definedName name="______________________uh1">#REF!</definedName>
    <definedName name="______________________uh2" localSheetId="0">#REF!</definedName>
    <definedName name="______________________uh2" localSheetId="1">#REF!</definedName>
    <definedName name="______________________uh2" localSheetId="2">#REF!</definedName>
    <definedName name="______________________uh2" localSheetId="3">#REF!</definedName>
    <definedName name="______________________uh2" localSheetId="4">#REF!</definedName>
    <definedName name="______________________uh2">#REF!</definedName>
    <definedName name="______________________uh3" localSheetId="0">#REF!</definedName>
    <definedName name="______________________uh3" localSheetId="1">#REF!</definedName>
    <definedName name="______________________uh3" localSheetId="2">#REF!</definedName>
    <definedName name="______________________uh3" localSheetId="3">#REF!</definedName>
    <definedName name="______________________uh3" localSheetId="4">#REF!</definedName>
    <definedName name="______________________uh3">#REF!</definedName>
    <definedName name="_____________________aaa99" localSheetId="0">'[1]344.13'!#REF!</definedName>
    <definedName name="_____________________aaa99" localSheetId="1">'[1]344.13'!#REF!</definedName>
    <definedName name="_____________________aaa99" localSheetId="2">'[1]344.13'!#REF!</definedName>
    <definedName name="_____________________aaa99" localSheetId="3">'[1]344.13'!#REF!</definedName>
    <definedName name="_____________________aaa99" localSheetId="4">'[1]344.13'!#REF!</definedName>
    <definedName name="_____________________aaa99">'[1]344.13'!#REF!</definedName>
    <definedName name="_____________________dga11" localSheetId="0">#REF!</definedName>
    <definedName name="_____________________dga11" localSheetId="1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>#REF!</definedName>
    <definedName name="_____________________dga12" localSheetId="0">#REF!</definedName>
    <definedName name="_____________________dga12" localSheetId="1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>#REF!</definedName>
    <definedName name="_____________________f" localSheetId="0">#REF!</definedName>
    <definedName name="_____________________f" localSheetId="1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 localSheetId="1">'[1]333.02'!#REF!</definedName>
    <definedName name="_____________________r" localSheetId="2">'[1]333.02'!#REF!</definedName>
    <definedName name="_____________________r" localSheetId="3">'[1]333.02'!#REF!</definedName>
    <definedName name="_____________________r" localSheetId="4">'[1]333.02'!#REF!</definedName>
    <definedName name="_____________________r">'[1]333.02'!#REF!</definedName>
    <definedName name="_____________________uh1" localSheetId="0">#REF!</definedName>
    <definedName name="_____________________uh1" localSheetId="1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>#REF!</definedName>
    <definedName name="_____________________uh2" localSheetId="0">#REF!</definedName>
    <definedName name="_____________________uh2" localSheetId="1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>#REF!</definedName>
    <definedName name="_____________________uh3" localSheetId="0">#REF!</definedName>
    <definedName name="_____________________uh3" localSheetId="1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>#REF!</definedName>
    <definedName name="____________________aaa99" localSheetId="0">'[1]344.13'!#REF!</definedName>
    <definedName name="____________________aaa99" localSheetId="1">'[1]344.13'!#REF!</definedName>
    <definedName name="____________________aaa99" localSheetId="2">'[1]344.13'!#REF!</definedName>
    <definedName name="____________________aaa99" localSheetId="3">'[1]344.13'!#REF!</definedName>
    <definedName name="____________________aaa99" localSheetId="4">'[1]344.13'!#REF!</definedName>
    <definedName name="____________________aaa99">'[1]344.13'!#REF!</definedName>
    <definedName name="____________________dga11" localSheetId="0">#REF!</definedName>
    <definedName name="____________________dga11" localSheetId="1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>#REF!</definedName>
    <definedName name="____________________dga12" localSheetId="0">#REF!</definedName>
    <definedName name="____________________dga12" localSheetId="1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>#REF!</definedName>
    <definedName name="____________________f" localSheetId="0">#REF!</definedName>
    <definedName name="____________________f" localSheetId="1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 localSheetId="1">'[1]333.02'!#REF!</definedName>
    <definedName name="____________________r" localSheetId="2">'[1]333.02'!#REF!</definedName>
    <definedName name="____________________r" localSheetId="3">'[1]333.02'!#REF!</definedName>
    <definedName name="____________________r" localSheetId="4">'[1]333.02'!#REF!</definedName>
    <definedName name="____________________r">'[1]333.02'!#REF!</definedName>
    <definedName name="____________________TA1" localSheetId="0">#REF!</definedName>
    <definedName name="____________________TA1" localSheetId="1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>#REF!</definedName>
    <definedName name="____________________TA2" localSheetId="0">#REF!</definedName>
    <definedName name="____________________TA2" localSheetId="1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>#REF!</definedName>
    <definedName name="____________________TA3" localSheetId="0">#REF!</definedName>
    <definedName name="____________________TA3" localSheetId="1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>#REF!</definedName>
    <definedName name="____________________TA4" localSheetId="0">#REF!</definedName>
    <definedName name="____________________TA4" localSheetId="1">#REF!</definedName>
    <definedName name="____________________TA4" localSheetId="2">#REF!</definedName>
    <definedName name="____________________TA4" localSheetId="3">#REF!</definedName>
    <definedName name="____________________TA4" localSheetId="4">#REF!</definedName>
    <definedName name="____________________TA4">#REF!</definedName>
    <definedName name="____________________TE1" localSheetId="0">#REF!</definedName>
    <definedName name="____________________TE1" localSheetId="1">#REF!</definedName>
    <definedName name="____________________TE1" localSheetId="2">#REF!</definedName>
    <definedName name="____________________TE1" localSheetId="3">#REF!</definedName>
    <definedName name="____________________TE1" localSheetId="4">#REF!</definedName>
    <definedName name="____________________TE1">#REF!</definedName>
    <definedName name="____________________TE2" localSheetId="0">#REF!</definedName>
    <definedName name="____________________TE2" localSheetId="1">#REF!</definedName>
    <definedName name="____________________TE2" localSheetId="2">#REF!</definedName>
    <definedName name="____________________TE2" localSheetId="3">#REF!</definedName>
    <definedName name="____________________TE2" localSheetId="4">#REF!</definedName>
    <definedName name="____________________TE2">#REF!</definedName>
    <definedName name="____________________TE3" localSheetId="0">#REF!</definedName>
    <definedName name="____________________TE3" localSheetId="1">#REF!</definedName>
    <definedName name="____________________TE3" localSheetId="2">#REF!</definedName>
    <definedName name="____________________TE3" localSheetId="3">#REF!</definedName>
    <definedName name="____________________TE3" localSheetId="4">#REF!</definedName>
    <definedName name="____________________TE3">#REF!</definedName>
    <definedName name="____________________TE4" localSheetId="0">#REF!</definedName>
    <definedName name="____________________TE4" localSheetId="1">#REF!</definedName>
    <definedName name="____________________TE4" localSheetId="2">#REF!</definedName>
    <definedName name="____________________TE4" localSheetId="3">#REF!</definedName>
    <definedName name="____________________TE4" localSheetId="4">#REF!</definedName>
    <definedName name="____________________TE4">#REF!</definedName>
    <definedName name="____________________TO1" localSheetId="0">#REF!</definedName>
    <definedName name="____________________TO1" localSheetId="1">#REF!</definedName>
    <definedName name="____________________TO1" localSheetId="2">#REF!</definedName>
    <definedName name="____________________TO1" localSheetId="3">#REF!</definedName>
    <definedName name="____________________TO1" localSheetId="4">#REF!</definedName>
    <definedName name="____________________TO1">#REF!</definedName>
    <definedName name="____________________TO2" localSheetId="0">#REF!</definedName>
    <definedName name="____________________TO2" localSheetId="1">#REF!</definedName>
    <definedName name="____________________TO2" localSheetId="2">#REF!</definedName>
    <definedName name="____________________TO2" localSheetId="3">#REF!</definedName>
    <definedName name="____________________TO2" localSheetId="4">#REF!</definedName>
    <definedName name="____________________TO2">#REF!</definedName>
    <definedName name="____________________TO3" localSheetId="0">#REF!</definedName>
    <definedName name="____________________TO3" localSheetId="1">#REF!</definedName>
    <definedName name="____________________TO3" localSheetId="2">#REF!</definedName>
    <definedName name="____________________TO3" localSheetId="3">#REF!</definedName>
    <definedName name="____________________TO3" localSheetId="4">#REF!</definedName>
    <definedName name="____________________TO3">#REF!</definedName>
    <definedName name="____________________TO4" localSheetId="0">#REF!</definedName>
    <definedName name="____________________TO4" localSheetId="1">#REF!</definedName>
    <definedName name="____________________TO4" localSheetId="2">#REF!</definedName>
    <definedName name="____________________TO4" localSheetId="3">#REF!</definedName>
    <definedName name="____________________TO4" localSheetId="4">#REF!</definedName>
    <definedName name="____________________TO4">#REF!</definedName>
    <definedName name="____________________uh1" localSheetId="0">#REF!</definedName>
    <definedName name="____________________uh1" localSheetId="1">#REF!</definedName>
    <definedName name="____________________uh1" localSheetId="2">#REF!</definedName>
    <definedName name="____________________uh1" localSheetId="3">#REF!</definedName>
    <definedName name="____________________uh1" localSheetId="4">#REF!</definedName>
    <definedName name="____________________uh1">#REF!</definedName>
    <definedName name="____________________uh2" localSheetId="0">#REF!</definedName>
    <definedName name="____________________uh2" localSheetId="1">#REF!</definedName>
    <definedName name="____________________uh2" localSheetId="2">#REF!</definedName>
    <definedName name="____________________uh2" localSheetId="3">#REF!</definedName>
    <definedName name="____________________uh2" localSheetId="4">#REF!</definedName>
    <definedName name="____________________uh2">#REF!</definedName>
    <definedName name="____________________uh3" localSheetId="0">#REF!</definedName>
    <definedName name="____________________uh3" localSheetId="1">#REF!</definedName>
    <definedName name="____________________uh3" localSheetId="2">#REF!</definedName>
    <definedName name="____________________uh3" localSheetId="3">#REF!</definedName>
    <definedName name="____________________uh3" localSheetId="4">#REF!</definedName>
    <definedName name="____________________uh3">#REF!</definedName>
    <definedName name="___________________aaa99" localSheetId="0">'[1]344.13'!#REF!</definedName>
    <definedName name="___________________aaa99" localSheetId="1">'[1]344.13'!#REF!</definedName>
    <definedName name="___________________aaa99" localSheetId="2">'[1]344.13'!#REF!</definedName>
    <definedName name="___________________aaa99" localSheetId="3">'[1]344.13'!#REF!</definedName>
    <definedName name="___________________aaa99" localSheetId="4">'[1]344.13'!#REF!</definedName>
    <definedName name="___________________aaa99">'[1]344.13'!#REF!</definedName>
    <definedName name="___________________dga11" localSheetId="0">#REF!</definedName>
    <definedName name="___________________dga11" localSheetId="1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>#REF!</definedName>
    <definedName name="___________________dga12" localSheetId="0">#REF!</definedName>
    <definedName name="___________________dga12" localSheetId="1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>#REF!</definedName>
    <definedName name="___________________f" localSheetId="0">#REF!</definedName>
    <definedName name="___________________f" localSheetId="1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 localSheetId="1">'[1]333.02'!#REF!</definedName>
    <definedName name="___________________r" localSheetId="2">'[1]333.02'!#REF!</definedName>
    <definedName name="___________________r" localSheetId="3">'[1]333.02'!#REF!</definedName>
    <definedName name="___________________r" localSheetId="4">'[1]333.02'!#REF!</definedName>
    <definedName name="___________________r">'[1]333.02'!#REF!</definedName>
    <definedName name="___________________TA1" localSheetId="0">#REF!</definedName>
    <definedName name="___________________TA1" localSheetId="1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>#REF!</definedName>
    <definedName name="___________________TA2" localSheetId="0">#REF!</definedName>
    <definedName name="___________________TA2" localSheetId="1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>#REF!</definedName>
    <definedName name="___________________TA3" localSheetId="0">#REF!</definedName>
    <definedName name="___________________TA3" localSheetId="1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>#REF!</definedName>
    <definedName name="___________________TA4" localSheetId="0">#REF!</definedName>
    <definedName name="___________________TA4" localSheetId="1">#REF!</definedName>
    <definedName name="___________________TA4" localSheetId="2">#REF!</definedName>
    <definedName name="___________________TA4" localSheetId="3">#REF!</definedName>
    <definedName name="___________________TA4" localSheetId="4">#REF!</definedName>
    <definedName name="___________________TA4">#REF!</definedName>
    <definedName name="___________________TE1" localSheetId="0">#REF!</definedName>
    <definedName name="___________________TE1" localSheetId="1">#REF!</definedName>
    <definedName name="___________________TE1" localSheetId="2">#REF!</definedName>
    <definedName name="___________________TE1" localSheetId="3">#REF!</definedName>
    <definedName name="___________________TE1" localSheetId="4">#REF!</definedName>
    <definedName name="___________________TE1">#REF!</definedName>
    <definedName name="___________________TE2" localSheetId="0">#REF!</definedName>
    <definedName name="___________________TE2" localSheetId="1">#REF!</definedName>
    <definedName name="___________________TE2" localSheetId="2">#REF!</definedName>
    <definedName name="___________________TE2" localSheetId="3">#REF!</definedName>
    <definedName name="___________________TE2" localSheetId="4">#REF!</definedName>
    <definedName name="___________________TE2">#REF!</definedName>
    <definedName name="___________________TE3" localSheetId="0">#REF!</definedName>
    <definedName name="___________________TE3" localSheetId="1">#REF!</definedName>
    <definedName name="___________________TE3" localSheetId="2">#REF!</definedName>
    <definedName name="___________________TE3" localSheetId="3">#REF!</definedName>
    <definedName name="___________________TE3" localSheetId="4">#REF!</definedName>
    <definedName name="___________________TE3">#REF!</definedName>
    <definedName name="___________________TE4" localSheetId="0">#REF!</definedName>
    <definedName name="___________________TE4" localSheetId="1">#REF!</definedName>
    <definedName name="___________________TE4" localSheetId="2">#REF!</definedName>
    <definedName name="___________________TE4" localSheetId="3">#REF!</definedName>
    <definedName name="___________________TE4" localSheetId="4">#REF!</definedName>
    <definedName name="___________________TE4">#REF!</definedName>
    <definedName name="___________________TO1" localSheetId="0">#REF!</definedName>
    <definedName name="___________________TO1" localSheetId="1">#REF!</definedName>
    <definedName name="___________________TO1" localSheetId="2">#REF!</definedName>
    <definedName name="___________________TO1" localSheetId="3">#REF!</definedName>
    <definedName name="___________________TO1" localSheetId="4">#REF!</definedName>
    <definedName name="___________________TO1">#REF!</definedName>
    <definedName name="___________________TO2" localSheetId="0">#REF!</definedName>
    <definedName name="___________________TO2" localSheetId="1">#REF!</definedName>
    <definedName name="___________________TO2" localSheetId="2">#REF!</definedName>
    <definedName name="___________________TO2" localSheetId="3">#REF!</definedName>
    <definedName name="___________________TO2" localSheetId="4">#REF!</definedName>
    <definedName name="___________________TO2">#REF!</definedName>
    <definedName name="___________________TO3" localSheetId="0">#REF!</definedName>
    <definedName name="___________________TO3" localSheetId="1">#REF!</definedName>
    <definedName name="___________________TO3" localSheetId="2">#REF!</definedName>
    <definedName name="___________________TO3" localSheetId="3">#REF!</definedName>
    <definedName name="___________________TO3" localSheetId="4">#REF!</definedName>
    <definedName name="___________________TO3">#REF!</definedName>
    <definedName name="___________________TO4" localSheetId="0">#REF!</definedName>
    <definedName name="___________________TO4" localSheetId="1">#REF!</definedName>
    <definedName name="___________________TO4" localSheetId="2">#REF!</definedName>
    <definedName name="___________________TO4" localSheetId="3">#REF!</definedName>
    <definedName name="___________________TO4" localSheetId="4">#REF!</definedName>
    <definedName name="___________________TO4">#REF!</definedName>
    <definedName name="___________________uh1" localSheetId="0">#REF!</definedName>
    <definedName name="___________________uh1" localSheetId="1">#REF!</definedName>
    <definedName name="___________________uh1" localSheetId="2">#REF!</definedName>
    <definedName name="___________________uh1" localSheetId="3">#REF!</definedName>
    <definedName name="___________________uh1" localSheetId="4">#REF!</definedName>
    <definedName name="___________________uh1">#REF!</definedName>
    <definedName name="___________________uh2" localSheetId="0">#REF!</definedName>
    <definedName name="___________________uh2" localSheetId="1">#REF!</definedName>
    <definedName name="___________________uh2" localSheetId="2">#REF!</definedName>
    <definedName name="___________________uh2" localSheetId="3">#REF!</definedName>
    <definedName name="___________________uh2" localSheetId="4">#REF!</definedName>
    <definedName name="___________________uh2">#REF!</definedName>
    <definedName name="___________________uh3" localSheetId="0">#REF!</definedName>
    <definedName name="___________________uh3" localSheetId="1">#REF!</definedName>
    <definedName name="___________________uh3" localSheetId="2">#REF!</definedName>
    <definedName name="___________________uh3" localSheetId="3">#REF!</definedName>
    <definedName name="___________________uh3" localSheetId="4">#REF!</definedName>
    <definedName name="___________________uh3">#REF!</definedName>
    <definedName name="__________________aaa99" localSheetId="0">'[1]344.13'!#REF!</definedName>
    <definedName name="__________________aaa99" localSheetId="1">'[1]344.13'!#REF!</definedName>
    <definedName name="__________________aaa99" localSheetId="2">'[1]344.13'!#REF!</definedName>
    <definedName name="__________________aaa99" localSheetId="3">'[1]344.13'!#REF!</definedName>
    <definedName name="__________________aaa99" localSheetId="4">'[1]344.13'!#REF!</definedName>
    <definedName name="__________________aaa99">'[1]344.13'!#REF!</definedName>
    <definedName name="__________________dga11" localSheetId="0">#REF!</definedName>
    <definedName name="__________________dga11" localSheetId="1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>#REF!</definedName>
    <definedName name="__________________dga12" localSheetId="0">#REF!</definedName>
    <definedName name="__________________dga12" localSheetId="1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>#REF!</definedName>
    <definedName name="__________________f" localSheetId="0">#REF!</definedName>
    <definedName name="__________________f" localSheetId="1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 localSheetId="1">'[1]333.02'!#REF!</definedName>
    <definedName name="__________________r" localSheetId="2">'[1]333.02'!#REF!</definedName>
    <definedName name="__________________r" localSheetId="3">'[1]333.02'!#REF!</definedName>
    <definedName name="__________________r" localSheetId="4">'[1]333.02'!#REF!</definedName>
    <definedName name="__________________r">'[1]333.02'!#REF!</definedName>
    <definedName name="__________________TA1" localSheetId="0">#REF!</definedName>
    <definedName name="__________________TA1" localSheetId="1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>#REF!</definedName>
    <definedName name="__________________TA2" localSheetId="0">#REF!</definedName>
    <definedName name="__________________TA2" localSheetId="1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>#REF!</definedName>
    <definedName name="__________________TA3" localSheetId="0">#REF!</definedName>
    <definedName name="__________________TA3" localSheetId="1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>#REF!</definedName>
    <definedName name="__________________TA4" localSheetId="0">#REF!</definedName>
    <definedName name="__________________TA4" localSheetId="1">#REF!</definedName>
    <definedName name="__________________TA4" localSheetId="2">#REF!</definedName>
    <definedName name="__________________TA4" localSheetId="3">#REF!</definedName>
    <definedName name="__________________TA4" localSheetId="4">#REF!</definedName>
    <definedName name="__________________TA4">#REF!</definedName>
    <definedName name="__________________TE1" localSheetId="0">#REF!</definedName>
    <definedName name="__________________TE1" localSheetId="1">#REF!</definedName>
    <definedName name="__________________TE1" localSheetId="2">#REF!</definedName>
    <definedName name="__________________TE1" localSheetId="3">#REF!</definedName>
    <definedName name="__________________TE1" localSheetId="4">#REF!</definedName>
    <definedName name="__________________TE1">#REF!</definedName>
    <definedName name="__________________TE2" localSheetId="0">#REF!</definedName>
    <definedName name="__________________TE2" localSheetId="1">#REF!</definedName>
    <definedName name="__________________TE2" localSheetId="2">#REF!</definedName>
    <definedName name="__________________TE2" localSheetId="3">#REF!</definedName>
    <definedName name="__________________TE2" localSheetId="4">#REF!</definedName>
    <definedName name="__________________TE2">#REF!</definedName>
    <definedName name="__________________TE3" localSheetId="0">#REF!</definedName>
    <definedName name="__________________TE3" localSheetId="1">#REF!</definedName>
    <definedName name="__________________TE3" localSheetId="2">#REF!</definedName>
    <definedName name="__________________TE3" localSheetId="3">#REF!</definedName>
    <definedName name="__________________TE3" localSheetId="4">#REF!</definedName>
    <definedName name="__________________TE3">#REF!</definedName>
    <definedName name="__________________TE4" localSheetId="0">#REF!</definedName>
    <definedName name="__________________TE4" localSheetId="1">#REF!</definedName>
    <definedName name="__________________TE4" localSheetId="2">#REF!</definedName>
    <definedName name="__________________TE4" localSheetId="3">#REF!</definedName>
    <definedName name="__________________TE4" localSheetId="4">#REF!</definedName>
    <definedName name="__________________TE4">#REF!</definedName>
    <definedName name="__________________TO1" localSheetId="0">#REF!</definedName>
    <definedName name="__________________TO1" localSheetId="1">#REF!</definedName>
    <definedName name="__________________TO1" localSheetId="2">#REF!</definedName>
    <definedName name="__________________TO1" localSheetId="3">#REF!</definedName>
    <definedName name="__________________TO1" localSheetId="4">#REF!</definedName>
    <definedName name="__________________TO1">#REF!</definedName>
    <definedName name="__________________TO2" localSheetId="0">#REF!</definedName>
    <definedName name="__________________TO2" localSheetId="1">#REF!</definedName>
    <definedName name="__________________TO2" localSheetId="2">#REF!</definedName>
    <definedName name="__________________TO2" localSheetId="3">#REF!</definedName>
    <definedName name="__________________TO2" localSheetId="4">#REF!</definedName>
    <definedName name="__________________TO2">#REF!</definedName>
    <definedName name="__________________TO3" localSheetId="0">#REF!</definedName>
    <definedName name="__________________TO3" localSheetId="1">#REF!</definedName>
    <definedName name="__________________TO3" localSheetId="2">#REF!</definedName>
    <definedName name="__________________TO3" localSheetId="3">#REF!</definedName>
    <definedName name="__________________TO3" localSheetId="4">#REF!</definedName>
    <definedName name="__________________TO3">#REF!</definedName>
    <definedName name="__________________TO4" localSheetId="0">#REF!</definedName>
    <definedName name="__________________TO4" localSheetId="1">#REF!</definedName>
    <definedName name="__________________TO4" localSheetId="2">#REF!</definedName>
    <definedName name="__________________TO4" localSheetId="3">#REF!</definedName>
    <definedName name="__________________TO4" localSheetId="4">#REF!</definedName>
    <definedName name="__________________TO4">#REF!</definedName>
    <definedName name="__________________uh1" localSheetId="0">#REF!</definedName>
    <definedName name="__________________uh1" localSheetId="1">#REF!</definedName>
    <definedName name="__________________uh1" localSheetId="2">#REF!</definedName>
    <definedName name="__________________uh1" localSheetId="3">#REF!</definedName>
    <definedName name="__________________uh1" localSheetId="4">#REF!</definedName>
    <definedName name="__________________uh1">#REF!</definedName>
    <definedName name="__________________uh2" localSheetId="0">#REF!</definedName>
    <definedName name="__________________uh2" localSheetId="1">#REF!</definedName>
    <definedName name="__________________uh2" localSheetId="2">#REF!</definedName>
    <definedName name="__________________uh2" localSheetId="3">#REF!</definedName>
    <definedName name="__________________uh2" localSheetId="4">#REF!</definedName>
    <definedName name="__________________uh2">#REF!</definedName>
    <definedName name="__________________uh3" localSheetId="0">#REF!</definedName>
    <definedName name="__________________uh3" localSheetId="1">#REF!</definedName>
    <definedName name="__________________uh3" localSheetId="2">#REF!</definedName>
    <definedName name="__________________uh3" localSheetId="3">#REF!</definedName>
    <definedName name="__________________uh3" localSheetId="4">#REF!</definedName>
    <definedName name="__________________uh3">#REF!</definedName>
    <definedName name="_________________aaa99" localSheetId="0">'[1]344.13'!#REF!</definedName>
    <definedName name="_________________aaa99" localSheetId="1">'[1]344.13'!#REF!</definedName>
    <definedName name="_________________aaa99" localSheetId="2">'[1]344.13'!#REF!</definedName>
    <definedName name="_________________aaa99" localSheetId="3">'[1]344.13'!#REF!</definedName>
    <definedName name="_________________aaa99" localSheetId="4">'[1]344.13'!#REF!</definedName>
    <definedName name="_________________aaa99">'[1]344.13'!#REF!</definedName>
    <definedName name="_________________dga11" localSheetId="0">#REF!</definedName>
    <definedName name="_________________dga11" localSheetId="1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>#REF!</definedName>
    <definedName name="_________________dga12" localSheetId="0">#REF!</definedName>
    <definedName name="_________________dga12" localSheetId="1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>#REF!</definedName>
    <definedName name="_________________f" localSheetId="0">#REF!</definedName>
    <definedName name="_________________f" localSheetId="1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 localSheetId="1">'[1]333.02'!#REF!</definedName>
    <definedName name="_________________r" localSheetId="2">'[1]333.02'!#REF!</definedName>
    <definedName name="_________________r" localSheetId="3">'[1]333.02'!#REF!</definedName>
    <definedName name="_________________r" localSheetId="4">'[1]333.02'!#REF!</definedName>
    <definedName name="_________________r">'[1]333.02'!#REF!</definedName>
    <definedName name="_________________TA1" localSheetId="0">#REF!</definedName>
    <definedName name="_________________TA1" localSheetId="1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>#REF!</definedName>
    <definedName name="_________________TA2" localSheetId="0">#REF!</definedName>
    <definedName name="_________________TA2" localSheetId="1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>#REF!</definedName>
    <definedName name="_________________TA3" localSheetId="0">#REF!</definedName>
    <definedName name="_________________TA3" localSheetId="1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>#REF!</definedName>
    <definedName name="_________________TA4" localSheetId="0">#REF!</definedName>
    <definedName name="_________________TA4" localSheetId="1">#REF!</definedName>
    <definedName name="_________________TA4" localSheetId="2">#REF!</definedName>
    <definedName name="_________________TA4" localSheetId="3">#REF!</definedName>
    <definedName name="_________________TA4" localSheetId="4">#REF!</definedName>
    <definedName name="_________________TA4">#REF!</definedName>
    <definedName name="_________________TE1" localSheetId="0">#REF!</definedName>
    <definedName name="_________________TE1" localSheetId="1">#REF!</definedName>
    <definedName name="_________________TE1" localSheetId="2">#REF!</definedName>
    <definedName name="_________________TE1" localSheetId="3">#REF!</definedName>
    <definedName name="_________________TE1" localSheetId="4">#REF!</definedName>
    <definedName name="_________________TE1">#REF!</definedName>
    <definedName name="_________________TE2" localSheetId="0">#REF!</definedName>
    <definedName name="_________________TE2" localSheetId="1">#REF!</definedName>
    <definedName name="_________________TE2" localSheetId="2">#REF!</definedName>
    <definedName name="_________________TE2" localSheetId="3">#REF!</definedName>
    <definedName name="_________________TE2" localSheetId="4">#REF!</definedName>
    <definedName name="_________________TE2">#REF!</definedName>
    <definedName name="_________________TE3" localSheetId="0">#REF!</definedName>
    <definedName name="_________________TE3" localSheetId="1">#REF!</definedName>
    <definedName name="_________________TE3" localSheetId="2">#REF!</definedName>
    <definedName name="_________________TE3" localSheetId="3">#REF!</definedName>
    <definedName name="_________________TE3" localSheetId="4">#REF!</definedName>
    <definedName name="_________________TE3">#REF!</definedName>
    <definedName name="_________________TE4" localSheetId="0">#REF!</definedName>
    <definedName name="_________________TE4" localSheetId="1">#REF!</definedName>
    <definedName name="_________________TE4" localSheetId="2">#REF!</definedName>
    <definedName name="_________________TE4" localSheetId="3">#REF!</definedName>
    <definedName name="_________________TE4" localSheetId="4">#REF!</definedName>
    <definedName name="_________________TE4">#REF!</definedName>
    <definedName name="_________________TO1" localSheetId="0">#REF!</definedName>
    <definedName name="_________________TO1" localSheetId="1">#REF!</definedName>
    <definedName name="_________________TO1" localSheetId="2">#REF!</definedName>
    <definedName name="_________________TO1" localSheetId="3">#REF!</definedName>
    <definedName name="_________________TO1" localSheetId="4">#REF!</definedName>
    <definedName name="_________________TO1">#REF!</definedName>
    <definedName name="_________________TO2" localSheetId="0">#REF!</definedName>
    <definedName name="_________________TO2" localSheetId="1">#REF!</definedName>
    <definedName name="_________________TO2" localSheetId="2">#REF!</definedName>
    <definedName name="_________________TO2" localSheetId="3">#REF!</definedName>
    <definedName name="_________________TO2" localSheetId="4">#REF!</definedName>
    <definedName name="_________________TO2">#REF!</definedName>
    <definedName name="_________________TO3" localSheetId="0">#REF!</definedName>
    <definedName name="_________________TO3" localSheetId="1">#REF!</definedName>
    <definedName name="_________________TO3" localSheetId="2">#REF!</definedName>
    <definedName name="_________________TO3" localSheetId="3">#REF!</definedName>
    <definedName name="_________________TO3" localSheetId="4">#REF!</definedName>
    <definedName name="_________________TO3">#REF!</definedName>
    <definedName name="_________________TO4" localSheetId="0">#REF!</definedName>
    <definedName name="_________________TO4" localSheetId="1">#REF!</definedName>
    <definedName name="_________________TO4" localSheetId="2">#REF!</definedName>
    <definedName name="_________________TO4" localSheetId="3">#REF!</definedName>
    <definedName name="_________________TO4" localSheetId="4">#REF!</definedName>
    <definedName name="_________________TO4">#REF!</definedName>
    <definedName name="_________________uh1" localSheetId="0">#REF!</definedName>
    <definedName name="_________________uh1" localSheetId="1">#REF!</definedName>
    <definedName name="_________________uh1" localSheetId="2">#REF!</definedName>
    <definedName name="_________________uh1" localSheetId="3">#REF!</definedName>
    <definedName name="_________________uh1" localSheetId="4">#REF!</definedName>
    <definedName name="_________________uh1">#REF!</definedName>
    <definedName name="_________________uh2" localSheetId="0">#REF!</definedName>
    <definedName name="_________________uh2" localSheetId="1">#REF!</definedName>
    <definedName name="_________________uh2" localSheetId="2">#REF!</definedName>
    <definedName name="_________________uh2" localSheetId="3">#REF!</definedName>
    <definedName name="_________________uh2" localSheetId="4">#REF!</definedName>
    <definedName name="_________________uh2">#REF!</definedName>
    <definedName name="_________________uh3" localSheetId="0">#REF!</definedName>
    <definedName name="_________________uh3" localSheetId="1">#REF!</definedName>
    <definedName name="_________________uh3" localSheetId="2">#REF!</definedName>
    <definedName name="_________________uh3" localSheetId="3">#REF!</definedName>
    <definedName name="_________________uh3" localSheetId="4">#REF!</definedName>
    <definedName name="_________________uh3">#REF!</definedName>
    <definedName name="________________aaa99" localSheetId="0">'[1]344.13'!#REF!</definedName>
    <definedName name="________________aaa99" localSheetId="1">'[1]344.13'!#REF!</definedName>
    <definedName name="________________aaa99" localSheetId="2">'[1]344.13'!#REF!</definedName>
    <definedName name="________________aaa99" localSheetId="3">'[1]344.13'!#REF!</definedName>
    <definedName name="________________aaa99" localSheetId="4">'[1]344.13'!#REF!</definedName>
    <definedName name="________________aaa99">'[1]344.13'!#REF!</definedName>
    <definedName name="________________dga11" localSheetId="0">#REF!</definedName>
    <definedName name="________________dga11" localSheetId="1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>#REF!</definedName>
    <definedName name="________________dga12" localSheetId="0">#REF!</definedName>
    <definedName name="________________dga12" localSheetId="1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>#REF!</definedName>
    <definedName name="________________f" localSheetId="0">#REF!</definedName>
    <definedName name="________________f" localSheetId="1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 localSheetId="1">'[1]333.02'!#REF!</definedName>
    <definedName name="________________r" localSheetId="2">'[1]333.02'!#REF!</definedName>
    <definedName name="________________r" localSheetId="3">'[1]333.02'!#REF!</definedName>
    <definedName name="________________r" localSheetId="4">'[1]333.02'!#REF!</definedName>
    <definedName name="________________r">'[1]333.02'!#REF!</definedName>
    <definedName name="________________TA1" localSheetId="0">#REF!</definedName>
    <definedName name="________________TA1" localSheetId="1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>#REF!</definedName>
    <definedName name="________________TA2" localSheetId="0">#REF!</definedName>
    <definedName name="________________TA2" localSheetId="1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>#REF!</definedName>
    <definedName name="________________TA3" localSheetId="0">#REF!</definedName>
    <definedName name="________________TA3" localSheetId="1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>#REF!</definedName>
    <definedName name="________________TA4" localSheetId="0">#REF!</definedName>
    <definedName name="________________TA4" localSheetId="1">#REF!</definedName>
    <definedName name="________________TA4" localSheetId="2">#REF!</definedName>
    <definedName name="________________TA4" localSheetId="3">#REF!</definedName>
    <definedName name="________________TA4" localSheetId="4">#REF!</definedName>
    <definedName name="________________TA4">#REF!</definedName>
    <definedName name="________________TE1" localSheetId="0">#REF!</definedName>
    <definedName name="________________TE1" localSheetId="1">#REF!</definedName>
    <definedName name="________________TE1" localSheetId="2">#REF!</definedName>
    <definedName name="________________TE1" localSheetId="3">#REF!</definedName>
    <definedName name="________________TE1" localSheetId="4">#REF!</definedName>
    <definedName name="________________TE1">#REF!</definedName>
    <definedName name="________________TE2" localSheetId="0">#REF!</definedName>
    <definedName name="________________TE2" localSheetId="1">#REF!</definedName>
    <definedName name="________________TE2" localSheetId="2">#REF!</definedName>
    <definedName name="________________TE2" localSheetId="3">#REF!</definedName>
    <definedName name="________________TE2" localSheetId="4">#REF!</definedName>
    <definedName name="________________TE2">#REF!</definedName>
    <definedName name="________________TE3" localSheetId="0">#REF!</definedName>
    <definedName name="________________TE3" localSheetId="1">#REF!</definedName>
    <definedName name="________________TE3" localSheetId="2">#REF!</definedName>
    <definedName name="________________TE3" localSheetId="3">#REF!</definedName>
    <definedName name="________________TE3" localSheetId="4">#REF!</definedName>
    <definedName name="________________TE3">#REF!</definedName>
    <definedName name="________________TE4" localSheetId="0">#REF!</definedName>
    <definedName name="________________TE4" localSheetId="1">#REF!</definedName>
    <definedName name="________________TE4" localSheetId="2">#REF!</definedName>
    <definedName name="________________TE4" localSheetId="3">#REF!</definedName>
    <definedName name="________________TE4" localSheetId="4">#REF!</definedName>
    <definedName name="________________TE4">#REF!</definedName>
    <definedName name="________________TO1" localSheetId="0">#REF!</definedName>
    <definedName name="________________TO1" localSheetId="1">#REF!</definedName>
    <definedName name="________________TO1" localSheetId="2">#REF!</definedName>
    <definedName name="________________TO1" localSheetId="3">#REF!</definedName>
    <definedName name="________________TO1" localSheetId="4">#REF!</definedName>
    <definedName name="________________TO1">#REF!</definedName>
    <definedName name="________________TO2" localSheetId="0">#REF!</definedName>
    <definedName name="________________TO2" localSheetId="1">#REF!</definedName>
    <definedName name="________________TO2" localSheetId="2">#REF!</definedName>
    <definedName name="________________TO2" localSheetId="3">#REF!</definedName>
    <definedName name="________________TO2" localSheetId="4">#REF!</definedName>
    <definedName name="________________TO2">#REF!</definedName>
    <definedName name="________________TO3" localSheetId="0">#REF!</definedName>
    <definedName name="________________TO3" localSheetId="1">#REF!</definedName>
    <definedName name="________________TO3" localSheetId="2">#REF!</definedName>
    <definedName name="________________TO3" localSheetId="3">#REF!</definedName>
    <definedName name="________________TO3" localSheetId="4">#REF!</definedName>
    <definedName name="________________TO3">#REF!</definedName>
    <definedName name="________________TO4" localSheetId="0">#REF!</definedName>
    <definedName name="________________TO4" localSheetId="1">#REF!</definedName>
    <definedName name="________________TO4" localSheetId="2">#REF!</definedName>
    <definedName name="________________TO4" localSheetId="3">#REF!</definedName>
    <definedName name="________________TO4" localSheetId="4">#REF!</definedName>
    <definedName name="________________TO4">#REF!</definedName>
    <definedName name="________________uh1" localSheetId="0">#REF!</definedName>
    <definedName name="________________uh1" localSheetId="1">#REF!</definedName>
    <definedName name="________________uh1" localSheetId="2">#REF!</definedName>
    <definedName name="________________uh1" localSheetId="3">#REF!</definedName>
    <definedName name="________________uh1" localSheetId="4">#REF!</definedName>
    <definedName name="________________uh1">#REF!</definedName>
    <definedName name="________________uh2" localSheetId="0">#REF!</definedName>
    <definedName name="________________uh2" localSheetId="1">#REF!</definedName>
    <definedName name="________________uh2" localSheetId="2">#REF!</definedName>
    <definedName name="________________uh2" localSheetId="3">#REF!</definedName>
    <definedName name="________________uh2" localSheetId="4">#REF!</definedName>
    <definedName name="________________uh2">#REF!</definedName>
    <definedName name="________________uh3" localSheetId="0">#REF!</definedName>
    <definedName name="________________uh3" localSheetId="1">#REF!</definedName>
    <definedName name="________________uh3" localSheetId="2">#REF!</definedName>
    <definedName name="________________uh3" localSheetId="3">#REF!</definedName>
    <definedName name="________________uh3" localSheetId="4">#REF!</definedName>
    <definedName name="________________uh3">#REF!</definedName>
    <definedName name="_______________aaa99" localSheetId="0">'[1]344.13'!#REF!</definedName>
    <definedName name="_______________aaa99" localSheetId="1">'[1]344.13'!#REF!</definedName>
    <definedName name="_______________aaa99" localSheetId="2">'[1]344.13'!#REF!</definedName>
    <definedName name="_______________aaa99" localSheetId="3">'[1]344.13'!#REF!</definedName>
    <definedName name="_______________aaa99" localSheetId="4">'[1]344.13'!#REF!</definedName>
    <definedName name="_______________aaa99">'[1]344.13'!#REF!</definedName>
    <definedName name="_______________dga11" localSheetId="0">#REF!</definedName>
    <definedName name="_______________dga11" localSheetId="1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>#REF!</definedName>
    <definedName name="_______________dga12" localSheetId="0">#REF!</definedName>
    <definedName name="_______________dga12" localSheetId="1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>#REF!</definedName>
    <definedName name="_______________f" localSheetId="0">#REF!</definedName>
    <definedName name="_______________f" localSheetId="1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 localSheetId="1">'[1]333.02'!#REF!</definedName>
    <definedName name="_______________r" localSheetId="2">'[1]333.02'!#REF!</definedName>
    <definedName name="_______________r" localSheetId="3">'[1]333.02'!#REF!</definedName>
    <definedName name="_______________r" localSheetId="4">'[1]333.02'!#REF!</definedName>
    <definedName name="_______________r">'[1]333.02'!#REF!</definedName>
    <definedName name="_______________TA1" localSheetId="0">#REF!</definedName>
    <definedName name="_______________TA1" localSheetId="1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>#REF!</definedName>
    <definedName name="_______________TA2" localSheetId="0">#REF!</definedName>
    <definedName name="_______________TA2" localSheetId="1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>#REF!</definedName>
    <definedName name="_______________TA3" localSheetId="0">#REF!</definedName>
    <definedName name="_______________TA3" localSheetId="1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>#REF!</definedName>
    <definedName name="_______________TA4" localSheetId="0">#REF!</definedName>
    <definedName name="_______________TA4" localSheetId="1">#REF!</definedName>
    <definedName name="_______________TA4" localSheetId="2">#REF!</definedName>
    <definedName name="_______________TA4" localSheetId="3">#REF!</definedName>
    <definedName name="_______________TA4" localSheetId="4">#REF!</definedName>
    <definedName name="_______________TA4">#REF!</definedName>
    <definedName name="_______________TE1" localSheetId="0">#REF!</definedName>
    <definedName name="_______________TE1" localSheetId="1">#REF!</definedName>
    <definedName name="_______________TE1" localSheetId="2">#REF!</definedName>
    <definedName name="_______________TE1" localSheetId="3">#REF!</definedName>
    <definedName name="_______________TE1" localSheetId="4">#REF!</definedName>
    <definedName name="_______________TE1">#REF!</definedName>
    <definedName name="_______________TE2" localSheetId="0">#REF!</definedName>
    <definedName name="_______________TE2" localSheetId="1">#REF!</definedName>
    <definedName name="_______________TE2" localSheetId="2">#REF!</definedName>
    <definedName name="_______________TE2" localSheetId="3">#REF!</definedName>
    <definedName name="_______________TE2" localSheetId="4">#REF!</definedName>
    <definedName name="_______________TE2">#REF!</definedName>
    <definedName name="_______________TE3" localSheetId="0">#REF!</definedName>
    <definedName name="_______________TE3" localSheetId="1">#REF!</definedName>
    <definedName name="_______________TE3" localSheetId="2">#REF!</definedName>
    <definedName name="_______________TE3" localSheetId="3">#REF!</definedName>
    <definedName name="_______________TE3" localSheetId="4">#REF!</definedName>
    <definedName name="_______________TE3">#REF!</definedName>
    <definedName name="_______________TE4" localSheetId="0">#REF!</definedName>
    <definedName name="_______________TE4" localSheetId="1">#REF!</definedName>
    <definedName name="_______________TE4" localSheetId="2">#REF!</definedName>
    <definedName name="_______________TE4" localSheetId="3">#REF!</definedName>
    <definedName name="_______________TE4" localSheetId="4">#REF!</definedName>
    <definedName name="_______________TE4">#REF!</definedName>
    <definedName name="_______________TO1" localSheetId="0">#REF!</definedName>
    <definedName name="_______________TO1" localSheetId="1">#REF!</definedName>
    <definedName name="_______________TO1" localSheetId="2">#REF!</definedName>
    <definedName name="_______________TO1" localSheetId="3">#REF!</definedName>
    <definedName name="_______________TO1" localSheetId="4">#REF!</definedName>
    <definedName name="_______________TO1">#REF!</definedName>
    <definedName name="_______________TO2" localSheetId="0">#REF!</definedName>
    <definedName name="_______________TO2" localSheetId="1">#REF!</definedName>
    <definedName name="_______________TO2" localSheetId="2">#REF!</definedName>
    <definedName name="_______________TO2" localSheetId="3">#REF!</definedName>
    <definedName name="_______________TO2" localSheetId="4">#REF!</definedName>
    <definedName name="_______________TO2">#REF!</definedName>
    <definedName name="_______________TO3" localSheetId="0">#REF!</definedName>
    <definedName name="_______________TO3" localSheetId="1">#REF!</definedName>
    <definedName name="_______________TO3" localSheetId="2">#REF!</definedName>
    <definedName name="_______________TO3" localSheetId="3">#REF!</definedName>
    <definedName name="_______________TO3" localSheetId="4">#REF!</definedName>
    <definedName name="_______________TO3">#REF!</definedName>
    <definedName name="_______________TO4" localSheetId="0">#REF!</definedName>
    <definedName name="_______________TO4" localSheetId="1">#REF!</definedName>
    <definedName name="_______________TO4" localSheetId="2">#REF!</definedName>
    <definedName name="_______________TO4" localSheetId="3">#REF!</definedName>
    <definedName name="_______________TO4" localSheetId="4">#REF!</definedName>
    <definedName name="_______________TO4">#REF!</definedName>
    <definedName name="_______________uh1" localSheetId="0">#REF!</definedName>
    <definedName name="_______________uh1" localSheetId="1">#REF!</definedName>
    <definedName name="_______________uh1" localSheetId="2">#REF!</definedName>
    <definedName name="_______________uh1" localSheetId="3">#REF!</definedName>
    <definedName name="_______________uh1" localSheetId="4">#REF!</definedName>
    <definedName name="_______________uh1">#REF!</definedName>
    <definedName name="_______________uh2" localSheetId="0">#REF!</definedName>
    <definedName name="_______________uh2" localSheetId="1">#REF!</definedName>
    <definedName name="_______________uh2" localSheetId="2">#REF!</definedName>
    <definedName name="_______________uh2" localSheetId="3">#REF!</definedName>
    <definedName name="_______________uh2" localSheetId="4">#REF!</definedName>
    <definedName name="_______________uh2">#REF!</definedName>
    <definedName name="_______________uh3" localSheetId="0">#REF!</definedName>
    <definedName name="_______________uh3" localSheetId="1">#REF!</definedName>
    <definedName name="_______________uh3" localSheetId="2">#REF!</definedName>
    <definedName name="_______________uh3" localSheetId="3">#REF!</definedName>
    <definedName name="_______________uh3" localSheetId="4">#REF!</definedName>
    <definedName name="_______________uh3">#REF!</definedName>
    <definedName name="______________aaa99" localSheetId="0">'[3]344.13'!#REF!</definedName>
    <definedName name="______________aaa99" localSheetId="1">'[3]344.13'!#REF!</definedName>
    <definedName name="______________aaa99" localSheetId="2">'[3]344.13'!#REF!</definedName>
    <definedName name="______________aaa99" localSheetId="3">'[3]344.13'!#REF!</definedName>
    <definedName name="______________aaa99" localSheetId="4">'[3]344.13'!#REF!</definedName>
    <definedName name="______________aaa99">'[3]344.13'!#REF!</definedName>
    <definedName name="______________dga11" localSheetId="0">#REF!</definedName>
    <definedName name="______________dga11" localSheetId="1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>#REF!</definedName>
    <definedName name="______________dga12" localSheetId="0">#REF!</definedName>
    <definedName name="______________dga12" localSheetId="1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>#REF!</definedName>
    <definedName name="______________f" localSheetId="0">#REF!</definedName>
    <definedName name="______________f" localSheetId="1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 localSheetId="1">'[3]333.02'!#REF!</definedName>
    <definedName name="______________r" localSheetId="2">'[3]333.02'!#REF!</definedName>
    <definedName name="______________r" localSheetId="3">'[3]333.02'!#REF!</definedName>
    <definedName name="______________r" localSheetId="4">'[3]333.02'!#REF!</definedName>
    <definedName name="______________r">'[3]333.02'!#REF!</definedName>
    <definedName name="______________TA1" localSheetId="0">#REF!</definedName>
    <definedName name="______________TA1" localSheetId="1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>#REF!</definedName>
    <definedName name="______________TA2" localSheetId="0">#REF!</definedName>
    <definedName name="______________TA2" localSheetId="1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>#REF!</definedName>
    <definedName name="______________TA3" localSheetId="0">#REF!</definedName>
    <definedName name="______________TA3" localSheetId="1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>#REF!</definedName>
    <definedName name="______________TA4" localSheetId="0">#REF!</definedName>
    <definedName name="______________TA4" localSheetId="1">#REF!</definedName>
    <definedName name="______________TA4" localSheetId="2">#REF!</definedName>
    <definedName name="______________TA4" localSheetId="3">#REF!</definedName>
    <definedName name="______________TA4" localSheetId="4">#REF!</definedName>
    <definedName name="______________TA4">#REF!</definedName>
    <definedName name="______________TE1" localSheetId="0">#REF!</definedName>
    <definedName name="______________TE1" localSheetId="1">#REF!</definedName>
    <definedName name="______________TE1" localSheetId="2">#REF!</definedName>
    <definedName name="______________TE1" localSheetId="3">#REF!</definedName>
    <definedName name="______________TE1" localSheetId="4">#REF!</definedName>
    <definedName name="______________TE1">#REF!</definedName>
    <definedName name="______________TE2" localSheetId="0">#REF!</definedName>
    <definedName name="______________TE2" localSheetId="1">#REF!</definedName>
    <definedName name="______________TE2" localSheetId="2">#REF!</definedName>
    <definedName name="______________TE2" localSheetId="3">#REF!</definedName>
    <definedName name="______________TE2" localSheetId="4">#REF!</definedName>
    <definedName name="______________TE2">#REF!</definedName>
    <definedName name="______________TE3" localSheetId="0">#REF!</definedName>
    <definedName name="______________TE3" localSheetId="1">#REF!</definedName>
    <definedName name="______________TE3" localSheetId="2">#REF!</definedName>
    <definedName name="______________TE3" localSheetId="3">#REF!</definedName>
    <definedName name="______________TE3" localSheetId="4">#REF!</definedName>
    <definedName name="______________TE3">#REF!</definedName>
    <definedName name="______________TE4" localSheetId="0">#REF!</definedName>
    <definedName name="______________TE4" localSheetId="1">#REF!</definedName>
    <definedName name="______________TE4" localSheetId="2">#REF!</definedName>
    <definedName name="______________TE4" localSheetId="3">#REF!</definedName>
    <definedName name="______________TE4" localSheetId="4">#REF!</definedName>
    <definedName name="______________TE4">#REF!</definedName>
    <definedName name="______________TO1" localSheetId="0">#REF!</definedName>
    <definedName name="______________TO1" localSheetId="1">#REF!</definedName>
    <definedName name="______________TO1" localSheetId="2">#REF!</definedName>
    <definedName name="______________TO1" localSheetId="3">#REF!</definedName>
    <definedName name="______________TO1" localSheetId="4">#REF!</definedName>
    <definedName name="______________TO1">#REF!</definedName>
    <definedName name="______________TO2" localSheetId="0">#REF!</definedName>
    <definedName name="______________TO2" localSheetId="1">#REF!</definedName>
    <definedName name="______________TO2" localSheetId="2">#REF!</definedName>
    <definedName name="______________TO2" localSheetId="3">#REF!</definedName>
    <definedName name="______________TO2" localSheetId="4">#REF!</definedName>
    <definedName name="______________TO2">#REF!</definedName>
    <definedName name="______________TO3" localSheetId="0">#REF!</definedName>
    <definedName name="______________TO3" localSheetId="1">#REF!</definedName>
    <definedName name="______________TO3" localSheetId="2">#REF!</definedName>
    <definedName name="______________TO3" localSheetId="3">#REF!</definedName>
    <definedName name="______________TO3" localSheetId="4">#REF!</definedName>
    <definedName name="______________TO3">#REF!</definedName>
    <definedName name="______________TO4" localSheetId="0">#REF!</definedName>
    <definedName name="______________TO4" localSheetId="1">#REF!</definedName>
    <definedName name="______________TO4" localSheetId="2">#REF!</definedName>
    <definedName name="______________TO4" localSheetId="3">#REF!</definedName>
    <definedName name="______________TO4" localSheetId="4">#REF!</definedName>
    <definedName name="______________TO4">#REF!</definedName>
    <definedName name="______________uh1" localSheetId="0">#REF!</definedName>
    <definedName name="______________uh1" localSheetId="1">#REF!</definedName>
    <definedName name="______________uh1" localSheetId="2">#REF!</definedName>
    <definedName name="______________uh1" localSheetId="3">#REF!</definedName>
    <definedName name="______________uh1" localSheetId="4">#REF!</definedName>
    <definedName name="______________uh1">#REF!</definedName>
    <definedName name="______________uh2" localSheetId="0">#REF!</definedName>
    <definedName name="______________uh2" localSheetId="1">#REF!</definedName>
    <definedName name="______________uh2" localSheetId="2">#REF!</definedName>
    <definedName name="______________uh2" localSheetId="3">#REF!</definedName>
    <definedName name="______________uh2" localSheetId="4">#REF!</definedName>
    <definedName name="______________uh2">#REF!</definedName>
    <definedName name="______________uh3" localSheetId="0">#REF!</definedName>
    <definedName name="______________uh3" localSheetId="1">#REF!</definedName>
    <definedName name="______________uh3" localSheetId="2">#REF!</definedName>
    <definedName name="______________uh3" localSheetId="3">#REF!</definedName>
    <definedName name="______________uh3" localSheetId="4">#REF!</definedName>
    <definedName name="______________uh3">#REF!</definedName>
    <definedName name="_____________aaa99" localSheetId="0">'[1]344.13'!#REF!</definedName>
    <definedName name="_____________aaa99" localSheetId="1">'[1]344.13'!#REF!</definedName>
    <definedName name="_____________aaa99" localSheetId="2">'[1]344.13'!#REF!</definedName>
    <definedName name="_____________aaa99" localSheetId="3">'[1]344.13'!#REF!</definedName>
    <definedName name="_____________aaa99" localSheetId="4">'[1]344.13'!#REF!</definedName>
    <definedName name="_____________aaa99">'[1]344.13'!#REF!</definedName>
    <definedName name="_____________dga11" localSheetId="0">#REF!</definedName>
    <definedName name="_____________dga11" localSheetId="1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>#REF!</definedName>
    <definedName name="_____________dga12" localSheetId="0">#REF!</definedName>
    <definedName name="_____________dga12" localSheetId="1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>#REF!</definedName>
    <definedName name="_____________f" localSheetId="0">#REF!</definedName>
    <definedName name="_____________f" localSheetId="1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>#REF!</definedName>
    <definedName name="_____________fc">'[2]1.03'!$H$12</definedName>
    <definedName name="_____________r" localSheetId="0">'[1]333.02'!#REF!</definedName>
    <definedName name="_____________r" localSheetId="1">'[1]333.02'!#REF!</definedName>
    <definedName name="_____________r" localSheetId="2">'[1]333.02'!#REF!</definedName>
    <definedName name="_____________r" localSheetId="3">'[1]333.02'!#REF!</definedName>
    <definedName name="_____________r" localSheetId="4">'[1]333.02'!#REF!</definedName>
    <definedName name="_____________r">'[1]333.02'!#REF!</definedName>
    <definedName name="_____________TA1" localSheetId="0">#REF!</definedName>
    <definedName name="_____________TA1" localSheetId="1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>#REF!</definedName>
    <definedName name="_____________TA2" localSheetId="0">#REF!</definedName>
    <definedName name="_____________TA2" localSheetId="1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>#REF!</definedName>
    <definedName name="_____________TA3" localSheetId="0">#REF!</definedName>
    <definedName name="_____________TA3" localSheetId="1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>#REF!</definedName>
    <definedName name="_____________TA4" localSheetId="0">#REF!</definedName>
    <definedName name="_____________TA4" localSheetId="1">#REF!</definedName>
    <definedName name="_____________TA4" localSheetId="2">#REF!</definedName>
    <definedName name="_____________TA4" localSheetId="3">#REF!</definedName>
    <definedName name="_____________TA4" localSheetId="4">#REF!</definedName>
    <definedName name="_____________TA4">#REF!</definedName>
    <definedName name="_____________TE1" localSheetId="0">#REF!</definedName>
    <definedName name="_____________TE1" localSheetId="1">#REF!</definedName>
    <definedName name="_____________TE1" localSheetId="2">#REF!</definedName>
    <definedName name="_____________TE1" localSheetId="3">#REF!</definedName>
    <definedName name="_____________TE1" localSheetId="4">#REF!</definedName>
    <definedName name="_____________TE1">#REF!</definedName>
    <definedName name="_____________TE2" localSheetId="0">#REF!</definedName>
    <definedName name="_____________TE2" localSheetId="1">#REF!</definedName>
    <definedName name="_____________TE2" localSheetId="2">#REF!</definedName>
    <definedName name="_____________TE2" localSheetId="3">#REF!</definedName>
    <definedName name="_____________TE2" localSheetId="4">#REF!</definedName>
    <definedName name="_____________TE2">#REF!</definedName>
    <definedName name="_____________TE3" localSheetId="0">#REF!</definedName>
    <definedName name="_____________TE3" localSheetId="1">#REF!</definedName>
    <definedName name="_____________TE3" localSheetId="2">#REF!</definedName>
    <definedName name="_____________TE3" localSheetId="3">#REF!</definedName>
    <definedName name="_____________TE3" localSheetId="4">#REF!</definedName>
    <definedName name="_____________TE3">#REF!</definedName>
    <definedName name="_____________TE4" localSheetId="0">#REF!</definedName>
    <definedName name="_____________TE4" localSheetId="1">#REF!</definedName>
    <definedName name="_____________TE4" localSheetId="2">#REF!</definedName>
    <definedName name="_____________TE4" localSheetId="3">#REF!</definedName>
    <definedName name="_____________TE4" localSheetId="4">#REF!</definedName>
    <definedName name="_____________TE4">#REF!</definedName>
    <definedName name="_____________TO1" localSheetId="0">#REF!</definedName>
    <definedName name="_____________TO1" localSheetId="1">#REF!</definedName>
    <definedName name="_____________TO1" localSheetId="2">#REF!</definedName>
    <definedName name="_____________TO1" localSheetId="3">#REF!</definedName>
    <definedName name="_____________TO1" localSheetId="4">#REF!</definedName>
    <definedName name="_____________TO1">#REF!</definedName>
    <definedName name="_____________TO2" localSheetId="0">#REF!</definedName>
    <definedName name="_____________TO2" localSheetId="1">#REF!</definedName>
    <definedName name="_____________TO2" localSheetId="2">#REF!</definedName>
    <definedName name="_____________TO2" localSheetId="3">#REF!</definedName>
    <definedName name="_____________TO2" localSheetId="4">#REF!</definedName>
    <definedName name="_____________TO2">#REF!</definedName>
    <definedName name="_____________TO3" localSheetId="0">#REF!</definedName>
    <definedName name="_____________TO3" localSheetId="1">#REF!</definedName>
    <definedName name="_____________TO3" localSheetId="2">#REF!</definedName>
    <definedName name="_____________TO3" localSheetId="3">#REF!</definedName>
    <definedName name="_____________TO3" localSheetId="4">#REF!</definedName>
    <definedName name="_____________TO3">#REF!</definedName>
    <definedName name="_____________TO4" localSheetId="0">#REF!</definedName>
    <definedName name="_____________TO4" localSheetId="1">#REF!</definedName>
    <definedName name="_____________TO4" localSheetId="2">#REF!</definedName>
    <definedName name="_____________TO4" localSheetId="3">#REF!</definedName>
    <definedName name="_____________TO4" localSheetId="4">#REF!</definedName>
    <definedName name="_____________TO4">#REF!</definedName>
    <definedName name="_____________uh1" localSheetId="0">#REF!</definedName>
    <definedName name="_____________uh1" localSheetId="1">#REF!</definedName>
    <definedName name="_____________uh1" localSheetId="2">#REF!</definedName>
    <definedName name="_____________uh1" localSheetId="3">#REF!</definedName>
    <definedName name="_____________uh1" localSheetId="4">#REF!</definedName>
    <definedName name="_____________uh1">#REF!</definedName>
    <definedName name="_____________uh2" localSheetId="0">#REF!</definedName>
    <definedName name="_____________uh2" localSheetId="1">#REF!</definedName>
    <definedName name="_____________uh2" localSheetId="2">#REF!</definedName>
    <definedName name="_____________uh2" localSheetId="3">#REF!</definedName>
    <definedName name="_____________uh2" localSheetId="4">#REF!</definedName>
    <definedName name="_____________uh2">#REF!</definedName>
    <definedName name="_____________uh3" localSheetId="0">#REF!</definedName>
    <definedName name="_____________uh3" localSheetId="1">#REF!</definedName>
    <definedName name="_____________uh3" localSheetId="2">#REF!</definedName>
    <definedName name="_____________uh3" localSheetId="3">#REF!</definedName>
    <definedName name="_____________uh3" localSheetId="4">#REF!</definedName>
    <definedName name="_____________uh3">#REF!</definedName>
    <definedName name="____________aaa99" localSheetId="0">'[1]344.13'!#REF!</definedName>
    <definedName name="____________aaa99" localSheetId="1">'[1]344.13'!#REF!</definedName>
    <definedName name="____________aaa99" localSheetId="2">'[1]344.13'!#REF!</definedName>
    <definedName name="____________aaa99" localSheetId="3">'[1]344.13'!#REF!</definedName>
    <definedName name="____________aaa99" localSheetId="4">'[1]344.13'!#REF!</definedName>
    <definedName name="____________aaa99">'[1]344.13'!#REF!</definedName>
    <definedName name="____________dga11" localSheetId="0">#REF!</definedName>
    <definedName name="____________dga11" localSheetId="1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>#REF!</definedName>
    <definedName name="____________dga12" localSheetId="0">#REF!</definedName>
    <definedName name="____________dga12" localSheetId="1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>#REF!</definedName>
    <definedName name="____________f" localSheetId="0">#REF!</definedName>
    <definedName name="____________f" localSheetId="1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>#REF!</definedName>
    <definedName name="____________fc">'[2]1.03'!$H$12</definedName>
    <definedName name="____________r" localSheetId="0">'[1]333.02'!#REF!</definedName>
    <definedName name="____________r" localSheetId="1">'[1]333.02'!#REF!</definedName>
    <definedName name="____________r" localSheetId="2">'[1]333.02'!#REF!</definedName>
    <definedName name="____________r" localSheetId="3">'[1]333.02'!#REF!</definedName>
    <definedName name="____________r" localSheetId="4">'[1]333.02'!#REF!</definedName>
    <definedName name="____________r">'[1]333.02'!#REF!</definedName>
    <definedName name="____________TA1" localSheetId="0">#REF!</definedName>
    <definedName name="____________TA1" localSheetId="1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>#REF!</definedName>
    <definedName name="____________TA2" localSheetId="0">#REF!</definedName>
    <definedName name="____________TA2" localSheetId="1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>#REF!</definedName>
    <definedName name="____________TA3" localSheetId="0">#REF!</definedName>
    <definedName name="____________TA3" localSheetId="1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>#REF!</definedName>
    <definedName name="____________TA4" localSheetId="0">#REF!</definedName>
    <definedName name="____________TA4" localSheetId="1">#REF!</definedName>
    <definedName name="____________TA4" localSheetId="2">#REF!</definedName>
    <definedName name="____________TA4" localSheetId="3">#REF!</definedName>
    <definedName name="____________TA4" localSheetId="4">#REF!</definedName>
    <definedName name="____________TA4">#REF!</definedName>
    <definedName name="____________TE1" localSheetId="0">#REF!</definedName>
    <definedName name="____________TE1" localSheetId="1">#REF!</definedName>
    <definedName name="____________TE1" localSheetId="2">#REF!</definedName>
    <definedName name="____________TE1" localSheetId="3">#REF!</definedName>
    <definedName name="____________TE1" localSheetId="4">#REF!</definedName>
    <definedName name="____________TE1">#REF!</definedName>
    <definedName name="____________TE2" localSheetId="0">#REF!</definedName>
    <definedName name="____________TE2" localSheetId="1">#REF!</definedName>
    <definedName name="____________TE2" localSheetId="2">#REF!</definedName>
    <definedName name="____________TE2" localSheetId="3">#REF!</definedName>
    <definedName name="____________TE2" localSheetId="4">#REF!</definedName>
    <definedName name="____________TE2">#REF!</definedName>
    <definedName name="____________TE3" localSheetId="0">#REF!</definedName>
    <definedName name="____________TE3" localSheetId="1">#REF!</definedName>
    <definedName name="____________TE3" localSheetId="2">#REF!</definedName>
    <definedName name="____________TE3" localSheetId="3">#REF!</definedName>
    <definedName name="____________TE3" localSheetId="4">#REF!</definedName>
    <definedName name="____________TE3">#REF!</definedName>
    <definedName name="____________TE4" localSheetId="0">#REF!</definedName>
    <definedName name="____________TE4" localSheetId="1">#REF!</definedName>
    <definedName name="____________TE4" localSheetId="2">#REF!</definedName>
    <definedName name="____________TE4" localSheetId="3">#REF!</definedName>
    <definedName name="____________TE4" localSheetId="4">#REF!</definedName>
    <definedName name="____________TE4">#REF!</definedName>
    <definedName name="____________TO1" localSheetId="0">#REF!</definedName>
    <definedName name="____________TO1" localSheetId="1">#REF!</definedName>
    <definedName name="____________TO1" localSheetId="2">#REF!</definedName>
    <definedName name="____________TO1" localSheetId="3">#REF!</definedName>
    <definedName name="____________TO1" localSheetId="4">#REF!</definedName>
    <definedName name="____________TO1">#REF!</definedName>
    <definedName name="____________TO2" localSheetId="0">#REF!</definedName>
    <definedName name="____________TO2" localSheetId="1">#REF!</definedName>
    <definedName name="____________TO2" localSheetId="2">#REF!</definedName>
    <definedName name="____________TO2" localSheetId="3">#REF!</definedName>
    <definedName name="____________TO2" localSheetId="4">#REF!</definedName>
    <definedName name="____________TO2">#REF!</definedName>
    <definedName name="____________TO3" localSheetId="0">#REF!</definedName>
    <definedName name="____________TO3" localSheetId="1">#REF!</definedName>
    <definedName name="____________TO3" localSheetId="2">#REF!</definedName>
    <definedName name="____________TO3" localSheetId="3">#REF!</definedName>
    <definedName name="____________TO3" localSheetId="4">#REF!</definedName>
    <definedName name="____________TO3">#REF!</definedName>
    <definedName name="____________TO4" localSheetId="0">#REF!</definedName>
    <definedName name="____________TO4" localSheetId="1">#REF!</definedName>
    <definedName name="____________TO4" localSheetId="2">#REF!</definedName>
    <definedName name="____________TO4" localSheetId="3">#REF!</definedName>
    <definedName name="____________TO4" localSheetId="4">#REF!</definedName>
    <definedName name="____________TO4">#REF!</definedName>
    <definedName name="____________uh1" localSheetId="0">#REF!</definedName>
    <definedName name="____________uh1" localSheetId="1">#REF!</definedName>
    <definedName name="____________uh1" localSheetId="2">#REF!</definedName>
    <definedName name="____________uh1" localSheetId="3">#REF!</definedName>
    <definedName name="____________uh1" localSheetId="4">#REF!</definedName>
    <definedName name="____________uh1">#REF!</definedName>
    <definedName name="____________uh2" localSheetId="0">#REF!</definedName>
    <definedName name="____________uh2" localSheetId="1">#REF!</definedName>
    <definedName name="____________uh2" localSheetId="2">#REF!</definedName>
    <definedName name="____________uh2" localSheetId="3">#REF!</definedName>
    <definedName name="____________uh2" localSheetId="4">#REF!</definedName>
    <definedName name="____________uh2">#REF!</definedName>
    <definedName name="____________uh3" localSheetId="0">#REF!</definedName>
    <definedName name="____________uh3" localSheetId="1">#REF!</definedName>
    <definedName name="____________uh3" localSheetId="2">#REF!</definedName>
    <definedName name="____________uh3" localSheetId="3">#REF!</definedName>
    <definedName name="____________uh3" localSheetId="4">#REF!</definedName>
    <definedName name="____________uh3">#REF!</definedName>
    <definedName name="___________aaa99" localSheetId="0">'[1]344.13'!#REF!</definedName>
    <definedName name="___________aaa99" localSheetId="1">'[1]344.13'!#REF!</definedName>
    <definedName name="___________aaa99" localSheetId="2">'[1]344.13'!#REF!</definedName>
    <definedName name="___________aaa99" localSheetId="3">'[1]344.13'!#REF!</definedName>
    <definedName name="___________aaa99" localSheetId="4">'[1]344.13'!#REF!</definedName>
    <definedName name="___________aaa99">'[1]344.13'!#REF!</definedName>
    <definedName name="___________dga11" localSheetId="0">#REF!</definedName>
    <definedName name="___________dga11" localSheetId="1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>#REF!</definedName>
    <definedName name="___________dga12" localSheetId="0">#REF!</definedName>
    <definedName name="___________dga12" localSheetId="1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>#REF!</definedName>
    <definedName name="___________f" localSheetId="0">#REF!</definedName>
    <definedName name="___________f" localSheetId="1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>#REF!</definedName>
    <definedName name="___________fc">'[2]1.03'!$H$12</definedName>
    <definedName name="___________r" localSheetId="0">'[1]333.02'!#REF!</definedName>
    <definedName name="___________r" localSheetId="1">'[1]333.02'!#REF!</definedName>
    <definedName name="___________r" localSheetId="2">'[1]333.02'!#REF!</definedName>
    <definedName name="___________r" localSheetId="3">'[1]333.02'!#REF!</definedName>
    <definedName name="___________r" localSheetId="4">'[1]333.02'!#REF!</definedName>
    <definedName name="___________r">'[1]333.02'!#REF!</definedName>
    <definedName name="___________TA1" localSheetId="0">#REF!</definedName>
    <definedName name="___________TA1" localSheetId="1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>#REF!</definedName>
    <definedName name="___________TA2" localSheetId="0">#REF!</definedName>
    <definedName name="___________TA2" localSheetId="1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>#REF!</definedName>
    <definedName name="___________TA3" localSheetId="0">#REF!</definedName>
    <definedName name="___________TA3" localSheetId="1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>#REF!</definedName>
    <definedName name="___________TA4" localSheetId="0">#REF!</definedName>
    <definedName name="___________TA4" localSheetId="1">#REF!</definedName>
    <definedName name="___________TA4" localSheetId="2">#REF!</definedName>
    <definedName name="___________TA4" localSheetId="3">#REF!</definedName>
    <definedName name="___________TA4" localSheetId="4">#REF!</definedName>
    <definedName name="___________TA4">#REF!</definedName>
    <definedName name="___________TE1" localSheetId="0">#REF!</definedName>
    <definedName name="___________TE1" localSheetId="1">#REF!</definedName>
    <definedName name="___________TE1" localSheetId="2">#REF!</definedName>
    <definedName name="___________TE1" localSheetId="3">#REF!</definedName>
    <definedName name="___________TE1" localSheetId="4">#REF!</definedName>
    <definedName name="___________TE1">#REF!</definedName>
    <definedName name="___________TE2" localSheetId="0">#REF!</definedName>
    <definedName name="___________TE2" localSheetId="1">#REF!</definedName>
    <definedName name="___________TE2" localSheetId="2">#REF!</definedName>
    <definedName name="___________TE2" localSheetId="3">#REF!</definedName>
    <definedName name="___________TE2" localSheetId="4">#REF!</definedName>
    <definedName name="___________TE2">#REF!</definedName>
    <definedName name="___________TE3" localSheetId="0">#REF!</definedName>
    <definedName name="___________TE3" localSheetId="1">#REF!</definedName>
    <definedName name="___________TE3" localSheetId="2">#REF!</definedName>
    <definedName name="___________TE3" localSheetId="3">#REF!</definedName>
    <definedName name="___________TE3" localSheetId="4">#REF!</definedName>
    <definedName name="___________TE3">#REF!</definedName>
    <definedName name="___________TE4" localSheetId="0">#REF!</definedName>
    <definedName name="___________TE4" localSheetId="1">#REF!</definedName>
    <definedName name="___________TE4" localSheetId="2">#REF!</definedName>
    <definedName name="___________TE4" localSheetId="3">#REF!</definedName>
    <definedName name="___________TE4" localSheetId="4">#REF!</definedName>
    <definedName name="___________TE4">#REF!</definedName>
    <definedName name="___________TO1" localSheetId="0">#REF!</definedName>
    <definedName name="___________TO1" localSheetId="1">#REF!</definedName>
    <definedName name="___________TO1" localSheetId="2">#REF!</definedName>
    <definedName name="___________TO1" localSheetId="3">#REF!</definedName>
    <definedName name="___________TO1" localSheetId="4">#REF!</definedName>
    <definedName name="___________TO1">#REF!</definedName>
    <definedName name="___________TO2" localSheetId="0">#REF!</definedName>
    <definedName name="___________TO2" localSheetId="1">#REF!</definedName>
    <definedName name="___________TO2" localSheetId="2">#REF!</definedName>
    <definedName name="___________TO2" localSheetId="3">#REF!</definedName>
    <definedName name="___________TO2" localSheetId="4">#REF!</definedName>
    <definedName name="___________TO2">#REF!</definedName>
    <definedName name="___________TO3" localSheetId="0">#REF!</definedName>
    <definedName name="___________TO3" localSheetId="1">#REF!</definedName>
    <definedName name="___________TO3" localSheetId="2">#REF!</definedName>
    <definedName name="___________TO3" localSheetId="3">#REF!</definedName>
    <definedName name="___________TO3" localSheetId="4">#REF!</definedName>
    <definedName name="___________TO3">#REF!</definedName>
    <definedName name="___________TO4" localSheetId="0">#REF!</definedName>
    <definedName name="___________TO4" localSheetId="1">#REF!</definedName>
    <definedName name="___________TO4" localSheetId="2">#REF!</definedName>
    <definedName name="___________TO4" localSheetId="3">#REF!</definedName>
    <definedName name="___________TO4" localSheetId="4">#REF!</definedName>
    <definedName name="___________TO4">#REF!</definedName>
    <definedName name="___________uh1" localSheetId="0">#REF!</definedName>
    <definedName name="___________uh1" localSheetId="1">#REF!</definedName>
    <definedName name="___________uh1" localSheetId="2">#REF!</definedName>
    <definedName name="___________uh1" localSheetId="3">#REF!</definedName>
    <definedName name="___________uh1" localSheetId="4">#REF!</definedName>
    <definedName name="___________uh1">#REF!</definedName>
    <definedName name="___________uh2" localSheetId="0">#REF!</definedName>
    <definedName name="___________uh2" localSheetId="1">#REF!</definedName>
    <definedName name="___________uh2" localSheetId="2">#REF!</definedName>
    <definedName name="___________uh2" localSheetId="3">#REF!</definedName>
    <definedName name="___________uh2" localSheetId="4">#REF!</definedName>
    <definedName name="___________uh2">#REF!</definedName>
    <definedName name="___________uh3" localSheetId="0">#REF!</definedName>
    <definedName name="___________uh3" localSheetId="1">#REF!</definedName>
    <definedName name="___________uh3" localSheetId="2">#REF!</definedName>
    <definedName name="___________uh3" localSheetId="3">#REF!</definedName>
    <definedName name="___________uh3" localSheetId="4">#REF!</definedName>
    <definedName name="___________uh3">#REF!</definedName>
    <definedName name="__________aaa99" localSheetId="0">'[1]344.13'!#REF!</definedName>
    <definedName name="__________aaa99" localSheetId="1">'[1]344.13'!#REF!</definedName>
    <definedName name="__________aaa99" localSheetId="2">'[1]344.13'!#REF!</definedName>
    <definedName name="__________aaa99" localSheetId="3">'[1]344.13'!#REF!</definedName>
    <definedName name="__________aaa99" localSheetId="4">'[1]344.13'!#REF!</definedName>
    <definedName name="__________aaa99">'[1]344.13'!#REF!</definedName>
    <definedName name="__________dga11" localSheetId="0">#REF!</definedName>
    <definedName name="__________dga11" localSheetId="1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>#REF!</definedName>
    <definedName name="__________dga12" localSheetId="0">#REF!</definedName>
    <definedName name="__________dga12" localSheetId="1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>#REF!</definedName>
    <definedName name="__________f" localSheetId="0">#REF!</definedName>
    <definedName name="__________f" localSheetId="1">#REF!</definedName>
    <definedName name="__________f" localSheetId="2">#REF!</definedName>
    <definedName name="__________f" localSheetId="3">#REF!</definedName>
    <definedName name="__________f" localSheetId="4">#REF!</definedName>
    <definedName name="__________f">#REF!</definedName>
    <definedName name="__________fc">'[2]1.03'!$H$12</definedName>
    <definedName name="__________r" localSheetId="0">'[1]333.02'!#REF!</definedName>
    <definedName name="__________r" localSheetId="1">'[1]333.02'!#REF!</definedName>
    <definedName name="__________r" localSheetId="2">'[1]333.02'!#REF!</definedName>
    <definedName name="__________r" localSheetId="3">'[1]333.02'!#REF!</definedName>
    <definedName name="__________r" localSheetId="4">'[1]333.02'!#REF!</definedName>
    <definedName name="__________r">'[1]333.02'!#REF!</definedName>
    <definedName name="__________TA1" localSheetId="0">#REF!</definedName>
    <definedName name="__________TA1" localSheetId="1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>#REF!</definedName>
    <definedName name="__________TA2" localSheetId="0">#REF!</definedName>
    <definedName name="__________TA2" localSheetId="1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>#REF!</definedName>
    <definedName name="__________TA3" localSheetId="0">#REF!</definedName>
    <definedName name="__________TA3" localSheetId="1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>#REF!</definedName>
    <definedName name="__________TA4" localSheetId="0">#REF!</definedName>
    <definedName name="__________TA4" localSheetId="1">#REF!</definedName>
    <definedName name="__________TA4" localSheetId="2">#REF!</definedName>
    <definedName name="__________TA4" localSheetId="3">#REF!</definedName>
    <definedName name="__________TA4" localSheetId="4">#REF!</definedName>
    <definedName name="__________TA4">#REF!</definedName>
    <definedName name="__________TE1" localSheetId="0">#REF!</definedName>
    <definedName name="__________TE1" localSheetId="1">#REF!</definedName>
    <definedName name="__________TE1" localSheetId="2">#REF!</definedName>
    <definedName name="__________TE1" localSheetId="3">#REF!</definedName>
    <definedName name="__________TE1" localSheetId="4">#REF!</definedName>
    <definedName name="__________TE1">#REF!</definedName>
    <definedName name="__________TE2" localSheetId="0">#REF!</definedName>
    <definedName name="__________TE2" localSheetId="1">#REF!</definedName>
    <definedName name="__________TE2" localSheetId="2">#REF!</definedName>
    <definedName name="__________TE2" localSheetId="3">#REF!</definedName>
    <definedName name="__________TE2" localSheetId="4">#REF!</definedName>
    <definedName name="__________TE2">#REF!</definedName>
    <definedName name="__________TE3" localSheetId="0">#REF!</definedName>
    <definedName name="__________TE3" localSheetId="1">#REF!</definedName>
    <definedName name="__________TE3" localSheetId="2">#REF!</definedName>
    <definedName name="__________TE3" localSheetId="3">#REF!</definedName>
    <definedName name="__________TE3" localSheetId="4">#REF!</definedName>
    <definedName name="__________TE3">#REF!</definedName>
    <definedName name="__________TE4" localSheetId="0">#REF!</definedName>
    <definedName name="__________TE4" localSheetId="1">#REF!</definedName>
    <definedName name="__________TE4" localSheetId="2">#REF!</definedName>
    <definedName name="__________TE4" localSheetId="3">#REF!</definedName>
    <definedName name="__________TE4" localSheetId="4">#REF!</definedName>
    <definedName name="__________TE4">#REF!</definedName>
    <definedName name="__________TO1" localSheetId="0">#REF!</definedName>
    <definedName name="__________TO1" localSheetId="1">#REF!</definedName>
    <definedName name="__________TO1" localSheetId="2">#REF!</definedName>
    <definedName name="__________TO1" localSheetId="3">#REF!</definedName>
    <definedName name="__________TO1" localSheetId="4">#REF!</definedName>
    <definedName name="__________TO1">#REF!</definedName>
    <definedName name="__________TO2" localSheetId="0">#REF!</definedName>
    <definedName name="__________TO2" localSheetId="1">#REF!</definedName>
    <definedName name="__________TO2" localSheetId="2">#REF!</definedName>
    <definedName name="__________TO2" localSheetId="3">#REF!</definedName>
    <definedName name="__________TO2" localSheetId="4">#REF!</definedName>
    <definedName name="__________TO2">#REF!</definedName>
    <definedName name="__________TO3" localSheetId="0">#REF!</definedName>
    <definedName name="__________TO3" localSheetId="1">#REF!</definedName>
    <definedName name="__________TO3" localSheetId="2">#REF!</definedName>
    <definedName name="__________TO3" localSheetId="3">#REF!</definedName>
    <definedName name="__________TO3" localSheetId="4">#REF!</definedName>
    <definedName name="__________TO3">#REF!</definedName>
    <definedName name="__________TO4" localSheetId="0">#REF!</definedName>
    <definedName name="__________TO4" localSheetId="1">#REF!</definedName>
    <definedName name="__________TO4" localSheetId="2">#REF!</definedName>
    <definedName name="__________TO4" localSheetId="3">#REF!</definedName>
    <definedName name="__________TO4" localSheetId="4">#REF!</definedName>
    <definedName name="__________TO4">#REF!</definedName>
    <definedName name="__________uh1" localSheetId="0">#REF!</definedName>
    <definedName name="__________uh1" localSheetId="1">#REF!</definedName>
    <definedName name="__________uh1" localSheetId="2">#REF!</definedName>
    <definedName name="__________uh1" localSheetId="3">#REF!</definedName>
    <definedName name="__________uh1" localSheetId="4">#REF!</definedName>
    <definedName name="__________uh1">#REF!</definedName>
    <definedName name="__________uh2" localSheetId="0">#REF!</definedName>
    <definedName name="__________uh2" localSheetId="1">#REF!</definedName>
    <definedName name="__________uh2" localSheetId="2">#REF!</definedName>
    <definedName name="__________uh2" localSheetId="3">#REF!</definedName>
    <definedName name="__________uh2" localSheetId="4">#REF!</definedName>
    <definedName name="__________uh2">#REF!</definedName>
    <definedName name="__________uh3" localSheetId="0">#REF!</definedName>
    <definedName name="__________uh3" localSheetId="1">#REF!</definedName>
    <definedName name="__________uh3" localSheetId="2">#REF!</definedName>
    <definedName name="__________uh3" localSheetId="3">#REF!</definedName>
    <definedName name="__________uh3" localSheetId="4">#REF!</definedName>
    <definedName name="__________uh3">#REF!</definedName>
    <definedName name="_________aaa99" localSheetId="0">'[1]344.13'!#REF!</definedName>
    <definedName name="_________aaa99" localSheetId="1">'[1]344.13'!#REF!</definedName>
    <definedName name="_________aaa99" localSheetId="2">'[1]344.13'!#REF!</definedName>
    <definedName name="_________aaa99" localSheetId="3">'[1]344.13'!#REF!</definedName>
    <definedName name="_________aaa99" localSheetId="4">'[1]344.13'!#REF!</definedName>
    <definedName name="_________aaa99">'[1]344.13'!#REF!</definedName>
    <definedName name="_________dga11" localSheetId="0">#REF!</definedName>
    <definedName name="_________dga11" localSheetId="1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>#REF!</definedName>
    <definedName name="_________dga12" localSheetId="0">#REF!</definedName>
    <definedName name="_________dga12" localSheetId="1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>#REF!</definedName>
    <definedName name="_________f" localSheetId="0">#REF!</definedName>
    <definedName name="_________f" localSheetId="1">#REF!</definedName>
    <definedName name="_________f" localSheetId="2">#REF!</definedName>
    <definedName name="_________f" localSheetId="3">#REF!</definedName>
    <definedName name="_________f" localSheetId="4">#REF!</definedName>
    <definedName name="_________f">#REF!</definedName>
    <definedName name="_________fc">'[2]1.03'!$H$12</definedName>
    <definedName name="_________r" localSheetId="0">'[1]333.02'!#REF!</definedName>
    <definedName name="_________r" localSheetId="1">'[1]333.02'!#REF!</definedName>
    <definedName name="_________r" localSheetId="2">'[1]333.02'!#REF!</definedName>
    <definedName name="_________r" localSheetId="3">'[1]333.02'!#REF!</definedName>
    <definedName name="_________r" localSheetId="4">'[1]333.02'!#REF!</definedName>
    <definedName name="_________r">'[1]333.02'!#REF!</definedName>
    <definedName name="_________TA1" localSheetId="0">#REF!</definedName>
    <definedName name="_________TA1" localSheetId="1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>#REF!</definedName>
    <definedName name="_________TA2" localSheetId="0">#REF!</definedName>
    <definedName name="_________TA2" localSheetId="1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>#REF!</definedName>
    <definedName name="_________TA3" localSheetId="0">#REF!</definedName>
    <definedName name="_________TA3" localSheetId="1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>#REF!</definedName>
    <definedName name="_________TA4" localSheetId="0">#REF!</definedName>
    <definedName name="_________TA4" localSheetId="1">#REF!</definedName>
    <definedName name="_________TA4" localSheetId="2">#REF!</definedName>
    <definedName name="_________TA4" localSheetId="3">#REF!</definedName>
    <definedName name="_________TA4" localSheetId="4">#REF!</definedName>
    <definedName name="_________TA4">#REF!</definedName>
    <definedName name="_________TE1" localSheetId="0">#REF!</definedName>
    <definedName name="_________TE1" localSheetId="1">#REF!</definedName>
    <definedName name="_________TE1" localSheetId="2">#REF!</definedName>
    <definedName name="_________TE1" localSheetId="3">#REF!</definedName>
    <definedName name="_________TE1" localSheetId="4">#REF!</definedName>
    <definedName name="_________TE1">#REF!</definedName>
    <definedName name="_________TE2" localSheetId="0">#REF!</definedName>
    <definedName name="_________TE2" localSheetId="1">#REF!</definedName>
    <definedName name="_________TE2" localSheetId="2">#REF!</definedName>
    <definedName name="_________TE2" localSheetId="3">#REF!</definedName>
    <definedName name="_________TE2" localSheetId="4">#REF!</definedName>
    <definedName name="_________TE2">#REF!</definedName>
    <definedName name="_________TE3" localSheetId="0">#REF!</definedName>
    <definedName name="_________TE3" localSheetId="1">#REF!</definedName>
    <definedName name="_________TE3" localSheetId="2">#REF!</definedName>
    <definedName name="_________TE3" localSheetId="3">#REF!</definedName>
    <definedName name="_________TE3" localSheetId="4">#REF!</definedName>
    <definedName name="_________TE3">#REF!</definedName>
    <definedName name="_________TE4" localSheetId="0">#REF!</definedName>
    <definedName name="_________TE4" localSheetId="1">#REF!</definedName>
    <definedName name="_________TE4" localSheetId="2">#REF!</definedName>
    <definedName name="_________TE4" localSheetId="3">#REF!</definedName>
    <definedName name="_________TE4" localSheetId="4">#REF!</definedName>
    <definedName name="_________TE4">#REF!</definedName>
    <definedName name="_________TO1" localSheetId="0">#REF!</definedName>
    <definedName name="_________TO1" localSheetId="1">#REF!</definedName>
    <definedName name="_________TO1" localSheetId="2">#REF!</definedName>
    <definedName name="_________TO1" localSheetId="3">#REF!</definedName>
    <definedName name="_________TO1" localSheetId="4">#REF!</definedName>
    <definedName name="_________TO1">#REF!</definedName>
    <definedName name="_________TO2" localSheetId="0">#REF!</definedName>
    <definedName name="_________TO2" localSheetId="1">#REF!</definedName>
    <definedName name="_________TO2" localSheetId="2">#REF!</definedName>
    <definedName name="_________TO2" localSheetId="3">#REF!</definedName>
    <definedName name="_________TO2" localSheetId="4">#REF!</definedName>
    <definedName name="_________TO2">#REF!</definedName>
    <definedName name="_________TO3" localSheetId="0">#REF!</definedName>
    <definedName name="_________TO3" localSheetId="1">#REF!</definedName>
    <definedName name="_________TO3" localSheetId="2">#REF!</definedName>
    <definedName name="_________TO3" localSheetId="3">#REF!</definedName>
    <definedName name="_________TO3" localSheetId="4">#REF!</definedName>
    <definedName name="_________TO3">#REF!</definedName>
    <definedName name="_________TO4" localSheetId="0">#REF!</definedName>
    <definedName name="_________TO4" localSheetId="1">#REF!</definedName>
    <definedName name="_________TO4" localSheetId="2">#REF!</definedName>
    <definedName name="_________TO4" localSheetId="3">#REF!</definedName>
    <definedName name="_________TO4" localSheetId="4">#REF!</definedName>
    <definedName name="_________TO4">#REF!</definedName>
    <definedName name="_________uh1" localSheetId="0">#REF!</definedName>
    <definedName name="_________uh1" localSheetId="1">#REF!</definedName>
    <definedName name="_________uh1" localSheetId="2">#REF!</definedName>
    <definedName name="_________uh1" localSheetId="3">#REF!</definedName>
    <definedName name="_________uh1" localSheetId="4">#REF!</definedName>
    <definedName name="_________uh1">#REF!</definedName>
    <definedName name="_________uh2" localSheetId="0">#REF!</definedName>
    <definedName name="_________uh2" localSheetId="1">#REF!</definedName>
    <definedName name="_________uh2" localSheetId="2">#REF!</definedName>
    <definedName name="_________uh2" localSheetId="3">#REF!</definedName>
    <definedName name="_________uh2" localSheetId="4">#REF!</definedName>
    <definedName name="_________uh2">#REF!</definedName>
    <definedName name="_________uh3" localSheetId="0">#REF!</definedName>
    <definedName name="_________uh3" localSheetId="1">#REF!</definedName>
    <definedName name="_________uh3" localSheetId="2">#REF!</definedName>
    <definedName name="_________uh3" localSheetId="3">#REF!</definedName>
    <definedName name="_________uh3" localSheetId="4">#REF!</definedName>
    <definedName name="_________uh3">#REF!</definedName>
    <definedName name="________aaa99" localSheetId="0">'[1]344.13'!#REF!</definedName>
    <definedName name="________aaa99" localSheetId="1">'[1]344.13'!#REF!</definedName>
    <definedName name="________aaa99" localSheetId="2">'[1]344.13'!#REF!</definedName>
    <definedName name="________aaa99" localSheetId="3">'[1]344.13'!#REF!</definedName>
    <definedName name="________aaa99" localSheetId="4">'[1]344.13'!#REF!</definedName>
    <definedName name="________aaa99">'[1]344.13'!#REF!</definedName>
    <definedName name="________dga11" localSheetId="0">#REF!</definedName>
    <definedName name="________dga11" localSheetId="1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>#REF!</definedName>
    <definedName name="________dga12" localSheetId="0">#REF!</definedName>
    <definedName name="________dga12" localSheetId="1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>#REF!</definedName>
    <definedName name="________f" localSheetId="0">#REF!</definedName>
    <definedName name="________f" localSheetId="1">#REF!</definedName>
    <definedName name="________f" localSheetId="2">#REF!</definedName>
    <definedName name="________f" localSheetId="3">#REF!</definedName>
    <definedName name="________f" localSheetId="4">#REF!</definedName>
    <definedName name="________f">#REF!</definedName>
    <definedName name="________fc">'[2]1.03'!$H$12</definedName>
    <definedName name="________r" localSheetId="0">'[1]333.02'!#REF!</definedName>
    <definedName name="________r" localSheetId="1">'[1]333.02'!#REF!</definedName>
    <definedName name="________r" localSheetId="2">'[1]333.02'!#REF!</definedName>
    <definedName name="________r" localSheetId="3">'[1]333.02'!#REF!</definedName>
    <definedName name="________r" localSheetId="4">'[1]333.02'!#REF!</definedName>
    <definedName name="________r">'[1]333.02'!#REF!</definedName>
    <definedName name="________TA1" localSheetId="0">#REF!</definedName>
    <definedName name="________TA1" localSheetId="1">#REF!</definedName>
    <definedName name="________TA1" localSheetId="2">#REF!</definedName>
    <definedName name="________TA1" localSheetId="3">#REF!</definedName>
    <definedName name="________TA1" localSheetId="4">#REF!</definedName>
    <definedName name="________TA1">#REF!</definedName>
    <definedName name="________TA2" localSheetId="0">#REF!</definedName>
    <definedName name="________TA2" localSheetId="1">#REF!</definedName>
    <definedName name="________TA2" localSheetId="2">#REF!</definedName>
    <definedName name="________TA2" localSheetId="3">#REF!</definedName>
    <definedName name="________TA2" localSheetId="4">#REF!</definedName>
    <definedName name="________TA2">#REF!</definedName>
    <definedName name="________TA3" localSheetId="0">#REF!</definedName>
    <definedName name="________TA3" localSheetId="1">#REF!</definedName>
    <definedName name="________TA3" localSheetId="2">#REF!</definedName>
    <definedName name="________TA3" localSheetId="3">#REF!</definedName>
    <definedName name="________TA3" localSheetId="4">#REF!</definedName>
    <definedName name="________TA3">#REF!</definedName>
    <definedName name="________TA4" localSheetId="0">#REF!</definedName>
    <definedName name="________TA4" localSheetId="1">#REF!</definedName>
    <definedName name="________TA4" localSheetId="2">#REF!</definedName>
    <definedName name="________TA4" localSheetId="3">#REF!</definedName>
    <definedName name="________TA4" localSheetId="4">#REF!</definedName>
    <definedName name="________TA4">#REF!</definedName>
    <definedName name="________TE1" localSheetId="0">#REF!</definedName>
    <definedName name="________TE1" localSheetId="1">#REF!</definedName>
    <definedName name="________TE1" localSheetId="2">#REF!</definedName>
    <definedName name="________TE1" localSheetId="3">#REF!</definedName>
    <definedName name="________TE1" localSheetId="4">#REF!</definedName>
    <definedName name="________TE1">#REF!</definedName>
    <definedName name="________TE2" localSheetId="0">#REF!</definedName>
    <definedName name="________TE2" localSheetId="1">#REF!</definedName>
    <definedName name="________TE2" localSheetId="2">#REF!</definedName>
    <definedName name="________TE2" localSheetId="3">#REF!</definedName>
    <definedName name="________TE2" localSheetId="4">#REF!</definedName>
    <definedName name="________TE2">#REF!</definedName>
    <definedName name="________TE3" localSheetId="0">#REF!</definedName>
    <definedName name="________TE3" localSheetId="1">#REF!</definedName>
    <definedName name="________TE3" localSheetId="2">#REF!</definedName>
    <definedName name="________TE3" localSheetId="3">#REF!</definedName>
    <definedName name="________TE3" localSheetId="4">#REF!</definedName>
    <definedName name="________TE3">#REF!</definedName>
    <definedName name="________TE4" localSheetId="0">#REF!</definedName>
    <definedName name="________TE4" localSheetId="1">#REF!</definedName>
    <definedName name="________TE4" localSheetId="2">#REF!</definedName>
    <definedName name="________TE4" localSheetId="3">#REF!</definedName>
    <definedName name="________TE4" localSheetId="4">#REF!</definedName>
    <definedName name="________TE4">#REF!</definedName>
    <definedName name="________TO1" localSheetId="0">#REF!</definedName>
    <definedName name="________TO1" localSheetId="1">#REF!</definedName>
    <definedName name="________TO1" localSheetId="2">#REF!</definedName>
    <definedName name="________TO1" localSheetId="3">#REF!</definedName>
    <definedName name="________TO1" localSheetId="4">#REF!</definedName>
    <definedName name="________TO1">#REF!</definedName>
    <definedName name="________TO2" localSheetId="0">#REF!</definedName>
    <definedName name="________TO2" localSheetId="1">#REF!</definedName>
    <definedName name="________TO2" localSheetId="2">#REF!</definedName>
    <definedName name="________TO2" localSheetId="3">#REF!</definedName>
    <definedName name="________TO2" localSheetId="4">#REF!</definedName>
    <definedName name="________TO2">#REF!</definedName>
    <definedName name="________TO3" localSheetId="0">#REF!</definedName>
    <definedName name="________TO3" localSheetId="1">#REF!</definedName>
    <definedName name="________TO3" localSheetId="2">#REF!</definedName>
    <definedName name="________TO3" localSheetId="3">#REF!</definedName>
    <definedName name="________TO3" localSheetId="4">#REF!</definedName>
    <definedName name="________TO3">#REF!</definedName>
    <definedName name="________TO4" localSheetId="0">#REF!</definedName>
    <definedName name="________TO4" localSheetId="1">#REF!</definedName>
    <definedName name="________TO4" localSheetId="2">#REF!</definedName>
    <definedName name="________TO4" localSheetId="3">#REF!</definedName>
    <definedName name="________TO4" localSheetId="4">#REF!</definedName>
    <definedName name="________TO4">#REF!</definedName>
    <definedName name="________uh1" localSheetId="0">#REF!</definedName>
    <definedName name="________uh1" localSheetId="1">#REF!</definedName>
    <definedName name="________uh1" localSheetId="2">#REF!</definedName>
    <definedName name="________uh1" localSheetId="3">#REF!</definedName>
    <definedName name="________uh1" localSheetId="4">#REF!</definedName>
    <definedName name="________uh1">#REF!</definedName>
    <definedName name="________uh2" localSheetId="0">#REF!</definedName>
    <definedName name="________uh2" localSheetId="1">#REF!</definedName>
    <definedName name="________uh2" localSheetId="2">#REF!</definedName>
    <definedName name="________uh2" localSheetId="3">#REF!</definedName>
    <definedName name="________uh2" localSheetId="4">#REF!</definedName>
    <definedName name="________uh2">#REF!</definedName>
    <definedName name="________uh3" localSheetId="0">#REF!</definedName>
    <definedName name="________uh3" localSheetId="1">#REF!</definedName>
    <definedName name="________uh3" localSheetId="2">#REF!</definedName>
    <definedName name="________uh3" localSheetId="3">#REF!</definedName>
    <definedName name="________uh3" localSheetId="4">#REF!</definedName>
    <definedName name="________uh3">#REF!</definedName>
    <definedName name="_______aaa98" localSheetId="0">'[4]344.13'!#REF!</definedName>
    <definedName name="_______aaa98" localSheetId="1">'[4]344.13'!#REF!</definedName>
    <definedName name="_______aaa98" localSheetId="2">'[4]344.13'!#REF!</definedName>
    <definedName name="_______aaa98" localSheetId="3">'[4]344.13'!#REF!</definedName>
    <definedName name="_______aaa98" localSheetId="4">'[4]344.13'!#REF!</definedName>
    <definedName name="_______aaa98">'[4]344.13'!#REF!</definedName>
    <definedName name="_______aaa99" localSheetId="0">'[4]344.13'!#REF!</definedName>
    <definedName name="_______aaa99" localSheetId="1">'[4]344.13'!#REF!</definedName>
    <definedName name="_______aaa99" localSheetId="2">'[4]344.13'!#REF!</definedName>
    <definedName name="_______aaa99" localSheetId="3">'[4]344.13'!#REF!</definedName>
    <definedName name="_______aaa99" localSheetId="4">'[4]344.13'!#REF!</definedName>
    <definedName name="_______aaa99">'[4]344.13'!#REF!</definedName>
    <definedName name="_______dga11" localSheetId="0">#REF!</definedName>
    <definedName name="_______dga11" localSheetId="1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>#REF!</definedName>
    <definedName name="_______dga12" localSheetId="0">#REF!</definedName>
    <definedName name="_______dga12" localSheetId="1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>#REF!</definedName>
    <definedName name="_______f" localSheetId="0">#REF!</definedName>
    <definedName name="_______f" localSheetId="1">#REF!</definedName>
    <definedName name="_______f" localSheetId="2">#REF!</definedName>
    <definedName name="_______f" localSheetId="3">#REF!</definedName>
    <definedName name="_______f" localSheetId="4">#REF!</definedName>
    <definedName name="_______f">#REF!</definedName>
    <definedName name="_______fc">'[2]1.03'!$H$12</definedName>
    <definedName name="_______r" localSheetId="0">'[4]333.02'!#REF!</definedName>
    <definedName name="_______r" localSheetId="1">'[4]333.02'!#REF!</definedName>
    <definedName name="_______r" localSheetId="2">'[4]333.02'!#REF!</definedName>
    <definedName name="_______r" localSheetId="3">'[4]333.02'!#REF!</definedName>
    <definedName name="_______r" localSheetId="4">'[4]333.02'!#REF!</definedName>
    <definedName name="_______r">'[4]333.02'!#REF!</definedName>
    <definedName name="_______TA1" localSheetId="0">#REF!</definedName>
    <definedName name="_______TA1" localSheetId="1">#REF!</definedName>
    <definedName name="_______TA1" localSheetId="2">#REF!</definedName>
    <definedName name="_______TA1" localSheetId="3">#REF!</definedName>
    <definedName name="_______TA1" localSheetId="4">#REF!</definedName>
    <definedName name="_______TA1">#REF!</definedName>
    <definedName name="_______TA2" localSheetId="0">#REF!</definedName>
    <definedName name="_______TA2" localSheetId="1">#REF!</definedName>
    <definedName name="_______TA2" localSheetId="2">#REF!</definedName>
    <definedName name="_______TA2" localSheetId="3">#REF!</definedName>
    <definedName name="_______TA2" localSheetId="4">#REF!</definedName>
    <definedName name="_______TA2">#REF!</definedName>
    <definedName name="_______TA3" localSheetId="0">#REF!</definedName>
    <definedName name="_______TA3" localSheetId="1">#REF!</definedName>
    <definedName name="_______TA3" localSheetId="2">#REF!</definedName>
    <definedName name="_______TA3" localSheetId="3">#REF!</definedName>
    <definedName name="_______TA3" localSheetId="4">#REF!</definedName>
    <definedName name="_______TA3">#REF!</definedName>
    <definedName name="_______TA4" localSheetId="0">#REF!</definedName>
    <definedName name="_______TA4" localSheetId="1">#REF!</definedName>
    <definedName name="_______TA4" localSheetId="2">#REF!</definedName>
    <definedName name="_______TA4" localSheetId="3">#REF!</definedName>
    <definedName name="_______TA4" localSheetId="4">#REF!</definedName>
    <definedName name="_______TA4">#REF!</definedName>
    <definedName name="_______TE1" localSheetId="0">#REF!</definedName>
    <definedName name="_______TE1" localSheetId="1">#REF!</definedName>
    <definedName name="_______TE1" localSheetId="2">#REF!</definedName>
    <definedName name="_______TE1" localSheetId="3">#REF!</definedName>
    <definedName name="_______TE1" localSheetId="4">#REF!</definedName>
    <definedName name="_______TE1">#REF!</definedName>
    <definedName name="_______TE2" localSheetId="0">#REF!</definedName>
    <definedName name="_______TE2" localSheetId="1">#REF!</definedName>
    <definedName name="_______TE2" localSheetId="2">#REF!</definedName>
    <definedName name="_______TE2" localSheetId="3">#REF!</definedName>
    <definedName name="_______TE2" localSheetId="4">#REF!</definedName>
    <definedName name="_______TE2">#REF!</definedName>
    <definedName name="_______TE3" localSheetId="0">#REF!</definedName>
    <definedName name="_______TE3" localSheetId="1">#REF!</definedName>
    <definedName name="_______TE3" localSheetId="2">#REF!</definedName>
    <definedName name="_______TE3" localSheetId="3">#REF!</definedName>
    <definedName name="_______TE3" localSheetId="4">#REF!</definedName>
    <definedName name="_______TE3">#REF!</definedName>
    <definedName name="_______TE4" localSheetId="0">#REF!</definedName>
    <definedName name="_______TE4" localSheetId="1">#REF!</definedName>
    <definedName name="_______TE4" localSheetId="2">#REF!</definedName>
    <definedName name="_______TE4" localSheetId="3">#REF!</definedName>
    <definedName name="_______TE4" localSheetId="4">#REF!</definedName>
    <definedName name="_______TE4">#REF!</definedName>
    <definedName name="_______TO1" localSheetId="0">#REF!</definedName>
    <definedName name="_______TO1" localSheetId="1">#REF!</definedName>
    <definedName name="_______TO1" localSheetId="2">#REF!</definedName>
    <definedName name="_______TO1" localSheetId="3">#REF!</definedName>
    <definedName name="_______TO1" localSheetId="4">#REF!</definedName>
    <definedName name="_______TO1">#REF!</definedName>
    <definedName name="_______TO2" localSheetId="0">#REF!</definedName>
    <definedName name="_______TO2" localSheetId="1">#REF!</definedName>
    <definedName name="_______TO2" localSheetId="2">#REF!</definedName>
    <definedName name="_______TO2" localSheetId="3">#REF!</definedName>
    <definedName name="_______TO2" localSheetId="4">#REF!</definedName>
    <definedName name="_______TO2">#REF!</definedName>
    <definedName name="_______TO3" localSheetId="0">#REF!</definedName>
    <definedName name="_______TO3" localSheetId="1">#REF!</definedName>
    <definedName name="_______TO3" localSheetId="2">#REF!</definedName>
    <definedName name="_______TO3" localSheetId="3">#REF!</definedName>
    <definedName name="_______TO3" localSheetId="4">#REF!</definedName>
    <definedName name="_______TO3">#REF!</definedName>
    <definedName name="_______TO4" localSheetId="0">#REF!</definedName>
    <definedName name="_______TO4" localSheetId="1">#REF!</definedName>
    <definedName name="_______TO4" localSheetId="2">#REF!</definedName>
    <definedName name="_______TO4" localSheetId="3">#REF!</definedName>
    <definedName name="_______TO4" localSheetId="4">#REF!</definedName>
    <definedName name="_______TO4">#REF!</definedName>
    <definedName name="_______uh1" localSheetId="0">#REF!</definedName>
    <definedName name="_______uh1" localSheetId="1">#REF!</definedName>
    <definedName name="_______uh1" localSheetId="2">#REF!</definedName>
    <definedName name="_______uh1" localSheetId="3">#REF!</definedName>
    <definedName name="_______uh1" localSheetId="4">#REF!</definedName>
    <definedName name="_______uh1">#REF!</definedName>
    <definedName name="_______uh2" localSheetId="0">#REF!</definedName>
    <definedName name="_______uh2" localSheetId="1">#REF!</definedName>
    <definedName name="_______uh2" localSheetId="2">#REF!</definedName>
    <definedName name="_______uh2" localSheetId="3">#REF!</definedName>
    <definedName name="_______uh2" localSheetId="4">#REF!</definedName>
    <definedName name="_______uh2">#REF!</definedName>
    <definedName name="_______uh3" localSheetId="0">#REF!</definedName>
    <definedName name="_______uh3" localSheetId="1">#REF!</definedName>
    <definedName name="_______uh3" localSheetId="2">#REF!</definedName>
    <definedName name="_______uh3" localSheetId="3">#REF!</definedName>
    <definedName name="_______uh3" localSheetId="4">#REF!</definedName>
    <definedName name="_______uh3">#REF!</definedName>
    <definedName name="______aaa98" localSheetId="0">'[4]344.13'!#REF!</definedName>
    <definedName name="______aaa98" localSheetId="1">'[4]344.13'!#REF!</definedName>
    <definedName name="______aaa98" localSheetId="2">'[4]344.13'!#REF!</definedName>
    <definedName name="______aaa98" localSheetId="3">'[4]344.13'!#REF!</definedName>
    <definedName name="______aaa98" localSheetId="4">'[4]344.13'!#REF!</definedName>
    <definedName name="______aaa98">'[4]344.13'!#REF!</definedName>
    <definedName name="______aaa99" localSheetId="0">'[4]344.13'!#REF!</definedName>
    <definedName name="______aaa99" localSheetId="1">'[4]344.13'!#REF!</definedName>
    <definedName name="______aaa99" localSheetId="2">'[4]344.13'!#REF!</definedName>
    <definedName name="______aaa99" localSheetId="3">'[4]344.13'!#REF!</definedName>
    <definedName name="______aaa99" localSheetId="4">'[4]344.13'!#REF!</definedName>
    <definedName name="______aaa99">'[4]344.13'!#REF!</definedName>
    <definedName name="______dga11" localSheetId="0">#REF!</definedName>
    <definedName name="______dga11" localSheetId="1">#REF!</definedName>
    <definedName name="______dga11" localSheetId="2">#REF!</definedName>
    <definedName name="______dga11" localSheetId="3">#REF!</definedName>
    <definedName name="______dga11" localSheetId="4">#REF!</definedName>
    <definedName name="______dga11">#REF!</definedName>
    <definedName name="______dga12" localSheetId="0">#REF!</definedName>
    <definedName name="______dga12" localSheetId="1">#REF!</definedName>
    <definedName name="______dga12" localSheetId="2">#REF!</definedName>
    <definedName name="______dga12" localSheetId="3">#REF!</definedName>
    <definedName name="______dga12" localSheetId="4">#REF!</definedName>
    <definedName name="______dga12">#REF!</definedName>
    <definedName name="______f" localSheetId="0">#REF!</definedName>
    <definedName name="______f" localSheetId="1">#REF!</definedName>
    <definedName name="______f" localSheetId="2">#REF!</definedName>
    <definedName name="______f" localSheetId="3">#REF!</definedName>
    <definedName name="______f" localSheetId="4">#REF!</definedName>
    <definedName name="______f">#REF!</definedName>
    <definedName name="______fc">'[2]1.03'!$H$12</definedName>
    <definedName name="______r" localSheetId="0">'[4]333.02'!#REF!</definedName>
    <definedName name="______r" localSheetId="1">'[4]333.02'!#REF!</definedName>
    <definedName name="______r" localSheetId="2">'[4]333.02'!#REF!</definedName>
    <definedName name="______r" localSheetId="3">'[4]333.02'!#REF!</definedName>
    <definedName name="______r" localSheetId="4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 localSheetId="1">#REF!</definedName>
    <definedName name="______TA1" localSheetId="2">#REF!</definedName>
    <definedName name="______TA1" localSheetId="3">#REF!</definedName>
    <definedName name="______TA1" localSheetId="4">#REF!</definedName>
    <definedName name="______TA1">#REF!</definedName>
    <definedName name="______TA2" localSheetId="0">#REF!</definedName>
    <definedName name="______TA2" localSheetId="1">#REF!</definedName>
    <definedName name="______TA2" localSheetId="2">#REF!</definedName>
    <definedName name="______TA2" localSheetId="3">#REF!</definedName>
    <definedName name="______TA2" localSheetId="4">#REF!</definedName>
    <definedName name="______TA2">#REF!</definedName>
    <definedName name="______TA3" localSheetId="0">#REF!</definedName>
    <definedName name="______TA3" localSheetId="1">#REF!</definedName>
    <definedName name="______TA3" localSheetId="2">#REF!</definedName>
    <definedName name="______TA3" localSheetId="3">#REF!</definedName>
    <definedName name="______TA3" localSheetId="4">#REF!</definedName>
    <definedName name="______TA3">#REF!</definedName>
    <definedName name="______TA4" localSheetId="0">#REF!</definedName>
    <definedName name="______TA4" localSheetId="1">#REF!</definedName>
    <definedName name="______TA4" localSheetId="2">#REF!</definedName>
    <definedName name="______TA4" localSheetId="3">#REF!</definedName>
    <definedName name="______TA4" localSheetId="4">#REF!</definedName>
    <definedName name="______TA4">#REF!</definedName>
    <definedName name="______TE1" localSheetId="0">#REF!</definedName>
    <definedName name="______TE1" localSheetId="1">#REF!</definedName>
    <definedName name="______TE1" localSheetId="2">#REF!</definedName>
    <definedName name="______TE1" localSheetId="3">#REF!</definedName>
    <definedName name="______TE1" localSheetId="4">#REF!</definedName>
    <definedName name="______TE1">#REF!</definedName>
    <definedName name="______TE2" localSheetId="0">#REF!</definedName>
    <definedName name="______TE2" localSheetId="1">#REF!</definedName>
    <definedName name="______TE2" localSheetId="2">#REF!</definedName>
    <definedName name="______TE2" localSheetId="3">#REF!</definedName>
    <definedName name="______TE2" localSheetId="4">#REF!</definedName>
    <definedName name="______TE2">#REF!</definedName>
    <definedName name="______TE3" localSheetId="0">#REF!</definedName>
    <definedName name="______TE3" localSheetId="1">#REF!</definedName>
    <definedName name="______TE3" localSheetId="2">#REF!</definedName>
    <definedName name="______TE3" localSheetId="3">#REF!</definedName>
    <definedName name="______TE3" localSheetId="4">#REF!</definedName>
    <definedName name="______TE3">#REF!</definedName>
    <definedName name="______TE4" localSheetId="0">#REF!</definedName>
    <definedName name="______TE4" localSheetId="1">#REF!</definedName>
    <definedName name="______TE4" localSheetId="2">#REF!</definedName>
    <definedName name="______TE4" localSheetId="3">#REF!</definedName>
    <definedName name="______TE4" localSheetId="4">#REF!</definedName>
    <definedName name="______TE4">#REF!</definedName>
    <definedName name="______TO1" localSheetId="0">#REF!</definedName>
    <definedName name="______TO1" localSheetId="1">#REF!</definedName>
    <definedName name="______TO1" localSheetId="2">#REF!</definedName>
    <definedName name="______TO1" localSheetId="3">#REF!</definedName>
    <definedName name="______TO1" localSheetId="4">#REF!</definedName>
    <definedName name="______TO1">#REF!</definedName>
    <definedName name="______TO2" localSheetId="0">#REF!</definedName>
    <definedName name="______TO2" localSheetId="1">#REF!</definedName>
    <definedName name="______TO2" localSheetId="2">#REF!</definedName>
    <definedName name="______TO2" localSheetId="3">#REF!</definedName>
    <definedName name="______TO2" localSheetId="4">#REF!</definedName>
    <definedName name="______TO2">#REF!</definedName>
    <definedName name="______TO3" localSheetId="0">#REF!</definedName>
    <definedName name="______TO3" localSheetId="1">#REF!</definedName>
    <definedName name="______TO3" localSheetId="2">#REF!</definedName>
    <definedName name="______TO3" localSheetId="3">#REF!</definedName>
    <definedName name="______TO3" localSheetId="4">#REF!</definedName>
    <definedName name="______TO3">#REF!</definedName>
    <definedName name="______TO4" localSheetId="0">#REF!</definedName>
    <definedName name="______TO4" localSheetId="1">#REF!</definedName>
    <definedName name="______TO4" localSheetId="2">#REF!</definedName>
    <definedName name="______TO4" localSheetId="3">#REF!</definedName>
    <definedName name="______TO4" localSheetId="4">#REF!</definedName>
    <definedName name="______TO4">#REF!</definedName>
    <definedName name="______uh1" localSheetId="0">#REF!</definedName>
    <definedName name="______uh1" localSheetId="1">#REF!</definedName>
    <definedName name="______uh1" localSheetId="2">#REF!</definedName>
    <definedName name="______uh1" localSheetId="3">#REF!</definedName>
    <definedName name="______uh1" localSheetId="4">#REF!</definedName>
    <definedName name="______uh1">#REF!</definedName>
    <definedName name="______uh2" localSheetId="0">#REF!</definedName>
    <definedName name="______uh2" localSheetId="1">#REF!</definedName>
    <definedName name="______uh2" localSheetId="2">#REF!</definedName>
    <definedName name="______uh2" localSheetId="3">#REF!</definedName>
    <definedName name="______uh2" localSheetId="4">#REF!</definedName>
    <definedName name="______uh2">#REF!</definedName>
    <definedName name="______uh3" localSheetId="0">#REF!</definedName>
    <definedName name="______uh3" localSheetId="1">#REF!</definedName>
    <definedName name="______uh3" localSheetId="2">#REF!</definedName>
    <definedName name="______uh3" localSheetId="3">#REF!</definedName>
    <definedName name="______uh3" localSheetId="4">#REF!</definedName>
    <definedName name="______uh3">#REF!</definedName>
    <definedName name="_____aaa98" localSheetId="0">'[5]344.13'!#REF!</definedName>
    <definedName name="_____aaa98" localSheetId="1">'[5]344.13'!#REF!</definedName>
    <definedName name="_____aaa98" localSheetId="2">'[5]344.13'!#REF!</definedName>
    <definedName name="_____aaa98" localSheetId="3">'[5]344.13'!#REF!</definedName>
    <definedName name="_____aaa98" localSheetId="4">'[5]344.13'!#REF!</definedName>
    <definedName name="_____aaa98">'[5]344.13'!#REF!</definedName>
    <definedName name="_____aaa99" localSheetId="0">'[5]344.13'!#REF!</definedName>
    <definedName name="_____aaa99" localSheetId="1">'[5]344.13'!#REF!</definedName>
    <definedName name="_____aaa99" localSheetId="2">'[5]344.13'!#REF!</definedName>
    <definedName name="_____aaa99" localSheetId="3">'[5]344.13'!#REF!</definedName>
    <definedName name="_____aaa99" localSheetId="4">'[5]344.13'!#REF!</definedName>
    <definedName name="_____aaa99">'[5]344.13'!#REF!</definedName>
    <definedName name="_____dga11" localSheetId="0">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4">#REF!</definedName>
    <definedName name="_____dga11">#REF!</definedName>
    <definedName name="_____dga12" localSheetId="0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4">#REF!</definedName>
    <definedName name="_____dga12">#REF!</definedName>
    <definedName name="_____f" localSheetId="0">#REF!</definedName>
    <definedName name="_____f" localSheetId="1">#REF!</definedName>
    <definedName name="_____f" localSheetId="2">#REF!</definedName>
    <definedName name="_____f" localSheetId="3">#REF!</definedName>
    <definedName name="_____f" localSheetId="4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 localSheetId="1">#REF!</definedName>
    <definedName name="_____TA1" localSheetId="2">#REF!</definedName>
    <definedName name="_____TA1" localSheetId="3">#REF!</definedName>
    <definedName name="_____TA1" localSheetId="4">#REF!</definedName>
    <definedName name="_____TA1">#REF!</definedName>
    <definedName name="_____TA2" localSheetId="0">#REF!</definedName>
    <definedName name="_____TA2" localSheetId="1">#REF!</definedName>
    <definedName name="_____TA2" localSheetId="2">#REF!</definedName>
    <definedName name="_____TA2" localSheetId="3">#REF!</definedName>
    <definedName name="_____TA2" localSheetId="4">#REF!</definedName>
    <definedName name="_____TA2">#REF!</definedName>
    <definedName name="_____TA3" localSheetId="0">#REF!</definedName>
    <definedName name="_____TA3" localSheetId="1">#REF!</definedName>
    <definedName name="_____TA3" localSheetId="2">#REF!</definedName>
    <definedName name="_____TA3" localSheetId="3">#REF!</definedName>
    <definedName name="_____TA3" localSheetId="4">#REF!</definedName>
    <definedName name="_____TA3">#REF!</definedName>
    <definedName name="_____TA4" localSheetId="0">#REF!</definedName>
    <definedName name="_____TA4" localSheetId="1">#REF!</definedName>
    <definedName name="_____TA4" localSheetId="2">#REF!</definedName>
    <definedName name="_____TA4" localSheetId="3">#REF!</definedName>
    <definedName name="_____TA4" localSheetId="4">#REF!</definedName>
    <definedName name="_____TA4">#REF!</definedName>
    <definedName name="_____TE1" localSheetId="0">#REF!</definedName>
    <definedName name="_____TE1" localSheetId="1">#REF!</definedName>
    <definedName name="_____TE1" localSheetId="2">#REF!</definedName>
    <definedName name="_____TE1" localSheetId="3">#REF!</definedName>
    <definedName name="_____TE1" localSheetId="4">#REF!</definedName>
    <definedName name="_____TE1">#REF!</definedName>
    <definedName name="_____TE2" localSheetId="0">#REF!</definedName>
    <definedName name="_____TE2" localSheetId="1">#REF!</definedName>
    <definedName name="_____TE2" localSheetId="2">#REF!</definedName>
    <definedName name="_____TE2" localSheetId="3">#REF!</definedName>
    <definedName name="_____TE2" localSheetId="4">#REF!</definedName>
    <definedName name="_____TE2">#REF!</definedName>
    <definedName name="_____TE3" localSheetId="0">#REF!</definedName>
    <definedName name="_____TE3" localSheetId="1">#REF!</definedName>
    <definedName name="_____TE3" localSheetId="2">#REF!</definedName>
    <definedName name="_____TE3" localSheetId="3">#REF!</definedName>
    <definedName name="_____TE3" localSheetId="4">#REF!</definedName>
    <definedName name="_____TE3">#REF!</definedName>
    <definedName name="_____TE4" localSheetId="0">#REF!</definedName>
    <definedName name="_____TE4" localSheetId="1">#REF!</definedName>
    <definedName name="_____TE4" localSheetId="2">#REF!</definedName>
    <definedName name="_____TE4" localSheetId="3">#REF!</definedName>
    <definedName name="_____TE4" localSheetId="4">#REF!</definedName>
    <definedName name="_____TE4">#REF!</definedName>
    <definedName name="_____TO1" localSheetId="0">#REF!</definedName>
    <definedName name="_____TO1" localSheetId="1">#REF!</definedName>
    <definedName name="_____TO1" localSheetId="2">#REF!</definedName>
    <definedName name="_____TO1" localSheetId="3">#REF!</definedName>
    <definedName name="_____TO1" localSheetId="4">#REF!</definedName>
    <definedName name="_____TO1">#REF!</definedName>
    <definedName name="_____TO2" localSheetId="0">#REF!</definedName>
    <definedName name="_____TO2" localSheetId="1">#REF!</definedName>
    <definedName name="_____TO2" localSheetId="2">#REF!</definedName>
    <definedName name="_____TO2" localSheetId="3">#REF!</definedName>
    <definedName name="_____TO2" localSheetId="4">#REF!</definedName>
    <definedName name="_____TO2">#REF!</definedName>
    <definedName name="_____TO3" localSheetId="0">#REF!</definedName>
    <definedName name="_____TO3" localSheetId="1">#REF!</definedName>
    <definedName name="_____TO3" localSheetId="2">#REF!</definedName>
    <definedName name="_____TO3" localSheetId="3">#REF!</definedName>
    <definedName name="_____TO3" localSheetId="4">#REF!</definedName>
    <definedName name="_____TO3">#REF!</definedName>
    <definedName name="_____TO4" localSheetId="0">#REF!</definedName>
    <definedName name="_____TO4" localSheetId="1">#REF!</definedName>
    <definedName name="_____TO4" localSheetId="2">#REF!</definedName>
    <definedName name="_____TO4" localSheetId="3">#REF!</definedName>
    <definedName name="_____TO4" localSheetId="4">#REF!</definedName>
    <definedName name="_____TO4">#REF!</definedName>
    <definedName name="_____uh1" localSheetId="0">#REF!</definedName>
    <definedName name="_____uh1" localSheetId="1">#REF!</definedName>
    <definedName name="_____uh1" localSheetId="2">#REF!</definedName>
    <definedName name="_____uh1" localSheetId="3">#REF!</definedName>
    <definedName name="_____uh1" localSheetId="4">#REF!</definedName>
    <definedName name="_____uh1">#REF!</definedName>
    <definedName name="_____uh2" localSheetId="0">#REF!</definedName>
    <definedName name="_____uh2" localSheetId="1">#REF!</definedName>
    <definedName name="_____uh2" localSheetId="2">#REF!</definedName>
    <definedName name="_____uh2" localSheetId="3">#REF!</definedName>
    <definedName name="_____uh2" localSheetId="4">#REF!</definedName>
    <definedName name="_____uh2">#REF!</definedName>
    <definedName name="_____uh3" localSheetId="0">#REF!</definedName>
    <definedName name="_____uh3" localSheetId="1">#REF!</definedName>
    <definedName name="_____uh3" localSheetId="2">#REF!</definedName>
    <definedName name="_____uh3" localSheetId="3">#REF!</definedName>
    <definedName name="_____uh3" localSheetId="4">#REF!</definedName>
    <definedName name="_____uh3">#REF!</definedName>
    <definedName name="____aaa98" localSheetId="0">'[5]344.13'!#REF!</definedName>
    <definedName name="____aaa98" localSheetId="1">'[5]344.13'!#REF!</definedName>
    <definedName name="____aaa98" localSheetId="2">'[5]344.13'!#REF!</definedName>
    <definedName name="____aaa98" localSheetId="3">'[5]344.13'!#REF!</definedName>
    <definedName name="____aaa98" localSheetId="4">'[5]344.13'!#REF!</definedName>
    <definedName name="____aaa98">'[5]344.13'!#REF!</definedName>
    <definedName name="____aaa99" localSheetId="0">'[5]344.13'!#REF!</definedName>
    <definedName name="____aaa99" localSheetId="1">'[5]344.13'!#REF!</definedName>
    <definedName name="____aaa99" localSheetId="2">'[5]344.13'!#REF!</definedName>
    <definedName name="____aaa99" localSheetId="3">'[5]344.13'!#REF!</definedName>
    <definedName name="____aaa99" localSheetId="4">'[5]344.13'!#REF!</definedName>
    <definedName name="____aaa99">'[5]344.13'!#REF!</definedName>
    <definedName name="____dga11" localSheetId="0">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4">#REF!</definedName>
    <definedName name="____dga11">#REF!</definedName>
    <definedName name="____dga12" localSheetId="0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4">#REF!</definedName>
    <definedName name="____dga12">#REF!</definedName>
    <definedName name="____f" localSheetId="0">'[6]17.6'!$C$5</definedName>
    <definedName name="____f" localSheetId="1">'[6]17.6'!$C$5</definedName>
    <definedName name="____f" localSheetId="2">'[6]17.6'!$C$5</definedName>
    <definedName name="____f" localSheetId="3">'[6]17.6'!$C$5</definedName>
    <definedName name="____f" localSheetId="4">'[6]17.6'!$C$5</definedName>
    <definedName name="____f">#REF!</definedName>
    <definedName name="____fc">'[2]1.03'!$H$12</definedName>
    <definedName name="____r" localSheetId="0">'[5]333.02'!#REF!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 localSheetId="1">#REF!</definedName>
    <definedName name="____TA1" localSheetId="2">#REF!</definedName>
    <definedName name="____TA1" localSheetId="3">#REF!</definedName>
    <definedName name="____TA1" localSheetId="4">#REF!</definedName>
    <definedName name="____TA1">#REF!</definedName>
    <definedName name="____TA2" localSheetId="0">#REF!</definedName>
    <definedName name="____TA2" localSheetId="1">#REF!</definedName>
    <definedName name="____TA2" localSheetId="2">#REF!</definedName>
    <definedName name="____TA2" localSheetId="3">#REF!</definedName>
    <definedName name="____TA2" localSheetId="4">#REF!</definedName>
    <definedName name="____TA2">#REF!</definedName>
    <definedName name="____TA3" localSheetId="0">#REF!</definedName>
    <definedName name="____TA3" localSheetId="1">#REF!</definedName>
    <definedName name="____TA3" localSheetId="2">#REF!</definedName>
    <definedName name="____TA3" localSheetId="3">#REF!</definedName>
    <definedName name="____TA3" localSheetId="4">#REF!</definedName>
    <definedName name="____TA3">#REF!</definedName>
    <definedName name="____TA4" localSheetId="0">#REF!</definedName>
    <definedName name="____TA4" localSheetId="1">#REF!</definedName>
    <definedName name="____TA4" localSheetId="2">#REF!</definedName>
    <definedName name="____TA4" localSheetId="3">#REF!</definedName>
    <definedName name="____TA4" localSheetId="4">#REF!</definedName>
    <definedName name="____TA4">#REF!</definedName>
    <definedName name="____TE1" localSheetId="0">#REF!</definedName>
    <definedName name="____TE1" localSheetId="1">#REF!</definedName>
    <definedName name="____TE1" localSheetId="2">#REF!</definedName>
    <definedName name="____TE1" localSheetId="3">#REF!</definedName>
    <definedName name="____TE1" localSheetId="4">#REF!</definedName>
    <definedName name="____TE1">#REF!</definedName>
    <definedName name="____TE2" localSheetId="0">#REF!</definedName>
    <definedName name="____TE2" localSheetId="1">#REF!</definedName>
    <definedName name="____TE2" localSheetId="2">#REF!</definedName>
    <definedName name="____TE2" localSheetId="3">#REF!</definedName>
    <definedName name="____TE2" localSheetId="4">#REF!</definedName>
    <definedName name="____TE2">#REF!</definedName>
    <definedName name="____TE3" localSheetId="0">#REF!</definedName>
    <definedName name="____TE3" localSheetId="1">#REF!</definedName>
    <definedName name="____TE3" localSheetId="2">#REF!</definedName>
    <definedName name="____TE3" localSheetId="3">#REF!</definedName>
    <definedName name="____TE3" localSheetId="4">#REF!</definedName>
    <definedName name="____TE3">#REF!</definedName>
    <definedName name="____TE4" localSheetId="0">#REF!</definedName>
    <definedName name="____TE4" localSheetId="1">#REF!</definedName>
    <definedName name="____TE4" localSheetId="2">#REF!</definedName>
    <definedName name="____TE4" localSheetId="3">#REF!</definedName>
    <definedName name="____TE4" localSheetId="4">#REF!</definedName>
    <definedName name="____TE4">#REF!</definedName>
    <definedName name="____TO1" localSheetId="0">#REF!</definedName>
    <definedName name="____TO1" localSheetId="1">#REF!</definedName>
    <definedName name="____TO1" localSheetId="2">#REF!</definedName>
    <definedName name="____TO1" localSheetId="3">#REF!</definedName>
    <definedName name="____TO1" localSheetId="4">#REF!</definedName>
    <definedName name="____TO1">#REF!</definedName>
    <definedName name="____TO2" localSheetId="0">#REF!</definedName>
    <definedName name="____TO2" localSheetId="1">#REF!</definedName>
    <definedName name="____TO2" localSheetId="2">#REF!</definedName>
    <definedName name="____TO2" localSheetId="3">#REF!</definedName>
    <definedName name="____TO2" localSheetId="4">#REF!</definedName>
    <definedName name="____TO2">#REF!</definedName>
    <definedName name="____TO3" localSheetId="0">#REF!</definedName>
    <definedName name="____TO3" localSheetId="1">#REF!</definedName>
    <definedName name="____TO3" localSheetId="2">#REF!</definedName>
    <definedName name="____TO3" localSheetId="3">#REF!</definedName>
    <definedName name="____TO3" localSheetId="4">#REF!</definedName>
    <definedName name="____TO3">#REF!</definedName>
    <definedName name="____TO4" localSheetId="0">#REF!</definedName>
    <definedName name="____TO4" localSheetId="1">#REF!</definedName>
    <definedName name="____TO4" localSheetId="2">#REF!</definedName>
    <definedName name="____TO4" localSheetId="3">#REF!</definedName>
    <definedName name="____TO4" localSheetId="4">#REF!</definedName>
    <definedName name="____TO4">#REF!</definedName>
    <definedName name="____uh1" localSheetId="0">#REF!</definedName>
    <definedName name="____uh1" localSheetId="1">#REF!</definedName>
    <definedName name="____uh1" localSheetId="2">#REF!</definedName>
    <definedName name="____uh1" localSheetId="3">#REF!</definedName>
    <definedName name="____uh1" localSheetId="4">#REF!</definedName>
    <definedName name="____uh1">#REF!</definedName>
    <definedName name="____uh2" localSheetId="0">#REF!</definedName>
    <definedName name="____uh2" localSheetId="1">#REF!</definedName>
    <definedName name="____uh2" localSheetId="2">#REF!</definedName>
    <definedName name="____uh2" localSheetId="3">#REF!</definedName>
    <definedName name="____uh2" localSheetId="4">#REF!</definedName>
    <definedName name="____uh2">#REF!</definedName>
    <definedName name="____uh3" localSheetId="0">#REF!</definedName>
    <definedName name="____uh3" localSheetId="1">#REF!</definedName>
    <definedName name="____uh3" localSheetId="2">#REF!</definedName>
    <definedName name="____uh3" localSheetId="3">#REF!</definedName>
    <definedName name="____uh3" localSheetId="4">#REF!</definedName>
    <definedName name="____uh3">#REF!</definedName>
    <definedName name="___aaa98" localSheetId="0">'[5]344.13'!#REF!</definedName>
    <definedName name="___aaa98" localSheetId="1">'[5]344.13'!#REF!</definedName>
    <definedName name="___aaa98" localSheetId="2">'[5]344.13'!#REF!</definedName>
    <definedName name="___aaa98" localSheetId="3">'[5]344.13'!#REF!</definedName>
    <definedName name="___aaa98" localSheetId="4">'[5]344.13'!#REF!</definedName>
    <definedName name="___aaa98">'[5]344.13'!#REF!</definedName>
    <definedName name="___aaa99" localSheetId="0">'[5]344.13'!#REF!</definedName>
    <definedName name="___aaa99" localSheetId="1">'[5]344.13'!#REF!</definedName>
    <definedName name="___aaa99" localSheetId="2">'[5]344.13'!#REF!</definedName>
    <definedName name="___aaa99" localSheetId="3">'[5]344.13'!#REF!</definedName>
    <definedName name="___aaa99" localSheetId="4">'[5]344.13'!#REF!</definedName>
    <definedName name="___aaa99">'[5]344.13'!#REF!</definedName>
    <definedName name="___dga11" localSheetId="0">#REF!</definedName>
    <definedName name="___dga11" localSheetId="1">#REF!</definedName>
    <definedName name="___dga11" localSheetId="2">#REF!</definedName>
    <definedName name="___dga11" localSheetId="3">#REF!</definedName>
    <definedName name="___dga11" localSheetId="4">#REF!</definedName>
    <definedName name="___dga11">#REF!</definedName>
    <definedName name="___dga12" localSheetId="0">#REF!</definedName>
    <definedName name="___dga12" localSheetId="1">#REF!</definedName>
    <definedName name="___dga12" localSheetId="2">#REF!</definedName>
    <definedName name="___dga12" localSheetId="3">#REF!</definedName>
    <definedName name="___dga12" localSheetId="4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 localSheetId="2">'[5]333.02'!#REF!</definedName>
    <definedName name="___r" localSheetId="3">'[5]333.02'!#REF!</definedName>
    <definedName name="___r" localSheetId="4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 localSheetId="1">#REF!</definedName>
    <definedName name="___TA1" localSheetId="2">#REF!</definedName>
    <definedName name="___TA1" localSheetId="3">#REF!</definedName>
    <definedName name="___TA1" localSheetId="4">#REF!</definedName>
    <definedName name="___TA1">#REF!</definedName>
    <definedName name="___TA2" localSheetId="0">#REF!</definedName>
    <definedName name="___TA2" localSheetId="1">#REF!</definedName>
    <definedName name="___TA2" localSheetId="2">#REF!</definedName>
    <definedName name="___TA2" localSheetId="3">#REF!</definedName>
    <definedName name="___TA2" localSheetId="4">#REF!</definedName>
    <definedName name="___TA2">#REF!</definedName>
    <definedName name="___TA3" localSheetId="0">#REF!</definedName>
    <definedName name="___TA3" localSheetId="1">#REF!</definedName>
    <definedName name="___TA3" localSheetId="2">#REF!</definedName>
    <definedName name="___TA3" localSheetId="3">#REF!</definedName>
    <definedName name="___TA3" localSheetId="4">#REF!</definedName>
    <definedName name="___TA3">#REF!</definedName>
    <definedName name="___TA4" localSheetId="0">#REF!</definedName>
    <definedName name="___TA4" localSheetId="1">#REF!</definedName>
    <definedName name="___TA4" localSheetId="2">#REF!</definedName>
    <definedName name="___TA4" localSheetId="3">#REF!</definedName>
    <definedName name="___TA4" localSheetId="4">#REF!</definedName>
    <definedName name="___TA4">#REF!</definedName>
    <definedName name="___TE1" localSheetId="0">#REF!</definedName>
    <definedName name="___TE1" localSheetId="1">#REF!</definedName>
    <definedName name="___TE1" localSheetId="2">#REF!</definedName>
    <definedName name="___TE1" localSheetId="3">#REF!</definedName>
    <definedName name="___TE1" localSheetId="4">#REF!</definedName>
    <definedName name="___TE1">#REF!</definedName>
    <definedName name="___TE2" localSheetId="0">#REF!</definedName>
    <definedName name="___TE2" localSheetId="1">#REF!</definedName>
    <definedName name="___TE2" localSheetId="2">#REF!</definedName>
    <definedName name="___TE2" localSheetId="3">#REF!</definedName>
    <definedName name="___TE2" localSheetId="4">#REF!</definedName>
    <definedName name="___TE2">#REF!</definedName>
    <definedName name="___TE3" localSheetId="0">#REF!</definedName>
    <definedName name="___TE3" localSheetId="1">#REF!</definedName>
    <definedName name="___TE3" localSheetId="2">#REF!</definedName>
    <definedName name="___TE3" localSheetId="3">#REF!</definedName>
    <definedName name="___TE3" localSheetId="4">#REF!</definedName>
    <definedName name="___TE3">#REF!</definedName>
    <definedName name="___TE4" localSheetId="0">#REF!</definedName>
    <definedName name="___TE4" localSheetId="1">#REF!</definedName>
    <definedName name="___TE4" localSheetId="2">#REF!</definedName>
    <definedName name="___TE4" localSheetId="3">#REF!</definedName>
    <definedName name="___TE4" localSheetId="4">#REF!</definedName>
    <definedName name="___TE4">#REF!</definedName>
    <definedName name="___TO1" localSheetId="0">#REF!</definedName>
    <definedName name="___TO1" localSheetId="1">#REF!</definedName>
    <definedName name="___TO1" localSheetId="2">#REF!</definedName>
    <definedName name="___TO1" localSheetId="3">#REF!</definedName>
    <definedName name="___TO1" localSheetId="4">#REF!</definedName>
    <definedName name="___TO1">#REF!</definedName>
    <definedName name="___TO2" localSheetId="0">#REF!</definedName>
    <definedName name="___TO2" localSheetId="1">#REF!</definedName>
    <definedName name="___TO2" localSheetId="2">#REF!</definedName>
    <definedName name="___TO2" localSheetId="3">#REF!</definedName>
    <definedName name="___TO2" localSheetId="4">#REF!</definedName>
    <definedName name="___TO2">#REF!</definedName>
    <definedName name="___TO3" localSheetId="0">#REF!</definedName>
    <definedName name="___TO3" localSheetId="1">#REF!</definedName>
    <definedName name="___TO3" localSheetId="2">#REF!</definedName>
    <definedName name="___TO3" localSheetId="3">#REF!</definedName>
    <definedName name="___TO3" localSheetId="4">#REF!</definedName>
    <definedName name="___TO3">#REF!</definedName>
    <definedName name="___TO4" localSheetId="0">#REF!</definedName>
    <definedName name="___TO4" localSheetId="1">#REF!</definedName>
    <definedName name="___TO4" localSheetId="2">#REF!</definedName>
    <definedName name="___TO4" localSheetId="3">#REF!</definedName>
    <definedName name="___TO4" localSheetId="4">#REF!</definedName>
    <definedName name="___TO4">#REF!</definedName>
    <definedName name="___uh1" localSheetId="0">#REF!</definedName>
    <definedName name="___uh1" localSheetId="1">#REF!</definedName>
    <definedName name="___uh1" localSheetId="2">#REF!</definedName>
    <definedName name="___uh1" localSheetId="3">#REF!</definedName>
    <definedName name="___uh1" localSheetId="4">#REF!</definedName>
    <definedName name="___uh1">#REF!</definedName>
    <definedName name="___uh2" localSheetId="0">#REF!</definedName>
    <definedName name="___uh2" localSheetId="1">#REF!</definedName>
    <definedName name="___uh2" localSheetId="2">#REF!</definedName>
    <definedName name="___uh2" localSheetId="3">#REF!</definedName>
    <definedName name="___uh2" localSheetId="4">#REF!</definedName>
    <definedName name="___uh2">#REF!</definedName>
    <definedName name="___uh3" localSheetId="0">#REF!</definedName>
    <definedName name="___uh3" localSheetId="1">#REF!</definedName>
    <definedName name="___uh3" localSheetId="2">#REF!</definedName>
    <definedName name="___uh3" localSheetId="3">#REF!</definedName>
    <definedName name="___uh3" localSheetId="4">#REF!</definedName>
    <definedName name="___uh3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1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#REF!</definedName>
    <definedName name="__123Graph_AChart1" hidden="1">#REF!</definedName>
    <definedName name="__123Graph_AChart2" localSheetId="1" hidden="1">#REF!</definedName>
    <definedName name="__123Graph_AChart2" localSheetId="2" hidden="1">#REF!</definedName>
    <definedName name="__123Graph_AChart2" localSheetId="3" hidden="1">#REF!</definedName>
    <definedName name="__123Graph_AChart2" localSheetId="4" hidden="1">#REF!</definedName>
    <definedName name="__123Graph_AChart2" hidden="1">#REF!</definedName>
    <definedName name="__123Graph_AChart3" localSheetId="1" hidden="1">#REF!</definedName>
    <definedName name="__123Graph_AChart3" localSheetId="2" hidden="1">#REF!</definedName>
    <definedName name="__123Graph_AChart3" localSheetId="3" hidden="1">#REF!</definedName>
    <definedName name="__123Graph_AChart3" localSheetId="4" hidden="1">#REF!</definedName>
    <definedName name="__123Graph_AChart3" hidden="1">#REF!</definedName>
    <definedName name="__123Graph_AChart4" localSheetId="1" hidden="1">#REF!</definedName>
    <definedName name="__123Graph_AChart4" localSheetId="2" hidden="1">#REF!</definedName>
    <definedName name="__123Graph_AChart4" localSheetId="3" hidden="1">#REF!</definedName>
    <definedName name="__123Graph_AChart4" localSheetId="4" hidden="1">#REF!</definedName>
    <definedName name="__123Graph_AChart4" hidden="1">#REF!</definedName>
    <definedName name="__123Graph_AChart5" localSheetId="1" hidden="1">#REF!</definedName>
    <definedName name="__123Graph_AChart5" localSheetId="2" hidden="1">#REF!</definedName>
    <definedName name="__123Graph_AChart5" localSheetId="3" hidden="1">#REF!</definedName>
    <definedName name="__123Graph_AChart5" localSheetId="4" hidden="1">#REF!</definedName>
    <definedName name="__123Graph_AChart5" hidden="1">#REF!</definedName>
    <definedName name="__123Graph_AChart6" localSheetId="1" hidden="1">#REF!</definedName>
    <definedName name="__123Graph_AChart6" localSheetId="2" hidden="1">#REF!</definedName>
    <definedName name="__123Graph_AChart6" localSheetId="3" hidden="1">#REF!</definedName>
    <definedName name="__123Graph_AChart6" localSheetId="4" hidden="1">#REF!</definedName>
    <definedName name="__123Graph_AChart6" hidden="1">#REF!</definedName>
    <definedName name="__123Graph_AChart7" localSheetId="1" hidden="1">#REF!</definedName>
    <definedName name="__123Graph_AChart7" localSheetId="2" hidden="1">#REF!</definedName>
    <definedName name="__123Graph_AChart7" localSheetId="3" hidden="1">#REF!</definedName>
    <definedName name="__123Graph_AChart7" localSheetId="4" hidden="1">#REF!</definedName>
    <definedName name="__123Graph_AChart7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AREER" localSheetId="1" hidden="1">[7]ER!#REF!</definedName>
    <definedName name="__123Graph_AREER" localSheetId="2" hidden="1">[7]ER!#REF!</definedName>
    <definedName name="__123Graph_AREER" localSheetId="3" hidden="1">[7]ER!#REF!</definedName>
    <definedName name="__123Graph_AREER" localSheetId="4" hidden="1">[7]ER!#REF!</definedName>
    <definedName name="__123Graph_AREER" hidden="1">[7]ER!#REF!</definedName>
    <definedName name="__123Graph_B" hidden="1">[8]FLUJO!$B$7929:$C$7929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1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1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1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1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BREER" localSheetId="1" hidden="1">[7]ER!#REF!</definedName>
    <definedName name="__123Graph_BREER" localSheetId="2" hidden="1">[7]ER!#REF!</definedName>
    <definedName name="__123Graph_BREER" localSheetId="3" hidden="1">[7]ER!#REF!</definedName>
    <definedName name="__123Graph_BREER" localSheetId="4" hidden="1">[7]ER!#REF!</definedName>
    <definedName name="__123Graph_BREER" hidden="1">[7]ER!#REF!</definedName>
    <definedName name="__123Graph_C" hidden="1">[8]FLUJO!$B$7936:$C$7936</definedName>
    <definedName name="__123Graph_CREER" localSheetId="2" hidden="1">[7]ER!#REF!</definedName>
    <definedName name="__123Graph_CREER" localSheetId="3" hidden="1">[7]ER!#REF!</definedName>
    <definedName name="__123Graph_CREER" localSheetId="4" hidden="1">[7]ER!#REF!</definedName>
    <definedName name="__123Graph_CREER" hidden="1">[7]ER!#REF!</definedName>
    <definedName name="__123Graph_D" hidden="1">[8]FLUJO!$B$7942:$C$7942</definedName>
    <definedName name="__123Graph_E" localSheetId="2" hidden="1">[9]PFMON!#REF!</definedName>
    <definedName name="__123Graph_E" localSheetId="3" hidden="1">[9]PFMON!#REF!</definedName>
    <definedName name="__123Graph_E" localSheetId="4" hidden="1">[9]PFMON!#REF!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>'[5]344.13'!#REF!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>'[5]344.13'!#REF!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0">'[10]333.02'!#REF!</definedName>
    <definedName name="__r" localSheetId="1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>#REF!</definedName>
    <definedName name="_1">#N/A</definedName>
    <definedName name="_1987">#N/A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3" hidden="1">[7]ER!#REF!</definedName>
    <definedName name="_3__123Graph_ACPI_ER_LOG" localSheetId="4" hidden="1">[7]ER!#REF!</definedName>
    <definedName name="_3__123Graph_ACPI_ER_LOG" hidden="1">[7]ER!#REF!</definedName>
    <definedName name="_4__123Graph_BCPI_ER_LOG" localSheetId="1" hidden="1">[7]ER!#REF!</definedName>
    <definedName name="_4__123Graph_BCPI_ER_LOG" localSheetId="2" hidden="1">[7]ER!#REF!</definedName>
    <definedName name="_4__123Graph_BCPI_ER_LOG" localSheetId="3" hidden="1">[7]ER!#REF!</definedName>
    <definedName name="_4__123Graph_BCPI_ER_LOG" localSheetId="4" hidden="1">[7]ER!#REF!</definedName>
    <definedName name="_4__123Graph_BCPI_ER_LOG" hidden="1">[7]ER!#REF!</definedName>
    <definedName name="_5__123Graph_BIBA_IBRD" localSheetId="1" hidden="1">[7]WB!#REF!</definedName>
    <definedName name="_5__123Graph_BIBA_IBRD" localSheetId="2" hidden="1">[7]WB!#REF!</definedName>
    <definedName name="_5__123Graph_BIBA_IBRD" localSheetId="3" hidden="1">[7]WB!#REF!</definedName>
    <definedName name="_5__123Graph_BIBA_IBRD" localSheetId="4" hidden="1">[7]WB!#REF!</definedName>
    <definedName name="_5__123Graph_BIBA_IBRD" hidden="1">[7]WB!#REF!</definedName>
    <definedName name="_aa98" localSheetId="0">'[11]344.13'!#REF!</definedName>
    <definedName name="_aa98" localSheetId="1">'[11]344.13'!#REF!</definedName>
    <definedName name="_aa98" localSheetId="2">'[11]344.13'!#REF!</definedName>
    <definedName name="_aa98" localSheetId="3">'[11]344.13'!#REF!</definedName>
    <definedName name="_aa98" localSheetId="4">'[11]344.13'!#REF!</definedName>
    <definedName name="_aa98">'[11]344.13'!#REF!</definedName>
    <definedName name="_aa99" localSheetId="2">'[4]344.13'!#REF!</definedName>
    <definedName name="_aa99" localSheetId="3">'[4]344.13'!#REF!</definedName>
    <definedName name="_aa99" localSheetId="4">'[4]344.13'!#REF!</definedName>
    <definedName name="_aa99">'[4]344.13'!#REF!</definedName>
    <definedName name="_aa997" localSheetId="2">'[4]344.13'!#REF!</definedName>
    <definedName name="_aa997" localSheetId="3">'[4]344.13'!#REF!</definedName>
    <definedName name="_aa997" localSheetId="4">'[4]344.13'!#REF!</definedName>
    <definedName name="_aa997">'[4]344.13'!#REF!</definedName>
    <definedName name="_aaa98" localSheetId="0">'[12]344.13'!#REF!</definedName>
    <definedName name="_aaa98" localSheetId="1">'[12]344.13'!#REF!</definedName>
    <definedName name="_aaa98" localSheetId="2">'[12]344.13'!#REF!</definedName>
    <definedName name="_aaa98" localSheetId="3">'[12]344.13'!#REF!</definedName>
    <definedName name="_aaa98" localSheetId="4">'[12]344.13'!#REF!</definedName>
    <definedName name="_aaa98">'[13]344.13'!#REF!</definedName>
    <definedName name="_aaa99" localSheetId="0">'[12]344.13'!#REF!</definedName>
    <definedName name="_aaa99" localSheetId="1">'[12]344.13'!#REF!</definedName>
    <definedName name="_aaa99" localSheetId="2">'[12]344.13'!#REF!</definedName>
    <definedName name="_aaa99" localSheetId="3">'[12]344.13'!#REF!</definedName>
    <definedName name="_aaa99" localSheetId="4">'[12]344.13'!#REF!</definedName>
    <definedName name="_aaa99">'[13]344.13'!#REF!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>#REF!</definedName>
    <definedName name="_fc" localSheetId="0">'[14]1.03'!$H$12</definedName>
    <definedName name="_fc" localSheetId="1">'[14]1.03'!$H$12</definedName>
    <definedName name="_fc" localSheetId="2">'[14]1.03'!$H$12</definedName>
    <definedName name="_fc" localSheetId="3">'[14]1.03'!$H$12</definedName>
    <definedName name="_fc" localSheetId="4">'[14]1.03'!$H$12</definedName>
    <definedName name="_fc">'[2]1.03'!$H$12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>'[13]333.02'!#REF!</definedName>
    <definedName name="_RE1" localSheetId="0">#REF!</definedName>
    <definedName name="_RE1" localSheetId="1">#REF!</definedName>
    <definedName name="_RE1" localSheetId="2">#REF!</definedName>
    <definedName name="_RE1" localSheetId="3">#REF!</definedName>
    <definedName name="_RE1" localSheetId="4">#REF!</definedName>
    <definedName name="_RE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>#REF!</definedName>
    <definedName name="a" localSheetId="0">'[10]333.09'!$D$10</definedName>
    <definedName name="a" localSheetId="1">'[10]333.09'!$D$10</definedName>
    <definedName name="a" localSheetId="2">'[10]333.09'!$D$10</definedName>
    <definedName name="a" localSheetId="3">'[10]333.09'!$D$10</definedName>
    <definedName name="a" localSheetId="4">'[10]333.09'!$D$10</definedName>
    <definedName name="a">'[5]333.09'!$D$10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>'[5]333.05'!#REF!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>'[10]333.05'!#REF!</definedName>
    <definedName name="aaa" localSheetId="0">'[10]333.06'!$N$9</definedName>
    <definedName name="aaa" localSheetId="1">'[10]333.06'!$N$9</definedName>
    <definedName name="aaa" localSheetId="2">'[10]333.06'!$N$9</definedName>
    <definedName name="aaa" localSheetId="3">'[10]333.06'!$N$9</definedName>
    <definedName name="aaa" localSheetId="4">'[10]333.06'!$N$9</definedName>
    <definedName name="aaa">'[5]333.06'!$N$9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>#REF!</definedName>
    <definedName name="ab" localSheetId="0">'[10]333.03'!$F$12</definedName>
    <definedName name="ab" localSheetId="1">'[10]333.03'!$F$12</definedName>
    <definedName name="ab" localSheetId="2">'[10]333.03'!$F$12</definedName>
    <definedName name="ab" localSheetId="3">'[10]333.03'!$F$12</definedName>
    <definedName name="ab" localSheetId="4">'[10]333.03'!$F$12</definedName>
    <definedName name="ab">'[5]333.03'!$F$12</definedName>
    <definedName name="AC" localSheetId="0">'[15]6.03'!$L$20</definedName>
    <definedName name="AC" localSheetId="1">'[15]6.03'!$L$20</definedName>
    <definedName name="AC" localSheetId="2">'[15]6.03'!$L$20</definedName>
    <definedName name="AC" localSheetId="3">'[15]6.03'!$L$20</definedName>
    <definedName name="AC" localSheetId="4">'[15]6.03'!$L$20</definedName>
    <definedName name="AC">'[16]6.03'!$L$20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 localSheetId="1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>#REF!</definedName>
    <definedName name="ai" localSheetId="0">'[10]333.09'!$F$10</definedName>
    <definedName name="ai" localSheetId="1">'[10]333.09'!$F$10</definedName>
    <definedName name="ai" localSheetId="2">'[10]333.09'!$F$10</definedName>
    <definedName name="ai" localSheetId="3">'[10]333.09'!$F$10</definedName>
    <definedName name="ai" localSheetId="4">'[10]333.09'!$F$10</definedName>
    <definedName name="ai">'[5]333.09'!$F$10</definedName>
    <definedName name="alan" localSheetId="0">'[17]1'!#REF!</definedName>
    <definedName name="alan" localSheetId="1">'[17]1'!#REF!</definedName>
    <definedName name="alan" localSheetId="2">'[17]1'!#REF!</definedName>
    <definedName name="alan" localSheetId="3">'[17]1'!#REF!</definedName>
    <definedName name="alan" localSheetId="4">'[17]1'!#REF!</definedName>
    <definedName name="alan">'[17]1'!#REF!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Año">[18]BD!$D$7:$AZ$7</definedName>
    <definedName name="AñoA" localSheetId="1">#REF!</definedName>
    <definedName name="AñoA" localSheetId="2">#REF!</definedName>
    <definedName name="AñoA" localSheetId="3">#REF!</definedName>
    <definedName name="AñoA" localSheetId="4">#REF!</definedName>
    <definedName name="AñoA">#REF!</definedName>
    <definedName name="AñoVE" localSheetId="1">#REF!</definedName>
    <definedName name="AñoVE" localSheetId="2">#REF!</definedName>
    <definedName name="AñoVE" localSheetId="3">#REF!</definedName>
    <definedName name="AñoVE" localSheetId="4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>'[5]331-04'!#REF!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>'[10]331-04'!#REF!</definedName>
    <definedName name="ap_11" localSheetId="0">'[10]331-04'!#REF!</definedName>
    <definedName name="ap_11" localSheetId="1">'[10]331-04'!#REF!</definedName>
    <definedName name="ap_11" localSheetId="2">'[10]331-04'!#REF!</definedName>
    <definedName name="ap_11" localSheetId="3">'[10]331-04'!#REF!</definedName>
    <definedName name="ap_11" localSheetId="4">'[10]331-04'!#REF!</definedName>
    <definedName name="ap_11">'[10]331-04'!#REF!</definedName>
    <definedName name="Area1">'[19]Form AN01-46'!$A$2:$N$20027</definedName>
    <definedName name="AS" localSheetId="0">'[10]333.02'!$D$7</definedName>
    <definedName name="AS" localSheetId="1">'[10]333.02'!$D$7</definedName>
    <definedName name="AS" localSheetId="2">'[10]333.02'!$D$7</definedName>
    <definedName name="AS" localSheetId="3">'[10]333.02'!$D$7</definedName>
    <definedName name="AS" localSheetId="4">'[10]333.02'!$D$7</definedName>
    <definedName name="AS">'[5]333.02'!$D$7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>#REF!</definedName>
    <definedName name="asdf" localSheetId="0">#REF!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>#REF!</definedName>
    <definedName name="asew" localSheetId="0">#REF!</definedName>
    <definedName name="asew" localSheetId="1">#REF!</definedName>
    <definedName name="asew" localSheetId="2">#REF!</definedName>
    <definedName name="asew" localSheetId="3">#REF!</definedName>
    <definedName name="asew" localSheetId="4">#REF!</definedName>
    <definedName name="asew">#REF!</definedName>
    <definedName name="Av" localSheetId="0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>#REF!</definedName>
    <definedName name="azx" localSheetId="1">#REF!</definedName>
    <definedName name="azx" localSheetId="2">#REF!</definedName>
    <definedName name="azx" localSheetId="3">#REF!</definedName>
    <definedName name="azx" localSheetId="4">#REF!</definedName>
    <definedName name="azx">#REF!</definedName>
    <definedName name="b" localSheetId="0">'[10]333.09'!#REF!</definedName>
    <definedName name="b" localSheetId="1">'[10]333.09'!#REF!</definedName>
    <definedName name="b" localSheetId="2">'[10]333.09'!#REF!</definedName>
    <definedName name="b" localSheetId="3">'[10]333.09'!#REF!</definedName>
    <definedName name="b" localSheetId="4">'[10]333.09'!#REF!</definedName>
    <definedName name="b">'[5]333.09'!#REF!</definedName>
    <definedName name="b_10" localSheetId="0">'[10]333.09'!#REF!</definedName>
    <definedName name="b_10" localSheetId="1">'[10]333.09'!#REF!</definedName>
    <definedName name="b_10" localSheetId="2">'[10]333.09'!#REF!</definedName>
    <definedName name="b_10" localSheetId="3">'[10]333.09'!#REF!</definedName>
    <definedName name="b_10" localSheetId="4">'[10]333.09'!#REF!</definedName>
    <definedName name="b_10">'[10]333.09'!#REF!</definedName>
    <definedName name="b_11" localSheetId="0">'[10]333.09'!#REF!</definedName>
    <definedName name="b_11" localSheetId="1">'[10]333.09'!#REF!</definedName>
    <definedName name="b_11" localSheetId="2">'[10]333.09'!#REF!</definedName>
    <definedName name="b_11" localSheetId="3">'[10]333.09'!#REF!</definedName>
    <definedName name="b_11" localSheetId="4">'[10]333.09'!#REF!</definedName>
    <definedName name="b_11">'[10]333.09'!#REF!</definedName>
    <definedName name="BAL" localSheetId="1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b" localSheetId="0">'[10]333.05'!#REF!</definedName>
    <definedName name="bb" localSheetId="1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>#REF!</definedName>
    <definedName name="bb_10" localSheetId="0">'[10]333.05'!#REF!</definedName>
    <definedName name="bb_10" localSheetId="1">'[10]333.05'!#REF!</definedName>
    <definedName name="bb_10" localSheetId="2">'[10]333.05'!#REF!</definedName>
    <definedName name="bb_10" localSheetId="3">'[10]333.05'!#REF!</definedName>
    <definedName name="bb_10" localSheetId="4">'[10]333.05'!#REF!</definedName>
    <definedName name="bb_10">'[10]333.05'!#REF!</definedName>
    <definedName name="bb_11" localSheetId="0">'[10]333.05'!#REF!</definedName>
    <definedName name="bb_11" localSheetId="1">'[10]333.05'!#REF!</definedName>
    <definedName name="bb_11" localSheetId="2">'[10]333.05'!#REF!</definedName>
    <definedName name="bb_11" localSheetId="3">'[10]333.05'!#REF!</definedName>
    <definedName name="bb_11" localSheetId="4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>#REF!</definedName>
    <definedName name="bbbb" localSheetId="0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 localSheetId="3">#REF!</definedName>
    <definedName name="bbbbb" localSheetId="4">#REF!</definedName>
    <definedName name="bbbbb">#REF!</definedName>
    <definedName name="bc" localSheetId="1" hidden="1">#REF!</definedName>
    <definedName name="bc" localSheetId="2" hidden="1">#REF!</definedName>
    <definedName name="bc" localSheetId="3" hidden="1">#REF!</definedName>
    <definedName name="bc" localSheetId="4" hidden="1">#REF!</definedName>
    <definedName name="bc" hidden="1">#REF!</definedName>
    <definedName name="BCH_10G" localSheetId="1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RD15" localSheetId="1" hidden="1">#REF!</definedName>
    <definedName name="BCRD15" localSheetId="2" hidden="1">#REF!</definedName>
    <definedName name="BCRD15" localSheetId="3" hidden="1">#REF!</definedName>
    <definedName name="BCRD15" localSheetId="4" hidden="1">#REF!</definedName>
    <definedName name="BCRD15" hidden="1">#REF!</definedName>
    <definedName name="BD">[18]BD!$D$10:$AZ$944</definedName>
    <definedName name="BDA" localSheetId="1">#REF!</definedName>
    <definedName name="BDA" localSheetId="2">#REF!</definedName>
    <definedName name="BDA" localSheetId="3">#REF!</definedName>
    <definedName name="BDA" localSheetId="4">#REF!</definedName>
    <definedName name="BDA">#REF!</definedName>
    <definedName name="BDVE" localSheetId="1">#REF!</definedName>
    <definedName name="BDVE" localSheetId="2">#REF!</definedName>
    <definedName name="BDVE" localSheetId="3">#REF!</definedName>
    <definedName name="BDVE" localSheetId="4">#REF!</definedName>
    <definedName name="BDVE">#REF!</definedName>
    <definedName name="bnm" localSheetId="1">#REF!</definedName>
    <definedName name="bnm" localSheetId="2">#REF!</definedName>
    <definedName name="bnm" localSheetId="3">#REF!</definedName>
    <definedName name="bnm" localSheetId="4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>#REF!</definedName>
    <definedName name="car" localSheetId="1">#REF!</definedName>
    <definedName name="car" localSheetId="2">#REF!</definedName>
    <definedName name="car" localSheetId="3">#REF!</definedName>
    <definedName name="car" localSheetId="4">#REF!</definedName>
    <definedName name="car">#REF!</definedName>
    <definedName name="cb" localSheetId="0">'[17]2'!$H$13</definedName>
    <definedName name="cb" localSheetId="1">'[17]2'!$H$13</definedName>
    <definedName name="cb" localSheetId="2">'[17]2'!$H$13</definedName>
    <definedName name="cb" localSheetId="3">'[17]2'!$H$13</definedName>
    <definedName name="cb" localSheetId="4">'[17]2'!$H$13</definedName>
    <definedName name="cb">'[20]2'!$H$13</definedName>
    <definedName name="cc" localSheetId="0">'[15]8.03'!$E$9</definedName>
    <definedName name="cc" localSheetId="1">'[15]8.03'!$E$9</definedName>
    <definedName name="cc" localSheetId="2">'[15]8.03'!$E$9</definedName>
    <definedName name="cc" localSheetId="3">'[15]8.03'!$E$9</definedName>
    <definedName name="cc" localSheetId="4">'[15]8.03'!$E$9</definedName>
    <definedName name="cc">'[16]8.03'!$E$9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>#REF!</definedName>
    <definedName name="ccentral." localSheetId="1">'[21]3.23-10'!#REF!</definedName>
    <definedName name="ccentral." localSheetId="2">'[21]3.23-10'!#REF!</definedName>
    <definedName name="ccentral." localSheetId="3">'[21]3.23-10'!#REF!</definedName>
    <definedName name="ccentral." localSheetId="4">'[21]3.23-10'!#REF!</definedName>
    <definedName name="ccentral.">'[21]3.23-10'!#REF!</definedName>
    <definedName name="ccentral1" localSheetId="1">'[21]3.23-10'!#REF!</definedName>
    <definedName name="ccentral1" localSheetId="2">'[21]3.23-10'!#REF!</definedName>
    <definedName name="ccentral1" localSheetId="3">'[21]3.23-10'!#REF!</definedName>
    <definedName name="ccentral1" localSheetId="4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>#REF!</definedName>
    <definedName name="ccentral3" localSheetId="1">'[21]3.23-10'!#REF!</definedName>
    <definedName name="ccentral3" localSheetId="2">'[21]3.23-10'!#REF!</definedName>
    <definedName name="ccentral3" localSheetId="3">'[21]3.23-10'!#REF!</definedName>
    <definedName name="ccentral3" localSheetId="4">'[21]3.23-10'!#REF!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>#REF!</definedName>
    <definedName name="cerw" localSheetId="0">'[17]6'!$I$13</definedName>
    <definedName name="cerw" localSheetId="1">'[17]6'!$I$13</definedName>
    <definedName name="cerw" localSheetId="2">'[17]6'!$I$13</definedName>
    <definedName name="cerw" localSheetId="3">'[17]6'!$I$13</definedName>
    <definedName name="cerw" localSheetId="4">'[17]6'!$I$13</definedName>
    <definedName name="cerw">'[20]6'!$I$13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>#REF!</definedName>
    <definedName name="cibao1." localSheetId="1">'[21]3.23-10'!#REF!</definedName>
    <definedName name="cibao1." localSheetId="2">'[21]3.23-10'!#REF!</definedName>
    <definedName name="cibao1." localSheetId="3">'[21]3.23-10'!#REF!</definedName>
    <definedName name="cibao1." localSheetId="4">'[21]3.23-10'!#REF!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>#REF!</definedName>
    <definedName name="cibao33" localSheetId="1">'[21]3.23-10'!#REF!</definedName>
    <definedName name="cibao33" localSheetId="2">'[21]3.23-10'!#REF!</definedName>
    <definedName name="cibao33" localSheetId="3">'[21]3.23-10'!#REF!</definedName>
    <definedName name="cibao33" localSheetId="4">'[21]3.23-10'!#REF!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>#REF!</definedName>
    <definedName name="Codigo">[18]BD!$B$10:$B$944</definedName>
    <definedName name="CodigoA" localSheetId="1">#REF!</definedName>
    <definedName name="CodigoA" localSheetId="2">#REF!</definedName>
    <definedName name="CodigoA" localSheetId="3">#REF!</definedName>
    <definedName name="CodigoA" localSheetId="4">#REF!</definedName>
    <definedName name="CodigoA">#REF!</definedName>
    <definedName name="CodigoVE" localSheetId="1">#REF!</definedName>
    <definedName name="CodigoVE" localSheetId="2">#REF!</definedName>
    <definedName name="CodigoVE" localSheetId="3">#REF!</definedName>
    <definedName name="CodigoVE" localSheetId="4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>#REF!</definedName>
    <definedName name="Cuenta">[18]BD!$D$9:$AZ$9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>#REF!</definedName>
    <definedName name="cvb" localSheetId="1">#REF!</definedName>
    <definedName name="cvb" localSheetId="2">#REF!</definedName>
    <definedName name="cvb" localSheetId="3">#REF!</definedName>
    <definedName name="cvb" localSheetId="4">#REF!</definedName>
    <definedName name="cvb">#REF!</definedName>
    <definedName name="cvc" localSheetId="0">'[14]6.03'!$D$8</definedName>
    <definedName name="cvc" localSheetId="1">'[14]6.03'!$D$8</definedName>
    <definedName name="cvc" localSheetId="2">'[14]6.03'!$D$8</definedName>
    <definedName name="cvc" localSheetId="3">'[14]6.03'!$D$8</definedName>
    <definedName name="cvc" localSheetId="4">'[14]6.03'!$D$8</definedName>
    <definedName name="cvc">'[2]6.03'!$D$8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>'[5]333.09'!#REF!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>'[10]333.09'!#REF!</definedName>
    <definedName name="dd">'[5]333.05'!$B$9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>'[10]333.06'!$J$7</definedName>
    <definedName name="dddd" localSheetId="1">'[10]333.06'!$J$7</definedName>
    <definedName name="dddd" localSheetId="2">'[10]333.06'!$J$7</definedName>
    <definedName name="dddd" localSheetId="3">'[10]333.06'!$J$7</definedName>
    <definedName name="dddd" localSheetId="4">'[10]333.06'!$J$7</definedName>
    <definedName name="dddd">'[5]333.06'!$J$7</definedName>
    <definedName name="ddddd" localSheetId="1">#REF!</definedName>
    <definedName name="ddddd" localSheetId="2">#REF!</definedName>
    <definedName name="ddddd" localSheetId="3">#REF!</definedName>
    <definedName name="ddddd" localSheetId="4">#REF!</definedName>
    <definedName name="ddddd">#REF!</definedName>
    <definedName name="dfg" localSheetId="2">'[1]333.02'!#REF!</definedName>
    <definedName name="dfg" localSheetId="3">'[1]333.02'!#REF!</definedName>
    <definedName name="dfg" localSheetId="4">'[1]333.02'!#REF!</definedName>
    <definedName name="dfg">'[1]333.02'!#REF!</definedName>
    <definedName name="dfhd" localSheetId="0">'[17]2'!$B$13</definedName>
    <definedName name="dfhd" localSheetId="1">'[17]2'!$B$13</definedName>
    <definedName name="dfhd" localSheetId="2">'[17]2'!$B$13</definedName>
    <definedName name="dfhd" localSheetId="3">'[17]2'!$B$13</definedName>
    <definedName name="dfhd" localSheetId="4">'[17]2'!$B$13</definedName>
    <definedName name="dfhd">'[20]2'!$B$13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>#REF!</definedName>
    <definedName name="di" localSheetId="0">'[10]333.02'!#REF!</definedName>
    <definedName name="di" localSheetId="1">'[10]333.02'!#REF!</definedName>
    <definedName name="di" localSheetId="2">'[10]333.02'!#REF!</definedName>
    <definedName name="di" localSheetId="3">'[10]333.02'!#REF!</definedName>
    <definedName name="di" localSheetId="4">'[10]333.02'!#REF!</definedName>
    <definedName name="di">'[5]333.02'!#REF!</definedName>
    <definedName name="di_10" localSheetId="0">'[10]333.02'!#REF!</definedName>
    <definedName name="di_10" localSheetId="1">'[10]333.02'!#REF!</definedName>
    <definedName name="di_10" localSheetId="2">'[10]333.02'!#REF!</definedName>
    <definedName name="di_10" localSheetId="3">'[10]333.02'!#REF!</definedName>
    <definedName name="di_10" localSheetId="4">'[10]333.02'!#REF!</definedName>
    <definedName name="di_10">'[10]333.02'!#REF!</definedName>
    <definedName name="di_11" localSheetId="0">'[10]333.02'!#REF!</definedName>
    <definedName name="di_11" localSheetId="1">'[10]333.02'!#REF!</definedName>
    <definedName name="di_11" localSheetId="2">'[10]333.02'!#REF!</definedName>
    <definedName name="di_11" localSheetId="3">'[10]333.02'!#REF!</definedName>
    <definedName name="di_11" localSheetId="4">'[10]333.02'!#REF!</definedName>
    <definedName name="di_11">'[10]333.02'!#REF!</definedName>
    <definedName name="dii" localSheetId="1">#REF!</definedName>
    <definedName name="dii" localSheetId="2">#REF!</definedName>
    <definedName name="dii" localSheetId="3">#REF!</definedName>
    <definedName name="dii" localSheetId="4">#REF!</definedName>
    <definedName name="dii">#REF!</definedName>
    <definedName name="diq" localSheetId="1">#REF!</definedName>
    <definedName name="diq" localSheetId="2">#REF!</definedName>
    <definedName name="diq" localSheetId="3">#REF!</definedName>
    <definedName name="diq" localSheetId="4">#REF!</definedName>
    <definedName name="diq">#REF!</definedName>
    <definedName name="dit" localSheetId="1">#REF!</definedName>
    <definedName name="dit" localSheetId="2">#REF!</definedName>
    <definedName name="dit" localSheetId="3">#REF!</definedName>
    <definedName name="dit" localSheetId="4">#REF!</definedName>
    <definedName name="dit">#REF!</definedName>
    <definedName name="ditt" localSheetId="1">#REF!</definedName>
    <definedName name="ditt" localSheetId="2">#REF!</definedName>
    <definedName name="ditt" localSheetId="3">#REF!</definedName>
    <definedName name="ditt" localSheetId="4">#REF!</definedName>
    <definedName name="ditt">#REF!</definedName>
    <definedName name="droga.1" localSheetId="1">'[1]333.02'!#REF!</definedName>
    <definedName name="droga.1" localSheetId="2">'[1]333.02'!#REF!</definedName>
    <definedName name="droga.1" localSheetId="3">'[1]333.02'!#REF!</definedName>
    <definedName name="droga.1" localSheetId="4">'[1]333.02'!#REF!</definedName>
    <definedName name="droga.1">'[1]333.02'!#REF!</definedName>
    <definedName name="drogas1" localSheetId="1">'[21]3.23-10'!#REF!</definedName>
    <definedName name="drogas1" localSheetId="2">'[21]3.23-10'!#REF!</definedName>
    <definedName name="drogas1" localSheetId="3">'[21]3.23-10'!#REF!</definedName>
    <definedName name="drogas1" localSheetId="4">'[21]3.23-10'!#REF!</definedName>
    <definedName name="drogas1">'[21]3.23-10'!#REF!</definedName>
    <definedName name="ds" localSheetId="0">'[10]333.08'!$D$7</definedName>
    <definedName name="ds" localSheetId="1">'[10]333.08'!$D$7</definedName>
    <definedName name="ds" localSheetId="2">'[10]333.08'!$D$7</definedName>
    <definedName name="ds" localSheetId="3">'[10]333.08'!$D$7</definedName>
    <definedName name="ds" localSheetId="4">'[10]333.08'!$D$7</definedName>
    <definedName name="ds">'[5]333.08'!$D$7</definedName>
    <definedName name="dsa" localSheetId="1">#REF!</definedName>
    <definedName name="dsa" localSheetId="2">#REF!</definedName>
    <definedName name="dsa" localSheetId="3">#REF!</definedName>
    <definedName name="dsa" localSheetId="4">#REF!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>#REF!</definedName>
    <definedName name="ecd" localSheetId="1">#REF!</definedName>
    <definedName name="ecd" localSheetId="2">#REF!</definedName>
    <definedName name="ecd" localSheetId="3">#REF!</definedName>
    <definedName name="ecd" localSheetId="4">#REF!</definedName>
    <definedName name="ecd">#REF!</definedName>
    <definedName name="ecewt" localSheetId="0">'[17]5'!$B$13</definedName>
    <definedName name="ecewt" localSheetId="1">'[17]5'!$B$13</definedName>
    <definedName name="ecewt" localSheetId="2">'[17]5'!$B$13</definedName>
    <definedName name="ecewt" localSheetId="3">'[17]5'!$B$13</definedName>
    <definedName name="ecewt" localSheetId="4">'[17]5'!$B$13</definedName>
    <definedName name="ecewt">'[20]5'!$B$13</definedName>
    <definedName name="ed" localSheetId="0">'[10]333.02'!$F$11</definedName>
    <definedName name="ed" localSheetId="1">'[10]333.02'!$F$11</definedName>
    <definedName name="ed" localSheetId="2">'[10]333.02'!$F$11</definedName>
    <definedName name="ed" localSheetId="3">'[10]333.02'!$F$11</definedName>
    <definedName name="ed" localSheetId="4">'[10]333.02'!$F$11</definedName>
    <definedName name="ed">'[5]333.02'!$F$11</definedName>
    <definedName name="edc" localSheetId="1">#REF!</definedName>
    <definedName name="edc" localSheetId="2">#REF!</definedName>
    <definedName name="edc" localSheetId="3">#REF!</definedName>
    <definedName name="edc" localSheetId="4">#REF!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>'[5]333.06'!#REF!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>#REF!</definedName>
    <definedName name="Ella" localSheetId="1">#REF!</definedName>
    <definedName name="Ella" localSheetId="2">#REF!</definedName>
    <definedName name="Ella" localSheetId="3">#REF!</definedName>
    <definedName name="Ella" localSheetId="4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>#REF!</definedName>
    <definedName name="ert" localSheetId="1">#REF!</definedName>
    <definedName name="ert" localSheetId="2">#REF!</definedName>
    <definedName name="ert" localSheetId="3">#REF!</definedName>
    <definedName name="ert" localSheetId="4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>#REF!</definedName>
    <definedName name="esw" localSheetId="1">#REF!</definedName>
    <definedName name="esw" localSheetId="2">#REF!</definedName>
    <definedName name="esw" localSheetId="3">#REF!</definedName>
    <definedName name="esw" localSheetId="4">#REF!</definedName>
    <definedName name="esw">#REF!</definedName>
    <definedName name="ewq" localSheetId="1">#REF!</definedName>
    <definedName name="ewq" localSheetId="2">#REF!</definedName>
    <definedName name="ewq" localSheetId="3">#REF!</definedName>
    <definedName name="ewq" localSheetId="4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>#REF!</definedName>
    <definedName name="fds" localSheetId="1">'[1]333.02'!#REF!</definedName>
    <definedName name="fds" localSheetId="2">'[1]333.02'!#REF!</definedName>
    <definedName name="fds" localSheetId="3">'[1]333.02'!#REF!</definedName>
    <definedName name="fds" localSheetId="4">'[1]333.02'!#REF!</definedName>
    <definedName name="fds">'[1]333.02'!#REF!</definedName>
    <definedName name="ff" localSheetId="0">'[22]16.6 (2)'!$B$6</definedName>
    <definedName name="ff" localSheetId="1">'[22]16.6 (2)'!$B$6</definedName>
    <definedName name="ff" localSheetId="2">'[22]16.6 (2)'!$B$6</definedName>
    <definedName name="ff" localSheetId="3">'[22]16.6 (2)'!$B$6</definedName>
    <definedName name="ff" localSheetId="4">'[22]16.6 (2)'!$B$6</definedName>
    <definedName name="ff">'[5]333.03'!$D$12</definedName>
    <definedName name="fff" localSheetId="0">'[10]333.06'!#REF!</definedName>
    <definedName name="fff" localSheetId="1">'[10]333.06'!#REF!</definedName>
    <definedName name="fff" localSheetId="2">'[10]333.06'!#REF!</definedName>
    <definedName name="fff" localSheetId="3">'[10]333.06'!#REF!</definedName>
    <definedName name="fff" localSheetId="4">'[10]333.06'!#REF!</definedName>
    <definedName name="fff">'[5]333.06'!#REF!</definedName>
    <definedName name="fff_10" localSheetId="0">'[10]333.06'!#REF!</definedName>
    <definedName name="fff_10" localSheetId="1">'[10]333.06'!#REF!</definedName>
    <definedName name="fff_10" localSheetId="2">'[10]333.06'!#REF!</definedName>
    <definedName name="fff_10" localSheetId="3">'[10]333.06'!#REF!</definedName>
    <definedName name="fff_10" localSheetId="4">'[10]333.06'!#REF!</definedName>
    <definedName name="fff_10">'[10]333.06'!#REF!</definedName>
    <definedName name="fff_11" localSheetId="0">'[10]333.06'!#REF!</definedName>
    <definedName name="fff_11" localSheetId="1">'[10]333.06'!#REF!</definedName>
    <definedName name="fff_11" localSheetId="2">'[10]333.06'!#REF!</definedName>
    <definedName name="fff_11" localSheetId="3">'[10]333.06'!#REF!</definedName>
    <definedName name="fff_11" localSheetId="4">'[10]333.06'!#REF!</definedName>
    <definedName name="fff_11">'[10]333.06'!#REF!</definedName>
    <definedName name="ffff" localSheetId="0">'[15]5.03'!$B$10</definedName>
    <definedName name="ffff" localSheetId="1">'[15]5.03'!$B$10</definedName>
    <definedName name="ffff" localSheetId="2">'[15]5.03'!$B$10</definedName>
    <definedName name="ffff" localSheetId="3">'[15]5.03'!$B$10</definedName>
    <definedName name="ffff" localSheetId="4">'[15]5.03'!$B$10</definedName>
    <definedName name="ffff">'[16]5.03'!$B$10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>#REF!</definedName>
    <definedName name="fge" localSheetId="0">'[17]10'!$F$12</definedName>
    <definedName name="fge" localSheetId="1">'[17]10'!$F$12</definedName>
    <definedName name="fge" localSheetId="2">'[17]10'!$F$12</definedName>
    <definedName name="fge" localSheetId="3">'[17]10'!$F$12</definedName>
    <definedName name="fge" localSheetId="4">'[17]10'!$F$12</definedName>
    <definedName name="fge">'[20]10'!$F$12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>#REF!</definedName>
    <definedName name="fgh" localSheetId="1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>#REF!</definedName>
    <definedName name="ft" localSheetId="0">'[6]17.6'!$E$5</definedName>
    <definedName name="ft" localSheetId="1">'[6]17.6'!$E$5</definedName>
    <definedName name="ft" localSheetId="2">'[6]17.6'!$E$5</definedName>
    <definedName name="ft" localSheetId="3">'[6]17.6'!$E$5</definedName>
    <definedName name="ft" localSheetId="4">'[6]17.6'!$E$5</definedName>
    <definedName name="ft">'[5]333.08'!$F$7</definedName>
    <definedName name="FUENTE" localSheetId="1">#REF!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g" localSheetId="0">'[10]333.02'!$B$11</definedName>
    <definedName name="g" localSheetId="1">'[10]333.02'!$B$11</definedName>
    <definedName name="g" localSheetId="2">'[10]333.02'!$B$11</definedName>
    <definedName name="g" localSheetId="3">'[10]333.02'!$B$11</definedName>
    <definedName name="g" localSheetId="4">'[10]333.02'!$B$11</definedName>
    <definedName name="g">'[5]333.02'!$B$11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>#REF!</definedName>
    <definedName name="gdgfds" localSheetId="0">'[14]4.03'!$B$10</definedName>
    <definedName name="gdgfds" localSheetId="1">'[14]4.03'!$B$10</definedName>
    <definedName name="gdgfds" localSheetId="2">'[14]4.03'!$B$10</definedName>
    <definedName name="gdgfds" localSheetId="3">'[14]4.03'!$B$10</definedName>
    <definedName name="gdgfds" localSheetId="4">'[14]4.03'!$B$10</definedName>
    <definedName name="gdgfds">'[2]4.03'!$B$10</definedName>
    <definedName name="gdsert" localSheetId="0">'[14]1.03'!$B$11</definedName>
    <definedName name="gdsert" localSheetId="1">'[14]1.03'!$B$11</definedName>
    <definedName name="gdsert" localSheetId="2">'[14]1.03'!$B$11</definedName>
    <definedName name="gdsert" localSheetId="3">'[14]1.03'!$B$11</definedName>
    <definedName name="gdsert" localSheetId="4">'[14]1.03'!$B$11</definedName>
    <definedName name="gdsert">'[2]1.03'!$B$11</definedName>
    <definedName name="geb" localSheetId="0">'[17]8'!$P$13</definedName>
    <definedName name="geb" localSheetId="1">'[17]8'!$P$13</definedName>
    <definedName name="geb" localSheetId="2">'[17]8'!$P$13</definedName>
    <definedName name="geb" localSheetId="3">'[17]8'!$P$13</definedName>
    <definedName name="geb" localSheetId="4">'[17]8'!$P$13</definedName>
    <definedName name="geb">'[20]8'!$P$13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>#REF!</definedName>
    <definedName name="gfd" localSheetId="1">#REF!</definedName>
    <definedName name="gfd" localSheetId="2">#REF!</definedName>
    <definedName name="gfd" localSheetId="3">#REF!</definedName>
    <definedName name="gfd" localSheetId="4">#REF!</definedName>
    <definedName name="gfd">#REF!</definedName>
    <definedName name="gfdgdgdgdg" localSheetId="0">'[10]333.10'!#REF!</definedName>
    <definedName name="gfdgdgdgdg" localSheetId="1">'[10]333.10'!#REF!</definedName>
    <definedName name="gfdgdgdgdg" localSheetId="2">'[10]333.10'!#REF!</definedName>
    <definedName name="gfdgdgdgdg" localSheetId="3">'[10]333.10'!#REF!</definedName>
    <definedName name="gfdgdgdgdg" localSheetId="4">'[10]333.10'!#REF!</definedName>
    <definedName name="gfdgdgdgdg">'[5]333.10'!#REF!</definedName>
    <definedName name="gfdgdgdgdg_10" localSheetId="0">'[10]333.10'!#REF!</definedName>
    <definedName name="gfdgdgdgdg_10" localSheetId="1">'[10]333.10'!#REF!</definedName>
    <definedName name="gfdgdgdgdg_10" localSheetId="2">'[10]333.10'!#REF!</definedName>
    <definedName name="gfdgdgdgdg_10" localSheetId="3">'[10]333.10'!#REF!</definedName>
    <definedName name="gfdgdgdgdg_10" localSheetId="4">'[10]333.10'!#REF!</definedName>
    <definedName name="gfdgdgdgdg_10">'[10]333.10'!#REF!</definedName>
    <definedName name="gfdgdgdgdg_11" localSheetId="0">'[10]333.10'!#REF!</definedName>
    <definedName name="gfdgdgdgdg_11" localSheetId="1">'[10]333.10'!#REF!</definedName>
    <definedName name="gfdgdgdgdg_11" localSheetId="2">'[10]333.10'!#REF!</definedName>
    <definedName name="gfdgdgdgdg_11" localSheetId="3">'[10]333.10'!#REF!</definedName>
    <definedName name="gfdgdgdgdg_11" localSheetId="4">'[10]333.10'!#REF!</definedName>
    <definedName name="gfdgdgdgdg_11">'[10]333.10'!#REF!</definedName>
    <definedName name="gg" localSheetId="0">'[23]14.3'!$B$9</definedName>
    <definedName name="gg" localSheetId="1">'[23]14.3'!$B$9</definedName>
    <definedName name="gg" localSheetId="2">'[23]14.3'!$B$9</definedName>
    <definedName name="gg" localSheetId="3">'[23]14.3'!$B$9</definedName>
    <definedName name="gg" localSheetId="4">'[23]14.3'!$B$9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>#REF!</definedName>
    <definedName name="ggg" localSheetId="0">'[23]14.3'!$D$9</definedName>
    <definedName name="ggg" localSheetId="1">'[23]14.3'!$D$9</definedName>
    <definedName name="ggg" localSheetId="2">'[23]14.3'!$D$9</definedName>
    <definedName name="ggg" localSheetId="3">'[23]14.3'!$D$9</definedName>
    <definedName name="ggg" localSheetId="4">'[23]14.3'!$D$9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>#REF!</definedName>
    <definedName name="gggg">'[23]14.3'!$F$9</definedName>
    <definedName name="ggggg">'[23]14.3'!$H$9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>#REF!</definedName>
    <definedName name="gt" localSheetId="0">'[10]343-01'!#REF!</definedName>
    <definedName name="gt" localSheetId="1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>'[5]343-01'!#REF!</definedName>
    <definedName name="gt_10" localSheetId="0">'[10]343-01'!#REF!</definedName>
    <definedName name="gt_10" localSheetId="1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>'[10]343-01'!#REF!</definedName>
    <definedName name="gt_11" localSheetId="0">'[10]343-01'!#REF!</definedName>
    <definedName name="gt_11" localSheetId="1">'[10]343-01'!#REF!</definedName>
    <definedName name="gt_11" localSheetId="2">'[10]343-01'!#REF!</definedName>
    <definedName name="gt_11" localSheetId="3">'[10]343-01'!#REF!</definedName>
    <definedName name="gt_11" localSheetId="4">'[10]343-01'!#REF!</definedName>
    <definedName name="gt_11">'[10]343-01'!#REF!</definedName>
    <definedName name="gtdfgh" localSheetId="0">'[14]1.03'!#REF!</definedName>
    <definedName name="gtdfgh" localSheetId="1">'[14]1.03'!#REF!</definedName>
    <definedName name="gtdfgh" localSheetId="2">'[14]1.03'!#REF!</definedName>
    <definedName name="gtdfgh" localSheetId="3">'[14]1.03'!#REF!</definedName>
    <definedName name="gtdfgh" localSheetId="4">'[14]1.03'!#REF!</definedName>
    <definedName name="gtdfgh">'[2]1.03'!#REF!</definedName>
    <definedName name="H" localSheetId="0">'[6]17.2'!$C$7</definedName>
    <definedName name="H" localSheetId="1">'[6]17.2'!$C$7</definedName>
    <definedName name="H" localSheetId="2">'[6]17.2'!$C$7</definedName>
    <definedName name="H" localSheetId="3">'[6]17.2'!$C$7</definedName>
    <definedName name="H" localSheetId="4">'[6]17.2'!$C$7</definedName>
    <definedName name="h">'[5]333.03'!$B$12</definedName>
    <definedName name="ha" localSheetId="0">#REF!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>#REF!</definedName>
    <definedName name="haa" localSheetId="0">#REF!</definedName>
    <definedName name="haa" localSheetId="1">#REF!</definedName>
    <definedName name="haa" localSheetId="2">#REF!</definedName>
    <definedName name="haa" localSheetId="3">#REF!</definedName>
    <definedName name="haa" localSheetId="4">#REF!</definedName>
    <definedName name="haa">#REF!</definedName>
    <definedName name="haaa" localSheetId="0">#REF!</definedName>
    <definedName name="haaa" localSheetId="1">#REF!</definedName>
    <definedName name="haaa" localSheetId="2">#REF!</definedName>
    <definedName name="haaa" localSheetId="3">#REF!</definedName>
    <definedName name="haaa" localSheetId="4">#REF!</definedName>
    <definedName name="haaa">#REF!</definedName>
    <definedName name="HatoMayor" localSheetId="0">'[10]343-05'!#REF!</definedName>
    <definedName name="HatoMayor" localSheetId="1">'[10]343-05'!#REF!</definedName>
    <definedName name="HatoMayor" localSheetId="2">'[10]343-05'!#REF!</definedName>
    <definedName name="HatoMayor" localSheetId="3">'[10]343-05'!#REF!</definedName>
    <definedName name="HatoMayor" localSheetId="4">'[10]343-05'!#REF!</definedName>
    <definedName name="HatoMayor">'[5]343-05'!#REF!</definedName>
    <definedName name="HatoMayor2" localSheetId="0">'[10]343-05'!#REF!</definedName>
    <definedName name="HatoMayor2" localSheetId="1">'[10]343-05'!#REF!</definedName>
    <definedName name="HatoMayor2" localSheetId="2">'[10]343-05'!#REF!</definedName>
    <definedName name="HatoMayor2" localSheetId="3">'[10]343-05'!#REF!</definedName>
    <definedName name="HatoMayor2" localSheetId="4">'[10]343-05'!#REF!</definedName>
    <definedName name="HatoMayor2">'[5]343-05'!#REF!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>#REF!</definedName>
    <definedName name="hgf" localSheetId="1">#REF!</definedName>
    <definedName name="hgf" localSheetId="2">#REF!</definedName>
    <definedName name="hgf" localSheetId="3">#REF!</definedName>
    <definedName name="hgf" localSheetId="4">#REF!</definedName>
    <definedName name="hgf">#REF!</definedName>
    <definedName name="hh" localSheetId="0">'[23]14.2'!$B$8</definedName>
    <definedName name="hh" localSheetId="1">'[23]14.2'!$B$8</definedName>
    <definedName name="hh" localSheetId="2">'[23]14.2'!$B$8</definedName>
    <definedName name="hh" localSheetId="3">'[23]14.2'!$B$8</definedName>
    <definedName name="hh" localSheetId="4">'[23]14.2'!$B$8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>#REF!</definedName>
    <definedName name="hhh" localSheetId="0">'[23]14.2'!$D$8</definedName>
    <definedName name="hhh" localSheetId="1">'[23]14.2'!$D$8</definedName>
    <definedName name="hhh" localSheetId="2">'[23]14.2'!$D$8</definedName>
    <definedName name="hhh" localSheetId="3">'[23]14.2'!$D$8</definedName>
    <definedName name="hhh" localSheetId="4">'[23]14.2'!$D$8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>#REF!</definedName>
    <definedName name="hhhh" localSheetId="0">'[23]14.2'!$F$8</definedName>
    <definedName name="hhhh" localSheetId="1">'[23]14.2'!$F$8</definedName>
    <definedName name="hhhh" localSheetId="2">'[23]14.2'!$F$8</definedName>
    <definedName name="hhhh" localSheetId="3">'[23]14.2'!$F$8</definedName>
    <definedName name="hhhh" localSheetId="4">'[23]14.2'!$F$8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>#REF!</definedName>
    <definedName name="hhhhh">'[23]14.2'!$H$8</definedName>
    <definedName name="hhhhhhhhhhh" localSheetId="0">'[14]6.03'!$G$8</definedName>
    <definedName name="hhhhhhhhhhh" localSheetId="1">'[14]6.03'!$G$8</definedName>
    <definedName name="hhhhhhhhhhh" localSheetId="2">'[14]6.03'!$G$8</definedName>
    <definedName name="hhhhhhhhhhh" localSheetId="3">'[14]6.03'!$G$8</definedName>
    <definedName name="hhhhhhhhhhh" localSheetId="4">'[14]6.03'!$G$8</definedName>
    <definedName name="hhhhhhhhhhh">'[2]6.03'!$G$8</definedName>
    <definedName name="hhyt" localSheetId="0">'[17]1'!#REF!</definedName>
    <definedName name="hhyt" localSheetId="1">'[17]1'!#REF!</definedName>
    <definedName name="hhyt" localSheetId="2">'[17]1'!#REF!</definedName>
    <definedName name="hhyt" localSheetId="3">'[17]1'!#REF!</definedName>
    <definedName name="hhyt" localSheetId="4">'[17]1'!#REF!</definedName>
    <definedName name="hhyt">'[20]1'!#REF!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>#REF!</definedName>
    <definedName name="hp" localSheetId="0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>#REF!</definedName>
    <definedName name="huyhj" localSheetId="0">'[24]8.03'!$I$8</definedName>
    <definedName name="huyhj" localSheetId="1">'[24]8.03'!$I$8</definedName>
    <definedName name="huyhj" localSheetId="2">'[24]8.03'!$I$8</definedName>
    <definedName name="huyhj" localSheetId="3">'[24]8.03'!$I$8</definedName>
    <definedName name="huyhj" localSheetId="4">'[24]8.03'!$I$8</definedName>
    <definedName name="huyhj">'[25]8.03'!$I$8</definedName>
    <definedName name="hyr" localSheetId="0">'[17]1'!#REF!</definedName>
    <definedName name="hyr" localSheetId="1">'[17]1'!#REF!</definedName>
    <definedName name="hyr" localSheetId="2">'[17]1'!#REF!</definedName>
    <definedName name="hyr" localSheetId="3">'[17]1'!#REF!</definedName>
    <definedName name="hyr" localSheetId="4">'[17]1'!#REF!</definedName>
    <definedName name="hyr">'[20]1'!#REF!</definedName>
    <definedName name="i" localSheetId="0">'[10]333.09'!$J$10</definedName>
    <definedName name="i" localSheetId="1">'[10]333.09'!$J$10</definedName>
    <definedName name="i" localSheetId="2">'[10]333.09'!$J$10</definedName>
    <definedName name="i" localSheetId="3">'[10]333.09'!$J$10</definedName>
    <definedName name="i" localSheetId="4">'[10]333.09'!$J$10</definedName>
    <definedName name="i">'[5]333.09'!$J$10</definedName>
    <definedName name="ii" localSheetId="0">'[10]333.08'!$H$7</definedName>
    <definedName name="ii" localSheetId="1">'[10]333.08'!$H$7</definedName>
    <definedName name="ii" localSheetId="2">'[10]333.08'!$H$7</definedName>
    <definedName name="ii" localSheetId="3">'[10]333.08'!$H$7</definedName>
    <definedName name="ii" localSheetId="4">'[10]333.08'!$H$7</definedName>
    <definedName name="ii">'[5]333.08'!$H$7</definedName>
    <definedName name="iii" localSheetId="0">'[15]18.03'!$J$11</definedName>
    <definedName name="iii" localSheetId="1">'[15]18.03'!$J$11</definedName>
    <definedName name="iii" localSheetId="2">'[15]18.03'!$J$11</definedName>
    <definedName name="iii" localSheetId="3">'[15]18.03'!$J$11</definedName>
    <definedName name="iii" localSheetId="4">'[15]18.03'!$J$11</definedName>
    <definedName name="iii">'[16]18.03'!$J$11</definedName>
    <definedName name="iiii" localSheetId="0">'[15]18.03'!$B$11</definedName>
    <definedName name="iiii" localSheetId="1">'[15]18.03'!$B$11</definedName>
    <definedName name="iiii" localSheetId="2">'[15]18.03'!$B$11</definedName>
    <definedName name="iiii" localSheetId="3">'[15]18.03'!$B$11</definedName>
    <definedName name="iiii" localSheetId="4">'[15]18.03'!$B$11</definedName>
    <definedName name="iiii">'[16]18.03'!$B$11</definedName>
    <definedName name="iiiii" localSheetId="0">'[15]18.03'!$H$11</definedName>
    <definedName name="iiiii" localSheetId="1">'[15]18.03'!$H$11</definedName>
    <definedName name="iiiii" localSheetId="2">'[15]18.03'!$H$11</definedName>
    <definedName name="iiiii" localSheetId="3">'[15]18.03'!$H$11</definedName>
    <definedName name="iiiii" localSheetId="4">'[15]18.03'!$H$11</definedName>
    <definedName name="iiiii">'[16]18.03'!$H$11</definedName>
    <definedName name="iiiiii" localSheetId="0">'[15]30.03'!$B$9</definedName>
    <definedName name="iiiiii" localSheetId="1">'[15]30.03'!$B$9</definedName>
    <definedName name="iiiiii" localSheetId="2">'[15]30.03'!$B$9</definedName>
    <definedName name="iiiiii" localSheetId="3">'[15]30.03'!$B$9</definedName>
    <definedName name="iiiiii" localSheetId="4">'[15]30.03'!$B$9</definedName>
    <definedName name="iiiiii">'[16]30.03'!$B$9</definedName>
    <definedName name="IIO" localSheetId="0">#REF!</definedName>
    <definedName name="IIO" localSheetId="1">#REF!</definedName>
    <definedName name="IIO" localSheetId="2">#REF!</definedName>
    <definedName name="IIO" localSheetId="3">#REF!</definedName>
    <definedName name="IIO" localSheetId="4">#REF!</definedName>
    <definedName name="IIO">#REF!</definedName>
    <definedName name="ijn" localSheetId="1">#REF!</definedName>
    <definedName name="ijn" localSheetId="2">#REF!</definedName>
    <definedName name="ijn" localSheetId="3">#REF!</definedName>
    <definedName name="ijn" localSheetId="4">#REF!</definedName>
    <definedName name="ijn">#REF!</definedName>
    <definedName name="ik" localSheetId="0">'[17]3'!$B$14</definedName>
    <definedName name="ik" localSheetId="1">'[17]3'!$B$14</definedName>
    <definedName name="ik" localSheetId="2">'[17]3'!$B$14</definedName>
    <definedName name="ik" localSheetId="3">'[17]3'!$B$14</definedName>
    <definedName name="ik" localSheetId="4">'[17]3'!$B$14</definedName>
    <definedName name="ik">'[20]3'!$B$14</definedName>
    <definedName name="iki" localSheetId="1">#REF!</definedName>
    <definedName name="iki" localSheetId="2">#REF!</definedName>
    <definedName name="iki" localSheetId="3">#REF!</definedName>
    <definedName name="iki" localSheetId="4">#REF!</definedName>
    <definedName name="iki">#REF!</definedName>
    <definedName name="ikm" localSheetId="1">#REF!</definedName>
    <definedName name="ikm" localSheetId="2">#REF!</definedName>
    <definedName name="ikm" localSheetId="3">#REF!</definedName>
    <definedName name="ikm" localSheetId="4">#REF!</definedName>
    <definedName name="ikm">#REF!</definedName>
    <definedName name="io" localSheetId="0">'[10]333.08'!$B$7</definedName>
    <definedName name="io" localSheetId="1">'[10]333.08'!$B$7</definedName>
    <definedName name="io" localSheetId="2">'[10]333.08'!$B$7</definedName>
    <definedName name="io" localSheetId="3">'[10]333.08'!$B$7</definedName>
    <definedName name="io" localSheetId="4">'[10]333.08'!$B$7</definedName>
    <definedName name="io">'[5]333.08'!$B$7</definedName>
    <definedName name="iop" localSheetId="1">#REF!</definedName>
    <definedName name="iop" localSheetId="2">#REF!</definedName>
    <definedName name="iop" localSheetId="3">#REF!</definedName>
    <definedName name="iop" localSheetId="4">#REF!</definedName>
    <definedName name="iop">#REF!</definedName>
    <definedName name="iou" localSheetId="0">'[17]1'!$B$14</definedName>
    <definedName name="iou" localSheetId="1">'[17]1'!$B$14</definedName>
    <definedName name="iou" localSheetId="2">'[17]1'!$B$14</definedName>
    <definedName name="iou" localSheetId="3">'[17]1'!$B$14</definedName>
    <definedName name="iou" localSheetId="4">'[17]1'!$B$14</definedName>
    <definedName name="iou">'[20]1'!$B$14</definedName>
    <definedName name="iuy" localSheetId="1">#REF!</definedName>
    <definedName name="iuy" localSheetId="2">#REF!</definedName>
    <definedName name="iuy" localSheetId="3">#REF!</definedName>
    <definedName name="iuy" localSheetId="4">#REF!</definedName>
    <definedName name="iuy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hy" localSheetId="1">#REF!</definedName>
    <definedName name="jhy" localSheetId="2">#REF!</definedName>
    <definedName name="jhy" localSheetId="3">#REF!</definedName>
    <definedName name="jhy" localSheetId="4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>'[5]333.04'!#REF!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>'[5]333.06'!#REF!</definedName>
    <definedName name="jjj_10" localSheetId="0">'[10]333.06'!#REF!</definedName>
    <definedName name="jjj_10" localSheetId="1">'[10]333.06'!#REF!</definedName>
    <definedName name="jjj_10" localSheetId="2">'[10]333.06'!#REF!</definedName>
    <definedName name="jjj_10" localSheetId="3">'[10]333.06'!#REF!</definedName>
    <definedName name="jjj_10" localSheetId="4">'[10]333.06'!#REF!</definedName>
    <definedName name="jjj_10">'[10]333.06'!#REF!</definedName>
    <definedName name="jjj_11" localSheetId="0">'[10]333.06'!#REF!</definedName>
    <definedName name="jjj_11" localSheetId="1">'[10]333.06'!#REF!</definedName>
    <definedName name="jjj_11" localSheetId="2">'[10]333.06'!#REF!</definedName>
    <definedName name="jjj_11" localSheetId="3">'[10]333.06'!#REF!</definedName>
    <definedName name="jjj_11" localSheetId="4">'[10]333.06'!#REF!</definedName>
    <definedName name="jjj_11">'[10]333.06'!#REF!</definedName>
    <definedName name="jkl" localSheetId="1">#REF!</definedName>
    <definedName name="jkl" localSheetId="2">#REF!</definedName>
    <definedName name="jkl" localSheetId="3">#REF!</definedName>
    <definedName name="jkl" localSheetId="4">#REF!</definedName>
    <definedName name="jkl">#REF!</definedName>
    <definedName name="jp" localSheetId="1">#REF!</definedName>
    <definedName name="jp" localSheetId="2">#REF!</definedName>
    <definedName name="jp" localSheetId="3">#REF!</definedName>
    <definedName name="jp" localSheetId="4">#REF!</definedName>
    <definedName name="jp">#REF!</definedName>
    <definedName name="jpp" localSheetId="1">#REF!</definedName>
    <definedName name="jpp" localSheetId="2">#REF!</definedName>
    <definedName name="jpp" localSheetId="3">#REF!</definedName>
    <definedName name="jpp" localSheetId="4">#REF!</definedName>
    <definedName name="jpp">#REF!</definedName>
    <definedName name="juan">'[26]3.20-02'!$J$9</definedName>
    <definedName name="juil" localSheetId="0">'[12]333.02'!#REF!</definedName>
    <definedName name="juil" localSheetId="1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>'[13]333.02'!#REF!</definedName>
    <definedName name="jul" localSheetId="0">'[10]333.02'!#REF!</definedName>
    <definedName name="jul" localSheetId="1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>'[5]333.02'!#REF!</definedName>
    <definedName name="jul_10" localSheetId="0">'[10]333.02'!#REF!</definedName>
    <definedName name="jul_10" localSheetId="1">'[10]333.02'!#REF!</definedName>
    <definedName name="jul_10" localSheetId="2">'[10]333.02'!#REF!</definedName>
    <definedName name="jul_10" localSheetId="3">'[10]333.02'!#REF!</definedName>
    <definedName name="jul_10" localSheetId="4">'[10]333.02'!#REF!</definedName>
    <definedName name="jul_10">'[10]333.02'!#REF!</definedName>
    <definedName name="jul_11" localSheetId="0">'[10]333.02'!#REF!</definedName>
    <definedName name="jul_11" localSheetId="1">'[10]333.02'!#REF!</definedName>
    <definedName name="jul_11" localSheetId="2">'[10]333.02'!#REF!</definedName>
    <definedName name="jul_11" localSheetId="3">'[10]333.02'!#REF!</definedName>
    <definedName name="jul_11" localSheetId="4">'[10]333.02'!#REF!</definedName>
    <definedName name="jul_11">'[10]333.02'!#REF!</definedName>
    <definedName name="JULIO4" localSheetId="0">'[10]333-11'!$C$8</definedName>
    <definedName name="JULIO4" localSheetId="1">'[10]333-11'!$C$8</definedName>
    <definedName name="JULIO4" localSheetId="2">'[10]333-11'!$C$8</definedName>
    <definedName name="JULIO4" localSheetId="3">'[10]333-11'!$C$8</definedName>
    <definedName name="JULIO4" localSheetId="4">'[10]333-11'!$C$8</definedName>
    <definedName name="JULIO4">'[5]333-11'!$C$8</definedName>
    <definedName name="JULIO4_10">'[10]333-11'!$C$8</definedName>
    <definedName name="JULIO4_11">'[10]333-11'!$C$8</definedName>
    <definedName name="just2015" localSheetId="0">#REF!</definedName>
    <definedName name="just2015" localSheetId="1">#REF!</definedName>
    <definedName name="just2015" localSheetId="2">#REF!</definedName>
    <definedName name="just2015" localSheetId="3">#REF!</definedName>
    <definedName name="just2015" localSheetId="4">#REF!</definedName>
    <definedName name="just2015">#REF!</definedName>
    <definedName name="JVFHVJ" localSheetId="0">#REF!</definedName>
    <definedName name="JVFHVJ" localSheetId="1">#REF!</definedName>
    <definedName name="JVFHVJ" localSheetId="2">#REF!</definedName>
    <definedName name="JVFHVJ" localSheetId="3">#REF!</definedName>
    <definedName name="JVFHVJ" localSheetId="4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>#REF!</definedName>
    <definedName name="jyukiyas" localSheetId="0">#REF!</definedName>
    <definedName name="jyukiyas" localSheetId="1">#REF!</definedName>
    <definedName name="jyukiyas" localSheetId="2">#REF!</definedName>
    <definedName name="jyukiyas" localSheetId="3">#REF!</definedName>
    <definedName name="jyukiyas" localSheetId="4">#REF!</definedName>
    <definedName name="jyukiyas">#REF!</definedName>
    <definedName name="k" localSheetId="0">'[10]333.04'!$B$11</definedName>
    <definedName name="k" localSheetId="1">'[10]333.04'!$B$11</definedName>
    <definedName name="k" localSheetId="2">'[10]333.04'!$B$11</definedName>
    <definedName name="k" localSheetId="3">'[10]333.04'!$B$11</definedName>
    <definedName name="k" localSheetId="4">'[10]333.04'!$B$11</definedName>
    <definedName name="k">'[5]333.04'!$B$11</definedName>
    <definedName name="kjh" localSheetId="1">#REF!</definedName>
    <definedName name="kjh" localSheetId="2">#REF!</definedName>
    <definedName name="kjh" localSheetId="3">#REF!</definedName>
    <definedName name="kjh" localSheetId="4">#REF!</definedName>
    <definedName name="kjh">#REF!</definedName>
    <definedName name="kjkl" localSheetId="0">'[24]8.03'!$H$8</definedName>
    <definedName name="kjkl" localSheetId="1">'[24]8.03'!$H$8</definedName>
    <definedName name="kjkl" localSheetId="2">'[24]8.03'!$H$8</definedName>
    <definedName name="kjkl" localSheetId="3">'[24]8.03'!$H$8</definedName>
    <definedName name="kjkl" localSheetId="4">'[24]8.03'!$H$8</definedName>
    <definedName name="kjkl">'[25]8.03'!$H$8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>'[5]333.06'!#REF!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>#REF!</definedName>
    <definedName name="kkkk" localSheetId="0">'[15]11.03'!$J$11</definedName>
    <definedName name="kkkk" localSheetId="1">'[15]11.03'!$J$11</definedName>
    <definedName name="kkkk" localSheetId="2">'[15]11.03'!$J$11</definedName>
    <definedName name="kkkk" localSheetId="3">'[15]11.03'!$J$11</definedName>
    <definedName name="kkkk" localSheetId="4">'[15]11.03'!$J$11</definedName>
    <definedName name="kkkk">'[16]11.03'!$J$11</definedName>
    <definedName name="kkkkk" localSheetId="0">'[15]12.03'!$B$10</definedName>
    <definedName name="kkkkk" localSheetId="1">'[15]12.03'!$B$10</definedName>
    <definedName name="kkkkk" localSheetId="2">'[15]12.03'!$B$10</definedName>
    <definedName name="kkkkk" localSheetId="3">'[15]12.03'!$B$10</definedName>
    <definedName name="kkkkk" localSheetId="4">'[15]12.03'!$B$10</definedName>
    <definedName name="kkkkk">'[16]12.03'!$B$10</definedName>
    <definedName name="kkkkkk" localSheetId="0">'[15]13.03'!$B$10</definedName>
    <definedName name="kkkkkk" localSheetId="1">'[15]13.03'!$B$10</definedName>
    <definedName name="kkkkkk" localSheetId="2">'[15]13.03'!$B$10</definedName>
    <definedName name="kkkkkk" localSheetId="3">'[15]13.03'!$B$10</definedName>
    <definedName name="kkkkkk" localSheetId="4">'[15]13.03'!$B$10</definedName>
    <definedName name="kkkkkk">'[16]13.03'!$B$10</definedName>
    <definedName name="kkkkkkk" localSheetId="0">'[15]13.03'!$D$10</definedName>
    <definedName name="kkkkkkk" localSheetId="1">'[15]13.03'!$D$10</definedName>
    <definedName name="kkkkkkk" localSheetId="2">'[15]13.03'!$D$10</definedName>
    <definedName name="kkkkkkk" localSheetId="3">'[15]13.03'!$D$10</definedName>
    <definedName name="kkkkkkk" localSheetId="4">'[15]13.03'!$D$10</definedName>
    <definedName name="kkkkkkk">'[16]13.03'!$D$10</definedName>
    <definedName name="kl" localSheetId="0">'[15]15.03'!$D$9</definedName>
    <definedName name="kl" localSheetId="1">'[15]15.03'!$D$9</definedName>
    <definedName name="kl" localSheetId="2">'[15]15.03'!$D$9</definedName>
    <definedName name="kl" localSheetId="3">'[15]15.03'!$D$9</definedName>
    <definedName name="kl" localSheetId="4">'[15]15.03'!$D$9</definedName>
    <definedName name="kl">'[16]15.03'!$D$9</definedName>
    <definedName name="klk" localSheetId="0">'[15]16.03'!$C$9</definedName>
    <definedName name="klk" localSheetId="1">'[15]16.03'!$C$9</definedName>
    <definedName name="klk" localSheetId="2">'[15]16.03'!$C$9</definedName>
    <definedName name="klk" localSheetId="3">'[15]16.03'!$C$9</definedName>
    <definedName name="klk" localSheetId="4">'[15]16.03'!$C$9</definedName>
    <definedName name="klk">'[16]16.03'!$C$9</definedName>
    <definedName name="kll" localSheetId="0">'[15]17.03'!$C$9</definedName>
    <definedName name="kll" localSheetId="1">'[15]17.03'!$C$9</definedName>
    <definedName name="kll" localSheetId="2">'[15]17.03'!$C$9</definedName>
    <definedName name="kll" localSheetId="3">'[15]17.03'!$C$9</definedName>
    <definedName name="kll" localSheetId="4">'[15]17.03'!$C$9</definedName>
    <definedName name="kll">'[16]17.03'!$C$9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>'[13]333.09'!#REF!</definedName>
    <definedName name="klñ" localSheetId="1">#REF!</definedName>
    <definedName name="klñ" localSheetId="2">#REF!</definedName>
    <definedName name="klñ" localSheetId="3">#REF!</definedName>
    <definedName name="klñ" localSheetId="4">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>'[5]333.03'!#REF!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>#REF!</definedName>
    <definedName name="leslie" localSheetId="0">'[5]344.13'!#REF!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>#REF!</definedName>
    <definedName name="lk" localSheetId="0">'[10]333.06'!$H$9</definedName>
    <definedName name="lk" localSheetId="1">'[10]333.06'!$H$9</definedName>
    <definedName name="lk" localSheetId="2">'[10]333.06'!$H$9</definedName>
    <definedName name="lk" localSheetId="3">'[10]333.06'!$H$9</definedName>
    <definedName name="lk" localSheetId="4">'[10]333.06'!$H$9</definedName>
    <definedName name="lk">'[5]333.06'!$H$9</definedName>
    <definedName name="lkj" localSheetId="1">#REF!</definedName>
    <definedName name="lkj" localSheetId="2">#REF!</definedName>
    <definedName name="lkj" localSheetId="3">#REF!</definedName>
    <definedName name="lkj" localSheetId="4">#REF!</definedName>
    <definedName name="lkj">#REF!</definedName>
    <definedName name="lkjh" localSheetId="0">#REF!</definedName>
    <definedName name="lkjh" localSheetId="1">#REF!</definedName>
    <definedName name="lkjh" localSheetId="2">#REF!</definedName>
    <definedName name="lkjh" localSheetId="3">#REF!</definedName>
    <definedName name="lkjh" localSheetId="4">#REF!</definedName>
    <definedName name="lkjh">#REF!</definedName>
    <definedName name="lkl" localSheetId="0">'[15]16.03'!$E$9</definedName>
    <definedName name="lkl" localSheetId="1">'[15]16.03'!$E$9</definedName>
    <definedName name="lkl" localSheetId="2">'[15]16.03'!$E$9</definedName>
    <definedName name="lkl" localSheetId="3">'[15]16.03'!$E$9</definedName>
    <definedName name="lkl" localSheetId="4">'[15]16.03'!$E$9</definedName>
    <definedName name="lkl">'[16]16.03'!$E$9</definedName>
    <definedName name="LL" localSheetId="0">'[23]14.1'!$H$8</definedName>
    <definedName name="LL" localSheetId="1">'[23]14.1'!$H$8</definedName>
    <definedName name="LL" localSheetId="2">'[23]14.1'!$H$8</definedName>
    <definedName name="LL" localSheetId="3">'[23]14.1'!$H$8</definedName>
    <definedName name="LL" localSheetId="4">'[23]14.1'!$H$8</definedName>
    <definedName name="LL">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>'[10]333.03'!#REF!</definedName>
    <definedName name="llk" localSheetId="0">'[15]17.03'!$E$9</definedName>
    <definedName name="llk" localSheetId="1">'[15]17.03'!$E$9</definedName>
    <definedName name="llk" localSheetId="2">'[15]17.03'!$E$9</definedName>
    <definedName name="llk" localSheetId="3">'[15]17.03'!$E$9</definedName>
    <definedName name="llk" localSheetId="4">'[15]17.03'!$E$9</definedName>
    <definedName name="llk">'[16]17.03'!$E$9</definedName>
    <definedName name="lll" localSheetId="0">'[10]333.06'!$B$9</definedName>
    <definedName name="lll" localSheetId="1">'[10]333.06'!$B$9</definedName>
    <definedName name="lll" localSheetId="2">'[10]333.06'!$B$9</definedName>
    <definedName name="lll" localSheetId="3">'[10]333.06'!$B$9</definedName>
    <definedName name="lll" localSheetId="4">'[10]333.06'!$B$9</definedName>
    <definedName name="lll">'[5]333.06'!$B$9</definedName>
    <definedName name="llll" localSheetId="0">'[15]10.03'!$H$11</definedName>
    <definedName name="llll" localSheetId="1">'[15]10.03'!$H$11</definedName>
    <definedName name="llll" localSheetId="2">'[15]10.03'!$H$11</definedName>
    <definedName name="llll" localSheetId="3">'[15]10.03'!$H$11</definedName>
    <definedName name="llll" localSheetId="4">'[15]10.03'!$H$11</definedName>
    <definedName name="llll">'[16]10.03'!$H$11</definedName>
    <definedName name="lllll" localSheetId="0">'[15]14.03'!$D$20</definedName>
    <definedName name="lllll" localSheetId="1">'[15]14.03'!$D$20</definedName>
    <definedName name="lllll" localSheetId="2">'[15]14.03'!$D$20</definedName>
    <definedName name="lllll" localSheetId="3">'[15]14.03'!$D$20</definedName>
    <definedName name="lllll" localSheetId="4">'[15]14.03'!$D$20</definedName>
    <definedName name="lllll">'[16]14.03'!$D$20</definedName>
    <definedName name="llllll" localSheetId="0">'[15]14.03'!$H$20</definedName>
    <definedName name="llllll" localSheetId="1">'[15]14.03'!$H$20</definedName>
    <definedName name="llllll" localSheetId="2">'[15]14.03'!$H$20</definedName>
    <definedName name="llllll" localSheetId="3">'[15]14.03'!$H$20</definedName>
    <definedName name="llllll" localSheetId="4">'[15]14.03'!$H$20</definedName>
    <definedName name="llllll">'[16]14.03'!$H$20</definedName>
    <definedName name="lllllll" localSheetId="0">'[15]14.03'!$L$20</definedName>
    <definedName name="lllllll" localSheetId="1">'[15]14.03'!$L$20</definedName>
    <definedName name="lllllll" localSheetId="2">'[15]14.03'!$L$20</definedName>
    <definedName name="lllllll" localSheetId="3">'[15]14.03'!$L$20</definedName>
    <definedName name="lllllll" localSheetId="4">'[15]14.03'!$L$20</definedName>
    <definedName name="lllllll">'[16]14.03'!$L$20</definedName>
    <definedName name="llllllll" localSheetId="0">'[15]14.03'!$P$20</definedName>
    <definedName name="llllllll" localSheetId="1">'[15]14.03'!$P$20</definedName>
    <definedName name="llllllll" localSheetId="2">'[15]14.03'!$P$20</definedName>
    <definedName name="llllllll" localSheetId="3">'[15]14.03'!$P$20</definedName>
    <definedName name="llllllll" localSheetId="4">'[15]14.03'!$P$20</definedName>
    <definedName name="llllllll">'[16]14.03'!$P$20</definedName>
    <definedName name="lo" localSheetId="0">'[17]3'!$D$14</definedName>
    <definedName name="lo" localSheetId="1">'[17]3'!$D$14</definedName>
    <definedName name="lo" localSheetId="2">'[17]3'!$D$14</definedName>
    <definedName name="lo" localSheetId="3">'[17]3'!$D$14</definedName>
    <definedName name="lo" localSheetId="4">'[17]3'!$D$14</definedName>
    <definedName name="lo">'[20]3'!$D$14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>'[5]333.06'!#REF!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>'[5]333.07'!#REF!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>'[10]333.07'!#REF!</definedName>
    <definedName name="mali_11" localSheetId="0">'[10]333.07'!#REF!</definedName>
    <definedName name="mali_11" localSheetId="1">'[10]333.07'!#REF!</definedName>
    <definedName name="mali_11" localSheetId="2">'[10]333.07'!#REF!</definedName>
    <definedName name="mali_11" localSheetId="3">'[10]333.07'!#REF!</definedName>
    <definedName name="mali_11" localSheetId="4">'[10]333.07'!#REF!</definedName>
    <definedName name="mali_11">'[10]333.07'!#REF!</definedName>
    <definedName name="mary" localSheetId="0">#REF!</definedName>
    <definedName name="mary" localSheetId="1">#REF!</definedName>
    <definedName name="mary" localSheetId="2">#REF!</definedName>
    <definedName name="mary" localSheetId="3">#REF!</definedName>
    <definedName name="mary" localSheetId="4">#REF!</definedName>
    <definedName name="mary">#REF!</definedName>
    <definedName name="mbnihfs" localSheetId="0">#REF!</definedName>
    <definedName name="mbnihfs" localSheetId="1">#REF!</definedName>
    <definedName name="mbnihfs" localSheetId="2">#REF!</definedName>
    <definedName name="mbnihfs" localSheetId="3">#REF!</definedName>
    <definedName name="mbnihfs" localSheetId="4">#REF!</definedName>
    <definedName name="mbnihfs">#REF!</definedName>
    <definedName name="mm" localSheetId="0">'[10]333.06'!#REF!</definedName>
    <definedName name="mm" localSheetId="1">'[10]333.06'!#REF!</definedName>
    <definedName name="mm" localSheetId="2">'[10]333.06'!#REF!</definedName>
    <definedName name="mm" localSheetId="3">'[10]333.06'!#REF!</definedName>
    <definedName name="mm" localSheetId="4">'[10]333.06'!#REF!</definedName>
    <definedName name="mm">'[5]333.06'!#REF!</definedName>
    <definedName name="mm_10" localSheetId="0">'[10]333.06'!#REF!</definedName>
    <definedName name="mm_10" localSheetId="1">'[10]333.06'!#REF!</definedName>
    <definedName name="mm_10" localSheetId="2">'[10]333.06'!#REF!</definedName>
    <definedName name="mm_10" localSheetId="3">'[10]333.06'!#REF!</definedName>
    <definedName name="mm_10" localSheetId="4">'[10]333.06'!#REF!</definedName>
    <definedName name="mm_10">'[10]333.06'!#REF!</definedName>
    <definedName name="mm_11" localSheetId="0">'[10]333.06'!#REF!</definedName>
    <definedName name="mm_11" localSheetId="1">'[10]333.06'!#REF!</definedName>
    <definedName name="mm_11" localSheetId="2">'[10]333.06'!#REF!</definedName>
    <definedName name="mm_11" localSheetId="3">'[10]333.06'!#REF!</definedName>
    <definedName name="mm_11" localSheetId="4">'[10]333.06'!#REF!</definedName>
    <definedName name="mm_11">'[10]333.06'!#REF!</definedName>
    <definedName name="mmm" localSheetId="0">'[10]333.06'!#REF!</definedName>
    <definedName name="mmm" localSheetId="1">'[10]333.06'!#REF!</definedName>
    <definedName name="mmm" localSheetId="2">'[10]333.06'!#REF!</definedName>
    <definedName name="mmm" localSheetId="3">'[10]333.06'!#REF!</definedName>
    <definedName name="mmm" localSheetId="4">'[10]333.06'!#REF!</definedName>
    <definedName name="mmm">'[5]333.06'!#REF!</definedName>
    <definedName name="mmm_10" localSheetId="0">'[10]333.06'!#REF!</definedName>
    <definedName name="mmm_10" localSheetId="1">'[10]333.06'!#REF!</definedName>
    <definedName name="mmm_10" localSheetId="2">'[10]333.06'!#REF!</definedName>
    <definedName name="mmm_10" localSheetId="3">'[10]333.06'!#REF!</definedName>
    <definedName name="mmm_10" localSheetId="4">'[10]333.06'!#REF!</definedName>
    <definedName name="mmm_10">'[10]333.06'!#REF!</definedName>
    <definedName name="mmm_11" localSheetId="0">'[10]333.06'!#REF!</definedName>
    <definedName name="mmm_11" localSheetId="1">'[10]333.06'!#REF!</definedName>
    <definedName name="mmm_11" localSheetId="2">'[10]333.06'!#REF!</definedName>
    <definedName name="mmm_11" localSheetId="3">'[10]333.06'!#REF!</definedName>
    <definedName name="mmm_11" localSheetId="4">'[10]333.06'!#REF!</definedName>
    <definedName name="mmm_11">'[10]333.06'!#REF!</definedName>
    <definedName name="mmmm" localSheetId="0">'[14]2.03'!$J$11</definedName>
    <definedName name="mmmm" localSheetId="1">'[14]2.03'!$J$11</definedName>
    <definedName name="mmmm" localSheetId="2">'[14]2.03'!$J$11</definedName>
    <definedName name="mmmm" localSheetId="3">'[14]2.03'!$J$11</definedName>
    <definedName name="mmmm" localSheetId="4">'[14]2.03'!$J$11</definedName>
    <definedName name="mmmm">'[2]2.03'!$J$11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>'[5]333.06'!#REF!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>'[10]333.06'!#REF!</definedName>
    <definedName name="mmmnmnb" localSheetId="0">'[14]2.03'!$H$11</definedName>
    <definedName name="mmmnmnb" localSheetId="1">'[14]2.03'!$H$11</definedName>
    <definedName name="mmmnmnb" localSheetId="2">'[14]2.03'!$H$11</definedName>
    <definedName name="mmmnmnb" localSheetId="3">'[14]2.03'!$H$11</definedName>
    <definedName name="mmmnmnb" localSheetId="4">'[14]2.03'!$H$11</definedName>
    <definedName name="mmmnmnb">'[2]2.03'!$H$11</definedName>
    <definedName name="mmnb" localSheetId="0">'[14]2.03'!$B$11</definedName>
    <definedName name="mmnb" localSheetId="1">'[14]2.03'!$B$11</definedName>
    <definedName name="mmnb" localSheetId="2">'[14]2.03'!$B$11</definedName>
    <definedName name="mmnb" localSheetId="3">'[14]2.03'!$B$11</definedName>
    <definedName name="mmnb" localSheetId="4">'[14]2.03'!$B$11</definedName>
    <definedName name="mmnb">'[2]2.03'!$B$11</definedName>
    <definedName name="mn" localSheetId="0">'[23]13.1'!$B$7</definedName>
    <definedName name="mn" localSheetId="1">'[23]13.1'!$B$7</definedName>
    <definedName name="mn" localSheetId="2">'[23]13.1'!$B$7</definedName>
    <definedName name="mn" localSheetId="3">'[23]13.1'!$B$7</definedName>
    <definedName name="mn" localSheetId="4">'[23]13.1'!$B$7</definedName>
    <definedName name="mn">'[27]13.1'!#REF!</definedName>
    <definedName name="mnb" localSheetId="0">#REF!</definedName>
    <definedName name="mnb" localSheetId="1">#REF!</definedName>
    <definedName name="mnb" localSheetId="2">#REF!</definedName>
    <definedName name="mnb" localSheetId="3">#REF!</definedName>
    <definedName name="mnb" localSheetId="4">#REF!</definedName>
    <definedName name="mnb">#REF!</definedName>
    <definedName name="mnbv" localSheetId="0">#REF!</definedName>
    <definedName name="mnbv" localSheetId="1">#REF!</definedName>
    <definedName name="mnbv" localSheetId="2">#REF!</definedName>
    <definedName name="mnbv" localSheetId="3">#REF!</definedName>
    <definedName name="mnbv" localSheetId="4">#REF!</definedName>
    <definedName name="mnbv">#REF!</definedName>
    <definedName name="mnm" localSheetId="0">'[14]5.03'!$D$21</definedName>
    <definedName name="mnm" localSheetId="1">'[14]5.03'!$D$21</definedName>
    <definedName name="mnm" localSheetId="2">'[14]5.03'!$D$21</definedName>
    <definedName name="mnm" localSheetId="3">'[14]5.03'!$D$21</definedName>
    <definedName name="mnm" localSheetId="4">'[14]5.03'!$D$21</definedName>
    <definedName name="mnm">'[2]5.03'!$D$21</definedName>
    <definedName name="mnmnb" localSheetId="0">'[14]2.03'!$D$11</definedName>
    <definedName name="mnmnb" localSheetId="1">'[14]2.03'!$D$11</definedName>
    <definedName name="mnmnb" localSheetId="2">'[14]2.03'!$D$11</definedName>
    <definedName name="mnmnb" localSheetId="3">'[14]2.03'!$D$11</definedName>
    <definedName name="mnmnb" localSheetId="4">'[14]2.03'!$D$11</definedName>
    <definedName name="mnmnb">'[2]2.03'!$D$11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>'[5]343-05'!#REF!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>'[5]343-05'!#REF!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>'[5]343-05'!#REF!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>'[5]343-05'!#REF!</definedName>
    <definedName name="MontePlata" localSheetId="0">'[10]343-05'!#REF!</definedName>
    <definedName name="MontePlata" localSheetId="1">'[10]343-05'!#REF!</definedName>
    <definedName name="MontePlata" localSheetId="2">'[10]343-05'!#REF!</definedName>
    <definedName name="MontePlata" localSheetId="3">'[10]343-05'!#REF!</definedName>
    <definedName name="MontePlata" localSheetId="4">'[10]343-05'!#REF!</definedName>
    <definedName name="MontePlata">'[5]343-05'!#REF!</definedName>
    <definedName name="MontePlata2" localSheetId="0">'[10]343-05'!#REF!</definedName>
    <definedName name="MontePlata2" localSheetId="1">'[10]343-05'!#REF!</definedName>
    <definedName name="MontePlata2" localSheetId="2">'[10]343-05'!#REF!</definedName>
    <definedName name="MontePlata2" localSheetId="3">'[10]343-05'!#REF!</definedName>
    <definedName name="MontePlata2" localSheetId="4">'[10]343-05'!#REF!</definedName>
    <definedName name="MontePlata2">'[5]343-05'!#REF!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>#REF!</definedName>
    <definedName name="nb" localSheetId="0">'[10]333.10'!#REF!</definedName>
    <definedName name="nb" localSheetId="1">'[10]333.10'!#REF!</definedName>
    <definedName name="nb" localSheetId="2">'[10]333.10'!#REF!</definedName>
    <definedName name="nb" localSheetId="3">'[10]333.10'!#REF!</definedName>
    <definedName name="nb" localSheetId="4">'[10]333.10'!#REF!</definedName>
    <definedName name="nb">'[5]333.10'!#REF!</definedName>
    <definedName name="nb_10" localSheetId="0">'[10]333.10'!#REF!</definedName>
    <definedName name="nb_10" localSheetId="1">'[10]333.10'!#REF!</definedName>
    <definedName name="nb_10" localSheetId="2">'[10]333.10'!#REF!</definedName>
    <definedName name="nb_10" localSheetId="3">'[10]333.10'!#REF!</definedName>
    <definedName name="nb_10" localSheetId="4">'[10]333.10'!#REF!</definedName>
    <definedName name="nb_10">'[10]333.10'!#REF!</definedName>
    <definedName name="nb_11" localSheetId="0">'[10]333.10'!#REF!</definedName>
    <definedName name="nb_11" localSheetId="1">'[10]333.10'!#REF!</definedName>
    <definedName name="nb_11" localSheetId="2">'[10]333.10'!#REF!</definedName>
    <definedName name="nb_11" localSheetId="3">'[10]333.10'!#REF!</definedName>
    <definedName name="nb_11" localSheetId="4">'[10]333.10'!#REF!</definedName>
    <definedName name="nb_11">'[10]333.10'!#REF!</definedName>
    <definedName name="nmbnvmvbh" localSheetId="0">'[14]2.03'!$J$13</definedName>
    <definedName name="nmbnvmvbh" localSheetId="1">'[14]2.03'!$J$13</definedName>
    <definedName name="nmbnvmvbh" localSheetId="2">'[14]2.03'!$J$13</definedName>
    <definedName name="nmbnvmvbh" localSheetId="3">'[14]2.03'!$J$13</definedName>
    <definedName name="nmbnvmvbh" localSheetId="4">'[14]2.03'!$J$13</definedName>
    <definedName name="nmbnvmvbh">'[2]2.03'!$J$13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>#REF!</definedName>
    <definedName name="nngvb" localSheetId="0">'[14]1.03'!$H$11</definedName>
    <definedName name="nngvb" localSheetId="1">'[14]1.03'!$H$11</definedName>
    <definedName name="nngvb" localSheetId="2">'[14]1.03'!$H$11</definedName>
    <definedName name="nngvb" localSheetId="3">'[14]1.03'!$H$11</definedName>
    <definedName name="nngvb" localSheetId="4">'[14]1.03'!$H$11</definedName>
    <definedName name="nngvb">'[2]1.03'!$H$11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>#REF!</definedName>
    <definedName name="nnnnnnnnnnh" localSheetId="0">'[14]1.03'!#REF!</definedName>
    <definedName name="nnnnnnnnnnh" localSheetId="1">'[14]1.03'!#REF!</definedName>
    <definedName name="nnnnnnnnnnh" localSheetId="2">'[14]1.03'!#REF!</definedName>
    <definedName name="nnnnnnnnnnh" localSheetId="3">'[14]1.03'!#REF!</definedName>
    <definedName name="nnnnnnnnnnh" localSheetId="4">'[14]1.03'!#REF!</definedName>
    <definedName name="nnnnnnnnnnh">'[2]1.03'!#REF!</definedName>
    <definedName name="no" localSheetId="1" hidden="1">#REF!</definedName>
    <definedName name="no" localSheetId="2" hidden="1">#REF!</definedName>
    <definedName name="no" localSheetId="3" hidden="1">#REF!</definedName>
    <definedName name="no" localSheetId="4" hidden="1">#REF!</definedName>
    <definedName name="no" hidden="1">#REF!</definedName>
    <definedName name="ñ" localSheetId="0">'[15]25.03'!$G$9</definedName>
    <definedName name="ñ" localSheetId="1">'[15]25.03'!$G$9</definedName>
    <definedName name="ñ" localSheetId="2">'[15]25.03'!$G$9</definedName>
    <definedName name="ñ" localSheetId="3">'[15]25.03'!$G$9</definedName>
    <definedName name="ñ" localSheetId="4">'[15]25.03'!$G$9</definedName>
    <definedName name="ñ">'[16]25.03'!$G$9</definedName>
    <definedName name="ñlk" localSheetId="1">#REF!</definedName>
    <definedName name="ñlk" localSheetId="2">#REF!</definedName>
    <definedName name="ñlk" localSheetId="3">#REF!</definedName>
    <definedName name="ñlk" localSheetId="4">#REF!</definedName>
    <definedName name="ñlk">#REF!</definedName>
    <definedName name="ññ" localSheetId="0">'[15]31.03'!$D$9</definedName>
    <definedName name="ññ" localSheetId="1">'[15]31.03'!$D$9</definedName>
    <definedName name="ññ" localSheetId="2">'[15]31.03'!$D$9</definedName>
    <definedName name="ññ" localSheetId="3">'[15]31.03'!$D$9</definedName>
    <definedName name="ññ" localSheetId="4">'[15]31.03'!$D$9</definedName>
    <definedName name="ññ">'[16]31.03'!$D$9</definedName>
    <definedName name="o" localSheetId="0">'[10]333.04'!$D$11</definedName>
    <definedName name="o" localSheetId="1">'[10]333.04'!$D$11</definedName>
    <definedName name="o" localSheetId="2">'[10]333.04'!$D$11</definedName>
    <definedName name="o" localSheetId="3">'[10]333.04'!$D$11</definedName>
    <definedName name="o" localSheetId="4">'[10]333.04'!$D$11</definedName>
    <definedName name="o">'[5]333.04'!$D$11</definedName>
    <definedName name="ocoa" localSheetId="0">'[10]333.04'!#REF!</definedName>
    <definedName name="ocoa" localSheetId="1">'[10]333.04'!#REF!</definedName>
    <definedName name="ocoa" localSheetId="2">'[10]333.04'!#REF!</definedName>
    <definedName name="ocoa" localSheetId="3">'[10]333.04'!#REF!</definedName>
    <definedName name="ocoa" localSheetId="4">'[10]333.04'!#REF!</definedName>
    <definedName name="ocoa">'[10]333.04'!#REF!</definedName>
    <definedName name="OCTUBRE">#N/A</definedName>
    <definedName name="oiu" localSheetId="1">#REF!</definedName>
    <definedName name="oiu" localSheetId="2">#REF!</definedName>
    <definedName name="oiu" localSheetId="3">#REF!</definedName>
    <definedName name="oiu" localSheetId="4">#REF!</definedName>
    <definedName name="oiu">#REF!</definedName>
    <definedName name="okm" localSheetId="1">#REF!</definedName>
    <definedName name="okm" localSheetId="2">#REF!</definedName>
    <definedName name="okm" localSheetId="3">#REF!</definedName>
    <definedName name="okm" localSheetId="4">#REF!</definedName>
    <definedName name="okm">#REF!</definedName>
    <definedName name="ol" localSheetId="0">'[17]3'!$H$14</definedName>
    <definedName name="ol" localSheetId="1">'[17]3'!$H$14</definedName>
    <definedName name="ol" localSheetId="2">'[17]3'!$H$14</definedName>
    <definedName name="ol" localSheetId="3">'[17]3'!$H$14</definedName>
    <definedName name="ol" localSheetId="4">'[17]3'!$H$14</definedName>
    <definedName name="ol">'[20]3'!$H$14</definedName>
    <definedName name="olm" localSheetId="2">'[1]333.02'!#REF!</definedName>
    <definedName name="olm" localSheetId="3">'[1]333.02'!#REF!</definedName>
    <definedName name="olm" localSheetId="4">'[1]333.02'!#REF!</definedName>
    <definedName name="olm">'[1]333.02'!#REF!</definedName>
    <definedName name="oo" localSheetId="0">'[10]333.09'!$H$10</definedName>
    <definedName name="oo" localSheetId="1">'[10]333.09'!$H$10</definedName>
    <definedName name="oo" localSheetId="2">'[10]333.09'!$H$10</definedName>
    <definedName name="oo" localSheetId="3">'[10]333.09'!$H$10</definedName>
    <definedName name="oo" localSheetId="4">'[10]333.09'!$H$10</definedName>
    <definedName name="oo">'[5]333.09'!$H$10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>'[5]333.06'!#REF!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>'[10]333.06'!#REF!</definedName>
    <definedName name="oooo" localSheetId="0">'[15]29.03'!$D$9</definedName>
    <definedName name="oooo" localSheetId="1">'[15]29.03'!$D$9</definedName>
    <definedName name="oooo" localSheetId="2">'[15]29.03'!$D$9</definedName>
    <definedName name="oooo" localSheetId="3">'[15]29.03'!$D$9</definedName>
    <definedName name="oooo" localSheetId="4">'[15]29.03'!$D$9</definedName>
    <definedName name="oooo">'[16]29.03'!$D$9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>'[16]18.03'!#REF!</definedName>
    <definedName name="op" localSheetId="0">'[17]1'!$C$14</definedName>
    <definedName name="op" localSheetId="1">'[17]1'!$C$14</definedName>
    <definedName name="op" localSheetId="2">'[17]1'!$C$14</definedName>
    <definedName name="op" localSheetId="3">'[17]1'!$C$14</definedName>
    <definedName name="op" localSheetId="4">'[17]1'!$C$14</definedName>
    <definedName name="op">'[20]1'!$C$14</definedName>
    <definedName name="opa" localSheetId="1">#REF!</definedName>
    <definedName name="opa" localSheetId="2">#REF!</definedName>
    <definedName name="opa" localSheetId="3">#REF!</definedName>
    <definedName name="opa" localSheetId="4">#REF!</definedName>
    <definedName name="opa">#REF!</definedName>
    <definedName name="oppo" localSheetId="0">'[17]1'!$G$14</definedName>
    <definedName name="oppo" localSheetId="1">'[17]1'!$G$14</definedName>
    <definedName name="oppo" localSheetId="2">'[17]1'!$G$14</definedName>
    <definedName name="oppo" localSheetId="3">'[17]1'!$G$14</definedName>
    <definedName name="oppo" localSheetId="4">'[17]1'!$G$14</definedName>
    <definedName name="oppo">'[20]1'!$G$14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>#REF!</definedName>
    <definedName name="Pedernales" localSheetId="0">'[10]343-05'!#REF!</definedName>
    <definedName name="Pedernales" localSheetId="1">'[10]343-05'!#REF!</definedName>
    <definedName name="Pedernales" localSheetId="2">'[10]343-05'!#REF!</definedName>
    <definedName name="Pedernales" localSheetId="3">'[10]343-05'!#REF!</definedName>
    <definedName name="Pedernales" localSheetId="4">'[10]343-05'!#REF!</definedName>
    <definedName name="Pedernales">'[5]343-05'!#REF!</definedName>
    <definedName name="Pedernales2" localSheetId="0">'[10]343-05'!#REF!</definedName>
    <definedName name="Pedernales2" localSheetId="1">'[10]343-05'!#REF!</definedName>
    <definedName name="Pedernales2" localSheetId="2">'[10]343-05'!#REF!</definedName>
    <definedName name="Pedernales2" localSheetId="3">'[10]343-05'!#REF!</definedName>
    <definedName name="Pedernales2" localSheetId="4">'[10]343-05'!#REF!</definedName>
    <definedName name="Pedernales2">'[5]343-05'!#REF!</definedName>
    <definedName name="Peravia" localSheetId="0">'[10]343-05'!#REF!</definedName>
    <definedName name="Peravia" localSheetId="1">'[10]343-05'!#REF!</definedName>
    <definedName name="Peravia" localSheetId="2">'[10]343-05'!#REF!</definedName>
    <definedName name="Peravia" localSheetId="3">'[10]343-05'!#REF!</definedName>
    <definedName name="Peravia" localSheetId="4">'[10]343-05'!#REF!</definedName>
    <definedName name="Peravia">'[5]343-05'!#REF!</definedName>
    <definedName name="Peravia2" localSheetId="0">'[10]343-05'!#REF!</definedName>
    <definedName name="Peravia2" localSheetId="1">'[10]343-05'!#REF!</definedName>
    <definedName name="Peravia2" localSheetId="2">'[10]343-05'!#REF!</definedName>
    <definedName name="Peravia2" localSheetId="3">'[10]343-05'!#REF!</definedName>
    <definedName name="Peravia2" localSheetId="4">'[10]343-05'!#REF!</definedName>
    <definedName name="Peravia2">'[5]343-05'!#REF!</definedName>
    <definedName name="Periodo">[18]BD!$D$8:$AZ$8</definedName>
    <definedName name="PeriodoA" localSheetId="1">#REF!</definedName>
    <definedName name="PeriodoA" localSheetId="2">#REF!</definedName>
    <definedName name="PeriodoA" localSheetId="3">#REF!</definedName>
    <definedName name="PeriodoA" localSheetId="4">#REF!</definedName>
    <definedName name="PeriodoA">#REF!</definedName>
    <definedName name="PeriodoVE" localSheetId="1">#REF!</definedName>
    <definedName name="PeriodoVE" localSheetId="2">#REF!</definedName>
    <definedName name="PeriodoVE" localSheetId="3">#REF!</definedName>
    <definedName name="PeriodoVE" localSheetId="4">#REF!</definedName>
    <definedName name="PeriodoVE">#REF!</definedName>
    <definedName name="perla" localSheetId="0">#REF!</definedName>
    <definedName name="perla" localSheetId="1">#REF!</definedName>
    <definedName name="perla" localSheetId="2">#REF!</definedName>
    <definedName name="perla" localSheetId="3">#REF!</definedName>
    <definedName name="perla" localSheetId="4">#REF!</definedName>
    <definedName name="perla">#REF!</definedName>
    <definedName name="ph" localSheetId="0">#REF!</definedName>
    <definedName name="ph" localSheetId="1">#REF!</definedName>
    <definedName name="ph" localSheetId="2">#REF!</definedName>
    <definedName name="ph" localSheetId="3">#REF!</definedName>
    <definedName name="ph" localSheetId="4">#REF!</definedName>
    <definedName name="ph">#REF!</definedName>
    <definedName name="PIB">[18]Codigos!$H$2:$I$11</definedName>
    <definedName name="PIO" localSheetId="0">'[10]333-11'!$E$8</definedName>
    <definedName name="PIO" localSheetId="1">'[10]333-11'!$E$8</definedName>
    <definedName name="PIO" localSheetId="2">'[10]333-11'!$E$8</definedName>
    <definedName name="PIO" localSheetId="3">'[10]333-11'!$E$8</definedName>
    <definedName name="PIO" localSheetId="4">'[10]333-11'!$E$8</definedName>
    <definedName name="PIO">'[5]333-11'!$E$8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>'[5]331-04'!#REF!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>'[10]331-04'!#REF!</definedName>
    <definedName name="pkk" localSheetId="1">#REF!</definedName>
    <definedName name="pkk" localSheetId="2">#REF!</definedName>
    <definedName name="pkk" localSheetId="3">#REF!</definedName>
    <definedName name="pkk" localSheetId="4">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>'[5]331-04'!#REF!</definedName>
    <definedName name="PL_10" localSheetId="0">'[10]331-04'!#REF!</definedName>
    <definedName name="PL_10" localSheetId="1">'[10]331-04'!#REF!</definedName>
    <definedName name="PL_10" localSheetId="2">'[10]331-04'!#REF!</definedName>
    <definedName name="PL_10" localSheetId="3">'[10]331-04'!#REF!</definedName>
    <definedName name="PL_10" localSheetId="4">'[10]331-04'!#REF!</definedName>
    <definedName name="PL_10">'[10]331-04'!#REF!</definedName>
    <definedName name="PL_11" localSheetId="0">'[10]331-04'!#REF!</definedName>
    <definedName name="PL_11" localSheetId="1">'[10]331-04'!#REF!</definedName>
    <definedName name="PL_11" localSheetId="2">'[10]331-04'!#REF!</definedName>
    <definedName name="PL_11" localSheetId="3">'[10]331-04'!#REF!</definedName>
    <definedName name="PL_11" localSheetId="4">'[10]331-04'!#REF!</definedName>
    <definedName name="PL_11">'[10]331-04'!#REF!</definedName>
    <definedName name="pñm" localSheetId="1">#REF!</definedName>
    <definedName name="pñm" localSheetId="2">#REF!</definedName>
    <definedName name="pñm" localSheetId="3">#REF!</definedName>
    <definedName name="pñm" localSheetId="4">#REF!</definedName>
    <definedName name="pñm">#REF!</definedName>
    <definedName name="po" localSheetId="0">'[17]3'!$J$14</definedName>
    <definedName name="po" localSheetId="1">'[17]3'!$J$14</definedName>
    <definedName name="po" localSheetId="2">'[17]3'!$J$14</definedName>
    <definedName name="po" localSheetId="3">'[17]3'!$J$14</definedName>
    <definedName name="po" localSheetId="4">'[17]3'!$J$14</definedName>
    <definedName name="po">'[20]3'!$J$14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>#REF!</definedName>
    <definedName name="poiu" localSheetId="0">#REF!</definedName>
    <definedName name="poiu" localSheetId="1">#REF!</definedName>
    <definedName name="poiu" localSheetId="2">#REF!</definedName>
    <definedName name="poiu" localSheetId="3">#REF!</definedName>
    <definedName name="poiu" localSheetId="4">#REF!</definedName>
    <definedName name="poiu">#REF!</definedName>
    <definedName name="poko" localSheetId="0">'[14]1.03'!$D$11</definedName>
    <definedName name="poko" localSheetId="1">'[14]1.03'!$D$11</definedName>
    <definedName name="poko" localSheetId="2">'[14]1.03'!$D$11</definedName>
    <definedName name="poko" localSheetId="3">'[14]1.03'!$D$11</definedName>
    <definedName name="poko" localSheetId="4">'[14]1.03'!$D$11</definedName>
    <definedName name="poko">'[2]1.03'!$D$11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>'[5]333.04'!#REF!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>'[5]333.04'!#REF!</definedName>
    <definedName name="popop_10" localSheetId="0">'[10]333.04'!#REF!</definedName>
    <definedName name="popop_10" localSheetId="1">'[10]333.04'!#REF!</definedName>
    <definedName name="popop_10" localSheetId="2">'[10]333.04'!#REF!</definedName>
    <definedName name="popop_10" localSheetId="3">'[10]333.04'!#REF!</definedName>
    <definedName name="popop_10" localSheetId="4">'[10]333.04'!#REF!</definedName>
    <definedName name="popop_10">'[10]333.04'!#REF!</definedName>
    <definedName name="popop_11" localSheetId="0">'[10]333.04'!#REF!</definedName>
    <definedName name="popop_11" localSheetId="1">'[10]333.04'!#REF!</definedName>
    <definedName name="popop_11" localSheetId="2">'[10]333.04'!#REF!</definedName>
    <definedName name="popop_11" localSheetId="3">'[10]333.04'!#REF!</definedName>
    <definedName name="popop_11" localSheetId="4">'[10]333.04'!#REF!</definedName>
    <definedName name="popop_11">'[10]333.04'!#REF!</definedName>
    <definedName name="popp" localSheetId="0">'[10]333.04'!#REF!</definedName>
    <definedName name="popp" localSheetId="1">'[10]333.04'!#REF!</definedName>
    <definedName name="popp" localSheetId="2">'[10]333.04'!#REF!</definedName>
    <definedName name="popp" localSheetId="3">'[10]333.04'!#REF!</definedName>
    <definedName name="popp" localSheetId="4">'[10]333.04'!#REF!</definedName>
    <definedName name="popp">'[5]333.04'!#REF!</definedName>
    <definedName name="popp_10" localSheetId="0">'[10]333.04'!#REF!</definedName>
    <definedName name="popp_10" localSheetId="1">'[10]333.04'!#REF!</definedName>
    <definedName name="popp_10" localSheetId="2">'[10]333.04'!#REF!</definedName>
    <definedName name="popp_10" localSheetId="3">'[10]333.04'!#REF!</definedName>
    <definedName name="popp_10" localSheetId="4">'[10]333.04'!#REF!</definedName>
    <definedName name="popp_10">'[10]333.04'!#REF!</definedName>
    <definedName name="popp_11" localSheetId="0">'[10]333.04'!#REF!</definedName>
    <definedName name="popp_11" localSheetId="1">'[10]333.04'!#REF!</definedName>
    <definedName name="popp_11" localSheetId="2">'[10]333.04'!#REF!</definedName>
    <definedName name="popp_11" localSheetId="3">'[10]333.04'!#REF!</definedName>
    <definedName name="popp_11" localSheetId="4">'[10]333.04'!#REF!</definedName>
    <definedName name="popp_11">'[10]333.04'!#REF!</definedName>
    <definedName name="pp" localSheetId="0">'[23]13.1'!$D$7</definedName>
    <definedName name="pp" localSheetId="1">'[23]13.1'!$D$7</definedName>
    <definedName name="pp" localSheetId="2">'[23]13.1'!$D$7</definedName>
    <definedName name="pp" localSheetId="3">'[23]13.1'!$D$7</definedName>
    <definedName name="pp" localSheetId="4">'[23]13.1'!$D$7</definedName>
    <definedName name="pp">#REF!</definedName>
    <definedName name="ppp" localSheetId="1">#REF!</definedName>
    <definedName name="ppp" localSheetId="2">#REF!</definedName>
    <definedName name="ppp" localSheetId="3">#REF!</definedName>
    <definedName name="ppp" localSheetId="4">#REF!</definedName>
    <definedName name="ppp">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>'[10]333.04'!#REF!</definedName>
    <definedName name="ppp_11" localSheetId="0">'[10]333.04'!#REF!</definedName>
    <definedName name="ppp_11" localSheetId="1">'[10]333.04'!#REF!</definedName>
    <definedName name="ppp_11" localSheetId="2">'[10]333.04'!#REF!</definedName>
    <definedName name="ppp_11" localSheetId="3">'[10]333.04'!#REF!</definedName>
    <definedName name="ppp_11" localSheetId="4">'[10]333.04'!#REF!</definedName>
    <definedName name="ppp_11">'[10]333.04'!#REF!</definedName>
    <definedName name="pppp" localSheetId="0">'[15]31.03'!$B$9</definedName>
    <definedName name="pppp" localSheetId="1">'[15]31.03'!$B$9</definedName>
    <definedName name="pppp" localSheetId="2">'[15]31.03'!$B$9</definedName>
    <definedName name="pppp" localSheetId="3">'[15]31.03'!$B$9</definedName>
    <definedName name="pppp" localSheetId="4">'[15]31.03'!$B$9</definedName>
    <definedName name="pppp">'[16]31.03'!$B$9</definedName>
    <definedName name="ppppp" localSheetId="0">#REF!</definedName>
    <definedName name="ppppp" localSheetId="1">#REF!</definedName>
    <definedName name="ppppp" localSheetId="2">#REF!</definedName>
    <definedName name="ppppp" localSheetId="3">#REF!</definedName>
    <definedName name="ppppp" localSheetId="4">#REF!</definedName>
    <definedName name="ppppp">#REF!</definedName>
    <definedName name="ppps" localSheetId="0">#REF!</definedName>
    <definedName name="ppps" localSheetId="1">#REF!</definedName>
    <definedName name="ppps" localSheetId="2">#REF!</definedName>
    <definedName name="ppps" localSheetId="3">#REF!</definedName>
    <definedName name="ppps" localSheetId="4">#REF!</definedName>
    <definedName name="ppps">#REF!</definedName>
    <definedName name="pq">'[23]14.4'!$B$9</definedName>
    <definedName name="pqq">'[23]14.4'!$D$9</definedName>
    <definedName name="pqqq">'[23]14.4'!$F$9</definedName>
    <definedName name="pqqqq">'[23]14.4'!$H$9</definedName>
    <definedName name="pr" localSheetId="0">'[10]331-04'!$D$7</definedName>
    <definedName name="pr" localSheetId="1">'[10]331-04'!$D$7</definedName>
    <definedName name="pr" localSheetId="2">'[10]331-04'!$D$7</definedName>
    <definedName name="pr" localSheetId="3">'[10]331-04'!$D$7</definedName>
    <definedName name="pr" localSheetId="4">'[10]331-04'!$D$7</definedName>
    <definedName name="pr">'[5]331-04'!$D$7</definedName>
    <definedName name="ps" localSheetId="0">#REF!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>#REF!</definedName>
    <definedName name="pss" localSheetId="0">#REF!</definedName>
    <definedName name="pss" localSheetId="1">#REF!</definedName>
    <definedName name="pss" localSheetId="2">#REF!</definedName>
    <definedName name="pss" localSheetId="3">#REF!</definedName>
    <definedName name="pss" localSheetId="4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>'[5]343-05'!#REF!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>'[5]343-05'!#REF!</definedName>
    <definedName name="pxd" localSheetId="1">#REF!</definedName>
    <definedName name="pxd" localSheetId="2">#REF!</definedName>
    <definedName name="pxd" localSheetId="3">#REF!</definedName>
    <definedName name="pxd" localSheetId="4">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>#REF!</definedName>
    <definedName name="qaz" localSheetId="1">#REF!</definedName>
    <definedName name="qaz" localSheetId="2">#REF!</definedName>
    <definedName name="qaz" localSheetId="3">#REF!</definedName>
    <definedName name="qaz" localSheetId="4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>#REF!</definedName>
    <definedName name="qwe" localSheetId="0">#REF!</definedName>
    <definedName name="qwe" localSheetId="1">#REF!</definedName>
    <definedName name="qwe" localSheetId="2">#REF!</definedName>
    <definedName name="qwe" localSheetId="3">#REF!</definedName>
    <definedName name="qwe" localSheetId="4">#REF!</definedName>
    <definedName name="qwe">#REF!</definedName>
    <definedName name="qza" localSheetId="1">#REF!</definedName>
    <definedName name="qza" localSheetId="2">#REF!</definedName>
    <definedName name="qza" localSheetId="3">#REF!</definedName>
    <definedName name="qza" localSheetId="4">#REF!</definedName>
    <definedName name="qza">#REF!</definedName>
    <definedName name="r_10" localSheetId="0">'[10]333.02'!#REF!</definedName>
    <definedName name="r_10" localSheetId="1">'[10]333.02'!#REF!</definedName>
    <definedName name="r_10" localSheetId="2">'[10]333.02'!#REF!</definedName>
    <definedName name="r_10" localSheetId="3">'[10]333.02'!#REF!</definedName>
    <definedName name="r_10" localSheetId="4">'[10]333.02'!#REF!</definedName>
    <definedName name="r_10">'[10]333.02'!#REF!</definedName>
    <definedName name="r_11" localSheetId="0">'[10]333.02'!#REF!</definedName>
    <definedName name="r_11" localSheetId="1">'[10]333.02'!#REF!</definedName>
    <definedName name="r_11" localSheetId="2">'[10]333.02'!#REF!</definedName>
    <definedName name="r_11" localSheetId="3">'[10]333.02'!#REF!</definedName>
    <definedName name="r_11" localSheetId="4">'[10]333.02'!#REF!</definedName>
    <definedName name="r_11">'[10]333.02'!#REF!</definedName>
    <definedName name="rde" localSheetId="1">#REF!</definedName>
    <definedName name="rde" localSheetId="2">#REF!</definedName>
    <definedName name="rde" localSheetId="3">#REF!</definedName>
    <definedName name="rde" localSheetId="4">#REF!</definedName>
    <definedName name="rde">#REF!</definedName>
    <definedName name="rds" localSheetId="1">#REF!</definedName>
    <definedName name="rds" localSheetId="2">#REF!</definedName>
    <definedName name="rds" localSheetId="3">#REF!</definedName>
    <definedName name="rds" localSheetId="4">#REF!</definedName>
    <definedName name="rds">#REF!</definedName>
    <definedName name="rdx" localSheetId="1">#REF!</definedName>
    <definedName name="rdx" localSheetId="2">#REF!</definedName>
    <definedName name="rdx" localSheetId="3">#REF!</definedName>
    <definedName name="rdx" localSheetId="4">#REF!</definedName>
    <definedName name="rdx">#REF!</definedName>
    <definedName name="rdz" localSheetId="1">#REF!</definedName>
    <definedName name="rdz" localSheetId="2">#REF!</definedName>
    <definedName name="rdz" localSheetId="3">#REF!</definedName>
    <definedName name="rdz" localSheetId="4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>#REF!</definedName>
    <definedName name="redfred" localSheetId="0">'[14]1.03'!$J$11</definedName>
    <definedName name="redfred" localSheetId="1">'[14]1.03'!$J$11</definedName>
    <definedName name="redfred" localSheetId="2">'[14]1.03'!$J$11</definedName>
    <definedName name="redfred" localSheetId="3">'[14]1.03'!$J$11</definedName>
    <definedName name="redfred" localSheetId="4">'[14]1.03'!$J$11</definedName>
    <definedName name="redfred">'[2]1.03'!$J$11</definedName>
    <definedName name="rere" localSheetId="0">'[14]3.03'!$D$10</definedName>
    <definedName name="rere" localSheetId="1">'[14]3.03'!$D$10</definedName>
    <definedName name="rere" localSheetId="2">'[14]3.03'!$D$10</definedName>
    <definedName name="rere" localSheetId="3">'[14]3.03'!$D$10</definedName>
    <definedName name="rere" localSheetId="4">'[14]3.03'!$D$10</definedName>
    <definedName name="rere">'[2]3.03'!$D$10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>#REF!</definedName>
    <definedName name="rew" localSheetId="1">#REF!</definedName>
    <definedName name="rew" localSheetId="2">#REF!</definedName>
    <definedName name="rew" localSheetId="3">#REF!</definedName>
    <definedName name="rew" localSheetId="4">#REF!</definedName>
    <definedName name="rew">#REF!</definedName>
    <definedName name="rey" localSheetId="0">'[17]8'!$B$13</definedName>
    <definedName name="rey" localSheetId="1">'[17]8'!$B$13</definedName>
    <definedName name="rey" localSheetId="2">'[17]8'!$B$13</definedName>
    <definedName name="rey" localSheetId="3">'[17]8'!$B$13</definedName>
    <definedName name="rey" localSheetId="4">'[17]8'!$B$13</definedName>
    <definedName name="rey">'[20]8'!$B$13</definedName>
    <definedName name="rfv" localSheetId="1">#REF!</definedName>
    <definedName name="rfv" localSheetId="2">#REF!</definedName>
    <definedName name="rfv" localSheetId="3">#REF!</definedName>
    <definedName name="rfv" localSheetId="4">#REF!</definedName>
    <definedName name="rfv">#REF!</definedName>
    <definedName name="ROS">#N/A</definedName>
    <definedName name="rou" localSheetId="0">#REF!</definedName>
    <definedName name="rou" localSheetId="1">#REF!</definedName>
    <definedName name="rou" localSheetId="2">#REF!</definedName>
    <definedName name="rou" localSheetId="3">#REF!</definedName>
    <definedName name="rou" localSheetId="4">#REF!</definedName>
    <definedName name="rou">#REF!</definedName>
    <definedName name="rr" localSheetId="0">'[10]333.05'!$D$9</definedName>
    <definedName name="rr" localSheetId="1">'[10]333.05'!$D$9</definedName>
    <definedName name="rr" localSheetId="2">'[10]333.05'!$D$9</definedName>
    <definedName name="rr" localSheetId="3">'[10]333.05'!$D$9</definedName>
    <definedName name="rr" localSheetId="4">'[10]333.05'!$D$9</definedName>
    <definedName name="rr">'[5]333.05'!$D$9</definedName>
    <definedName name="rrr" localSheetId="0">'[10]333.06'!$L$9</definedName>
    <definedName name="rrr" localSheetId="1">'[10]333.06'!$L$9</definedName>
    <definedName name="rrr" localSheetId="2">'[10]333.06'!$L$9</definedName>
    <definedName name="rrr" localSheetId="3">'[10]333.06'!$L$9</definedName>
    <definedName name="rrr" localSheetId="4">'[10]333.06'!$L$9</definedName>
    <definedName name="rrr">'[5]333.06'!$L$9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>#REF!</definedName>
    <definedName name="rtvg" localSheetId="0">'[17]5'!$D$13</definedName>
    <definedName name="rtvg" localSheetId="1">'[17]5'!$D$13</definedName>
    <definedName name="rtvg" localSheetId="2">'[17]5'!$D$13</definedName>
    <definedName name="rtvg" localSheetId="3">'[17]5'!$D$13</definedName>
    <definedName name="rtvg" localSheetId="4">'[17]5'!$D$13</definedName>
    <definedName name="rtvg">'[20]5'!$D$13</definedName>
    <definedName name="rty" localSheetId="1">#REF!</definedName>
    <definedName name="rty" localSheetId="2">#REF!</definedName>
    <definedName name="rty" localSheetId="3">#REF!</definedName>
    <definedName name="rty" localSheetId="4">#REF!</definedName>
    <definedName name="rty">#REF!</definedName>
    <definedName name="rtyh" localSheetId="0">'[17]1'!#REF!</definedName>
    <definedName name="rtyh" localSheetId="1">'[17]1'!#REF!</definedName>
    <definedName name="rtyh" localSheetId="2">'[17]1'!#REF!</definedName>
    <definedName name="rtyh" localSheetId="3">'[17]1'!#REF!</definedName>
    <definedName name="rtyh" localSheetId="4">'[17]1'!#REF!</definedName>
    <definedName name="rtyh">'[20]1'!#REF!</definedName>
    <definedName name="rvf" localSheetId="1">#REF!</definedName>
    <definedName name="rvf" localSheetId="2">#REF!</definedName>
    <definedName name="rvf" localSheetId="3">#REF!</definedName>
    <definedName name="rvf" localSheetId="4">#REF!</definedName>
    <definedName name="rvf">#REF!</definedName>
    <definedName name="s" localSheetId="0">'[10]333.09'!$B$10</definedName>
    <definedName name="s" localSheetId="1">'[10]333.09'!$B$10</definedName>
    <definedName name="s" localSheetId="2">'[10]333.09'!$B$10</definedName>
    <definedName name="s" localSheetId="3">'[10]333.09'!$B$10</definedName>
    <definedName name="s" localSheetId="4">'[10]333.09'!$B$10</definedName>
    <definedName name="s">#REF!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>'[5]343-05'!#REF!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>'[5]343-05'!#REF!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>'[5]343-05'!#REF!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>'[5]343-05'!#REF!</definedName>
    <definedName name="SánchezRamírez" localSheetId="0">'[10]343-05'!#REF!</definedName>
    <definedName name="SánchezRamírez" localSheetId="1">'[10]343-05'!#REF!</definedName>
    <definedName name="SánchezRamírez" localSheetId="2">'[10]343-05'!#REF!</definedName>
    <definedName name="SánchezRamírez" localSheetId="3">'[10]343-05'!#REF!</definedName>
    <definedName name="SánchezRamírez" localSheetId="4">'[10]343-05'!#REF!</definedName>
    <definedName name="SánchezRamírez">'[5]343-05'!#REF!</definedName>
    <definedName name="SánchezRamírez2" localSheetId="0">'[10]343-05'!#REF!</definedName>
    <definedName name="SánchezRamírez2" localSheetId="1">'[10]343-05'!#REF!</definedName>
    <definedName name="SánchezRamírez2" localSheetId="2">'[10]343-05'!#REF!</definedName>
    <definedName name="SánchezRamírez2" localSheetId="3">'[10]343-05'!#REF!</definedName>
    <definedName name="SánchezRamírez2" localSheetId="4">'[10]343-05'!#REF!</definedName>
    <definedName name="SánchezRamírez2">'[5]343-05'!#REF!</definedName>
    <definedName name="SanCristóbal" localSheetId="0">'[10]343-05'!#REF!</definedName>
    <definedName name="SanCristóbal" localSheetId="1">'[10]343-05'!#REF!</definedName>
    <definedName name="SanCristóbal" localSheetId="2">'[10]343-05'!#REF!</definedName>
    <definedName name="SanCristóbal" localSheetId="3">'[10]343-05'!#REF!</definedName>
    <definedName name="SanCristóbal" localSheetId="4">'[10]343-05'!#REF!</definedName>
    <definedName name="SanCristóbal">'[5]343-05'!#REF!</definedName>
    <definedName name="SanCristóbal2" localSheetId="0">'[10]343-05'!#REF!</definedName>
    <definedName name="SanCristóbal2" localSheetId="1">'[10]343-05'!#REF!</definedName>
    <definedName name="SanCristóbal2" localSheetId="2">'[10]343-05'!#REF!</definedName>
    <definedName name="SanCristóbal2" localSheetId="3">'[10]343-05'!#REF!</definedName>
    <definedName name="SanCristóbal2" localSheetId="4">'[10]343-05'!#REF!</definedName>
    <definedName name="SanCristóbal2">'[5]343-05'!#REF!</definedName>
    <definedName name="SanJuan" localSheetId="0">'[10]343-05'!#REF!</definedName>
    <definedName name="SanJuan" localSheetId="1">'[10]343-05'!#REF!</definedName>
    <definedName name="SanJuan" localSheetId="2">'[10]343-05'!#REF!</definedName>
    <definedName name="SanJuan" localSheetId="3">'[10]343-05'!#REF!</definedName>
    <definedName name="SanJuan" localSheetId="4">'[10]343-05'!#REF!</definedName>
    <definedName name="SanJuan">'[5]343-05'!#REF!</definedName>
    <definedName name="SanJuan2" localSheetId="0">'[10]343-05'!#REF!</definedName>
    <definedName name="SanJuan2" localSheetId="1">'[10]343-05'!#REF!</definedName>
    <definedName name="SanJuan2" localSheetId="2">'[10]343-05'!#REF!</definedName>
    <definedName name="SanJuan2" localSheetId="3">'[10]343-05'!#REF!</definedName>
    <definedName name="SanJuan2" localSheetId="4">'[10]343-05'!#REF!</definedName>
    <definedName name="SanJuan2">'[5]343-05'!#REF!</definedName>
    <definedName name="SanPedroMacorís" localSheetId="0">'[10]343-05'!#REF!</definedName>
    <definedName name="SanPedroMacorís" localSheetId="1">'[10]343-05'!#REF!</definedName>
    <definedName name="SanPedroMacorís" localSheetId="2">'[10]343-05'!#REF!</definedName>
    <definedName name="SanPedroMacorís" localSheetId="3">'[10]343-05'!#REF!</definedName>
    <definedName name="SanPedroMacorís" localSheetId="4">'[10]343-05'!#REF!</definedName>
    <definedName name="SanPedroMacorís">'[5]343-05'!#REF!</definedName>
    <definedName name="SanPedroMacorís2" localSheetId="0">'[10]343-05'!#REF!</definedName>
    <definedName name="SanPedroMacorís2" localSheetId="1">'[10]343-05'!#REF!</definedName>
    <definedName name="SanPedroMacorís2" localSheetId="2">'[10]343-05'!#REF!</definedName>
    <definedName name="SanPedroMacorís2" localSheetId="3">'[10]343-05'!#REF!</definedName>
    <definedName name="SanPedroMacorís2" localSheetId="4">'[10]343-05'!#REF!</definedName>
    <definedName name="SanPedroMacorís2">'[5]343-05'!#REF!</definedName>
    <definedName name="Santiago" localSheetId="0">'[10]343-05'!#REF!</definedName>
    <definedName name="Santiago" localSheetId="1">'[10]343-05'!#REF!</definedName>
    <definedName name="Santiago" localSheetId="2">'[10]343-05'!#REF!</definedName>
    <definedName name="Santiago" localSheetId="3">'[10]343-05'!#REF!</definedName>
    <definedName name="Santiago" localSheetId="4">'[10]343-05'!#REF!</definedName>
    <definedName name="Santiago">'[5]343-05'!#REF!</definedName>
    <definedName name="Santiago2" localSheetId="0">'[10]343-05'!#REF!</definedName>
    <definedName name="Santiago2" localSheetId="1">'[10]343-05'!#REF!</definedName>
    <definedName name="Santiago2" localSheetId="2">'[10]343-05'!#REF!</definedName>
    <definedName name="Santiago2" localSheetId="3">'[10]343-05'!#REF!</definedName>
    <definedName name="Santiago2" localSheetId="4">'[10]343-05'!#REF!</definedName>
    <definedName name="Santiago2">'[5]343-05'!#REF!</definedName>
    <definedName name="SantiagoRodríguez" localSheetId="0">'[10]343-05'!#REF!</definedName>
    <definedName name="SantiagoRodríguez" localSheetId="1">'[10]343-05'!#REF!</definedName>
    <definedName name="SantiagoRodríguez" localSheetId="2">'[10]343-05'!#REF!</definedName>
    <definedName name="SantiagoRodríguez" localSheetId="3">'[10]343-05'!#REF!</definedName>
    <definedName name="SantiagoRodríguez" localSheetId="4">'[10]343-05'!#REF!</definedName>
    <definedName name="SantiagoRodríguez">'[5]343-05'!#REF!</definedName>
    <definedName name="SantiagoRodríguez2" localSheetId="0">'[10]343-05'!#REF!</definedName>
    <definedName name="SantiagoRodríguez2" localSheetId="1">'[10]343-05'!#REF!</definedName>
    <definedName name="SantiagoRodríguez2" localSheetId="2">'[10]343-05'!#REF!</definedName>
    <definedName name="SantiagoRodríguez2" localSheetId="3">'[10]343-05'!#REF!</definedName>
    <definedName name="SantiagoRodríguez2" localSheetId="4">'[10]343-05'!#REF!</definedName>
    <definedName name="SantiagoRodríguez2">'[5]343-05'!#REF!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>#REF!</definedName>
    <definedName name="sdf" localSheetId="1">#REF!</definedName>
    <definedName name="sdf" localSheetId="2">#REF!</definedName>
    <definedName name="sdf" localSheetId="3">#REF!</definedName>
    <definedName name="sdf" localSheetId="4">#REF!</definedName>
    <definedName name="sdf">#REF!</definedName>
    <definedName name="sdfg" localSheetId="0">'[17]2'!$D$13</definedName>
    <definedName name="sdfg" localSheetId="1">'[17]2'!$D$13</definedName>
    <definedName name="sdfg" localSheetId="2">'[17]2'!$D$13</definedName>
    <definedName name="sdfg" localSheetId="3">'[17]2'!$D$13</definedName>
    <definedName name="sdfg" localSheetId="4">'[17]2'!$D$13</definedName>
    <definedName name="sdfg">'[20]2'!$D$13</definedName>
    <definedName name="sdfgr" localSheetId="0">'[14]1.03'!#REF!</definedName>
    <definedName name="sdfgr" localSheetId="1">'[14]1.03'!#REF!</definedName>
    <definedName name="sdfgr" localSheetId="2">'[14]1.03'!#REF!</definedName>
    <definedName name="sdfgr" localSheetId="3">'[14]1.03'!#REF!</definedName>
    <definedName name="sdfgr" localSheetId="4">'[14]1.03'!#REF!</definedName>
    <definedName name="sdfgr">'[2]1.03'!#REF!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>#REF!</definedName>
    <definedName name="sdsdasdada" localSheetId="1">#REF!</definedName>
    <definedName name="sdsdasdada" localSheetId="2">#REF!</definedName>
    <definedName name="sdsdasdada" localSheetId="3">#REF!</definedName>
    <definedName name="sdsdasdada" localSheetId="4">#REF!</definedName>
    <definedName name="sdsdasdada">#REF!</definedName>
    <definedName name="sencount" hidden="1">2</definedName>
    <definedName name="sfdg" localSheetId="0">'[17]2'!$F$13</definedName>
    <definedName name="sfdg" localSheetId="1">'[17]2'!$F$13</definedName>
    <definedName name="sfdg" localSheetId="2">'[17]2'!$F$13</definedName>
    <definedName name="sfdg" localSheetId="3">'[17]2'!$F$13</definedName>
    <definedName name="sfdg" localSheetId="4">'[17]2'!$F$13</definedName>
    <definedName name="sfdg">'[20]2'!$F$13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>'[5]343-01'!#REF!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>'[5]333.02'!#REF!</definedName>
    <definedName name="sss_10" localSheetId="0">'[10]333.02'!#REF!</definedName>
    <definedName name="sss_10" localSheetId="1">'[10]333.02'!#REF!</definedName>
    <definedName name="sss_10" localSheetId="2">'[10]333.02'!#REF!</definedName>
    <definedName name="sss_10" localSheetId="3">'[10]333.02'!#REF!</definedName>
    <definedName name="sss_10" localSheetId="4">'[10]333.02'!#REF!</definedName>
    <definedName name="sss_10">'[10]333.02'!#REF!</definedName>
    <definedName name="sss_11" localSheetId="0">'[10]333.02'!#REF!</definedName>
    <definedName name="sss_11" localSheetId="1">'[10]333.02'!#REF!</definedName>
    <definedName name="sss_11" localSheetId="2">'[10]333.02'!#REF!</definedName>
    <definedName name="sss_11" localSheetId="3">'[10]333.02'!#REF!</definedName>
    <definedName name="sss_11" localSheetId="4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>#REF!</definedName>
    <definedName name="szcsdf" localSheetId="1">#REF!</definedName>
    <definedName name="szcsdf" localSheetId="2">#REF!</definedName>
    <definedName name="szcsdf" localSheetId="3">#REF!</definedName>
    <definedName name="szcsdf" localSheetId="4">#REF!</definedName>
    <definedName name="szcsdf">#REF!</definedName>
    <definedName name="t" localSheetId="0">'[10]333.02'!#REF!</definedName>
    <definedName name="t" localSheetId="1">'[10]333.02'!#REF!</definedName>
    <definedName name="t" localSheetId="2">'[10]333.02'!#REF!</definedName>
    <definedName name="t" localSheetId="3">'[10]333.02'!#REF!</definedName>
    <definedName name="t" localSheetId="4">'[10]333.02'!#REF!</definedName>
    <definedName name="t">'[5]333.02'!#REF!</definedName>
    <definedName name="t_10" localSheetId="0">'[10]333.02'!#REF!</definedName>
    <definedName name="t_10" localSheetId="1">'[10]333.02'!#REF!</definedName>
    <definedName name="t_10" localSheetId="2">'[10]333.02'!#REF!</definedName>
    <definedName name="t_10" localSheetId="3">'[10]333.02'!#REF!</definedName>
    <definedName name="t_10" localSheetId="4">'[10]333.02'!#REF!</definedName>
    <definedName name="t_10">'[10]333.02'!#REF!</definedName>
    <definedName name="t_11" localSheetId="0">'[10]333.02'!#REF!</definedName>
    <definedName name="t_11" localSheetId="1">'[10]333.02'!#REF!</definedName>
    <definedName name="t_11" localSheetId="2">'[10]333.02'!#REF!</definedName>
    <definedName name="t_11" localSheetId="3">'[10]333.02'!#REF!</definedName>
    <definedName name="t_11" localSheetId="4">'[10]333.02'!#REF!</definedName>
    <definedName name="t_11">'[10]333.02'!#REF!</definedName>
    <definedName name="ta" localSheetId="0">#REF!</definedName>
    <definedName name="ta" localSheetId="1">#REF!</definedName>
    <definedName name="ta" localSheetId="2">#REF!</definedName>
    <definedName name="ta" localSheetId="3">#REF!</definedName>
    <definedName name="ta" localSheetId="4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>#REF!</definedName>
    <definedName name="Tasas_Interes_06R">[28]A!$A$1:$T$54</definedName>
    <definedName name="tbg" localSheetId="1">#REF!</definedName>
    <definedName name="tbg" localSheetId="2">#REF!</definedName>
    <definedName name="tbg" localSheetId="3">#REF!</definedName>
    <definedName name="tbg" localSheetId="4">#REF!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>#REF!</definedName>
    <definedName name="tfc" localSheetId="1">#REF!</definedName>
    <definedName name="tfc" localSheetId="2">#REF!</definedName>
    <definedName name="tfc" localSheetId="3">#REF!</definedName>
    <definedName name="tfc" localSheetId="4">#REF!</definedName>
    <definedName name="tfc">#REF!</definedName>
    <definedName name="tgb" localSheetId="1">#REF!</definedName>
    <definedName name="tgb" localSheetId="2">#REF!</definedName>
    <definedName name="tgb" localSheetId="3">#REF!</definedName>
    <definedName name="tgb" localSheetId="4">#REF!</definedName>
    <definedName name="tgb">#REF!</definedName>
    <definedName name="TipoVE" localSheetId="1">#REF!</definedName>
    <definedName name="TipoVE" localSheetId="2">#REF!</definedName>
    <definedName name="TipoVE" localSheetId="3">#REF!</definedName>
    <definedName name="TipoVE" localSheetId="4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>#REF!</definedName>
    <definedName name="to" localSheetId="0">#REF!</definedName>
    <definedName name="to" localSheetId="1">#REF!</definedName>
    <definedName name="to" localSheetId="2">#REF!</definedName>
    <definedName name="to" localSheetId="3">#REF!</definedName>
    <definedName name="to" localSheetId="4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>#REF!</definedName>
    <definedName name="Trim">[18]Codigos!$A$2:$E$8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'[5]344.13'!#REF!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>#REF!</definedName>
    <definedName name="tyu" localSheetId="1">#REF!</definedName>
    <definedName name="tyu" localSheetId="2">#REF!</definedName>
    <definedName name="tyu" localSheetId="3">#REF!</definedName>
    <definedName name="tyu" localSheetId="4">#REF!</definedName>
    <definedName name="tyu">#REF!</definedName>
    <definedName name="u" localSheetId="0">'[10]333.03'!#REF!</definedName>
    <definedName name="u" localSheetId="1">'[10]333.03'!#REF!</definedName>
    <definedName name="u" localSheetId="2">'[10]333.03'!#REF!</definedName>
    <definedName name="u" localSheetId="3">'[10]333.03'!#REF!</definedName>
    <definedName name="u" localSheetId="4">'[10]333.03'!#REF!</definedName>
    <definedName name="u">'[5]333.03'!#REF!</definedName>
    <definedName name="u_10" localSheetId="0">'[10]333.03'!#REF!</definedName>
    <definedName name="u_10" localSheetId="1">'[10]333.03'!#REF!</definedName>
    <definedName name="u_10" localSheetId="2">'[10]333.03'!#REF!</definedName>
    <definedName name="u_10" localSheetId="3">'[10]333.03'!#REF!</definedName>
    <definedName name="u_10" localSheetId="4">'[10]333.03'!#REF!</definedName>
    <definedName name="u_10">'[10]333.03'!#REF!</definedName>
    <definedName name="u_11" localSheetId="0">'[10]333.03'!#REF!</definedName>
    <definedName name="u_11" localSheetId="1">'[10]333.03'!#REF!</definedName>
    <definedName name="u_11" localSheetId="2">'[10]333.03'!#REF!</definedName>
    <definedName name="u_11" localSheetId="3">'[10]333.03'!#REF!</definedName>
    <definedName name="u_11" localSheetId="4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>#REF!</definedName>
    <definedName name="uhb" localSheetId="1">#REF!</definedName>
    <definedName name="uhb" localSheetId="2">#REF!</definedName>
    <definedName name="uhb" localSheetId="3">#REF!</definedName>
    <definedName name="uhb" localSheetId="4">#REF!</definedName>
    <definedName name="uhb">#REF!</definedName>
    <definedName name="uio" localSheetId="1">#REF!</definedName>
    <definedName name="uio" localSheetId="2">#REF!</definedName>
    <definedName name="uio" localSheetId="3">#REF!</definedName>
    <definedName name="uio" localSheetId="4">#REF!</definedName>
    <definedName name="uio">#REF!</definedName>
    <definedName name="uiyt" localSheetId="0">'[17]1'!$F$14</definedName>
    <definedName name="uiyt" localSheetId="1">'[17]1'!$F$14</definedName>
    <definedName name="uiyt" localSheetId="2">'[17]1'!$F$14</definedName>
    <definedName name="uiyt" localSheetId="3">'[17]1'!$F$14</definedName>
    <definedName name="uiyt" localSheetId="4">'[17]1'!$F$14</definedName>
    <definedName name="uiyt">'[20]1'!$F$14</definedName>
    <definedName name="ujm" localSheetId="1">#REF!</definedName>
    <definedName name="ujm" localSheetId="2">#REF!</definedName>
    <definedName name="ujm" localSheetId="3">#REF!</definedName>
    <definedName name="ujm" localSheetId="4">#REF!</definedName>
    <definedName name="ujm">#REF!</definedName>
    <definedName name="umj" localSheetId="1">#REF!</definedName>
    <definedName name="umj" localSheetId="2">#REF!</definedName>
    <definedName name="umj" localSheetId="3">#REF!</definedName>
    <definedName name="umj" localSheetId="4">#REF!</definedName>
    <definedName name="umj">#REF!</definedName>
    <definedName name="utyu" localSheetId="0">'[17]6'!$B$13</definedName>
    <definedName name="utyu" localSheetId="1">'[17]6'!$B$13</definedName>
    <definedName name="utyu" localSheetId="2">'[17]6'!$B$13</definedName>
    <definedName name="utyu" localSheetId="3">'[17]6'!$B$13</definedName>
    <definedName name="utyu" localSheetId="4">'[17]6'!$B$13</definedName>
    <definedName name="utyu">'[20]6'!$B$13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>'[5]333.04'!#REF!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>'[10]333.04'!#REF!</definedName>
    <definedName name="uuuu" localSheetId="0">'[29]344.13'!#REF!</definedName>
    <definedName name="uuuu" localSheetId="1">'[29]344.13'!#REF!</definedName>
    <definedName name="uuuu" localSheetId="2">'[29]344.13'!#REF!</definedName>
    <definedName name="uuuu" localSheetId="3">'[29]344.13'!#REF!</definedName>
    <definedName name="uuuu" localSheetId="4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>'[5]333.04'!#REF!</definedName>
    <definedName name="uuuuu_10" localSheetId="0">'[10]333.04'!#REF!</definedName>
    <definedName name="uuuuu_10" localSheetId="1">'[10]333.04'!#REF!</definedName>
    <definedName name="uuuuu_10" localSheetId="2">'[10]333.04'!#REF!</definedName>
    <definedName name="uuuuu_10" localSheetId="3">'[10]333.04'!#REF!</definedName>
    <definedName name="uuuuu_10" localSheetId="4">'[10]333.04'!#REF!</definedName>
    <definedName name="uuuuu_10">'[10]333.04'!#REF!</definedName>
    <definedName name="uuuuu_11" localSheetId="0">'[10]333.04'!#REF!</definedName>
    <definedName name="uuuuu_11" localSheetId="1">'[10]333.04'!#REF!</definedName>
    <definedName name="uuuuu_11" localSheetId="2">'[10]333.04'!#REF!</definedName>
    <definedName name="uuuuu_11" localSheetId="3">'[10]333.04'!#REF!</definedName>
    <definedName name="uuuuu_11" localSheetId="4">'[10]333.04'!#REF!</definedName>
    <definedName name="uuuuu_11">'[10]333.04'!#REF!</definedName>
    <definedName name="uyt" localSheetId="1">#REF!</definedName>
    <definedName name="uyt" localSheetId="2">#REF!</definedName>
    <definedName name="uyt" localSheetId="3">#REF!</definedName>
    <definedName name="uyt" localSheetId="4">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>#REF!</definedName>
    <definedName name="Valverde" localSheetId="0">'[10]343-05'!#REF!</definedName>
    <definedName name="Valverde" localSheetId="1">'[10]343-05'!#REF!</definedName>
    <definedName name="Valverde" localSheetId="2">'[10]343-05'!#REF!</definedName>
    <definedName name="Valverde" localSheetId="3">'[10]343-05'!#REF!</definedName>
    <definedName name="Valverde" localSheetId="4">'[10]343-05'!#REF!</definedName>
    <definedName name="Valverde">'[5]343-05'!#REF!</definedName>
    <definedName name="Valverde2" localSheetId="0">'[10]343-05'!#REF!</definedName>
    <definedName name="Valverde2" localSheetId="1">'[10]343-05'!#REF!</definedName>
    <definedName name="Valverde2" localSheetId="2">'[10]343-05'!#REF!</definedName>
    <definedName name="Valverde2" localSheetId="3">'[10]343-05'!#REF!</definedName>
    <definedName name="Valverde2" localSheetId="4">'[10]343-05'!#REF!</definedName>
    <definedName name="Valverde2">'[5]343-05'!#REF!</definedName>
    <definedName name="vbfgbdfbg">'[30]3.22-11'!$B$7</definedName>
    <definedName name="vbn" localSheetId="1">#REF!</definedName>
    <definedName name="vbn" localSheetId="2">#REF!</definedName>
    <definedName name="vbn" localSheetId="3">#REF!</definedName>
    <definedName name="vbn" localSheetId="4">#REF!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>#REF!</definedName>
    <definedName name="vd" localSheetId="0">'[15]8.03'!$C$9</definedName>
    <definedName name="vd" localSheetId="1">'[15]8.03'!$C$9</definedName>
    <definedName name="vd" localSheetId="2">'[15]8.03'!$C$9</definedName>
    <definedName name="vd" localSheetId="3">'[15]8.03'!$C$9</definedName>
    <definedName name="vd" localSheetId="4">'[15]8.03'!$C$9</definedName>
    <definedName name="vd">'[16]8.03'!$C$9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>#REF!</definedName>
    <definedName name="vfdx" localSheetId="0">'[14]3.03'!$B$10</definedName>
    <definedName name="vfdx" localSheetId="1">'[14]3.03'!$B$10</definedName>
    <definedName name="vfdx" localSheetId="2">'[14]3.03'!$B$10</definedName>
    <definedName name="vfdx" localSheetId="3">'[14]3.03'!$B$10</definedName>
    <definedName name="vfdx" localSheetId="4">'[14]3.03'!$B$10</definedName>
    <definedName name="vfdx">'[2]3.03'!$B$10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>'[5]333.07'!#REF!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>'[5]333.07'!#REF!</definedName>
    <definedName name="vfxv_10" localSheetId="0">'[10]333.07'!#REF!</definedName>
    <definedName name="vfxv_10" localSheetId="1">'[10]333.07'!#REF!</definedName>
    <definedName name="vfxv_10" localSheetId="2">'[10]333.07'!#REF!</definedName>
    <definedName name="vfxv_10" localSheetId="3">'[10]333.07'!#REF!</definedName>
    <definedName name="vfxv_10" localSheetId="4">'[10]333.07'!#REF!</definedName>
    <definedName name="vfxv_10">'[10]333.07'!#REF!</definedName>
    <definedName name="vfxv_11" localSheetId="0">'[10]333.07'!#REF!</definedName>
    <definedName name="vfxv_11" localSheetId="1">'[10]333.07'!#REF!</definedName>
    <definedName name="vfxv_11" localSheetId="2">'[10]333.07'!#REF!</definedName>
    <definedName name="vfxv_11" localSheetId="3">'[10]333.07'!#REF!</definedName>
    <definedName name="vfxv_11" localSheetId="4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>#REF!</definedName>
    <definedName name="vwt" localSheetId="0">'[17]6'!$P$13</definedName>
    <definedName name="vwt" localSheetId="1">'[17]6'!$P$13</definedName>
    <definedName name="vwt" localSheetId="2">'[17]6'!$P$13</definedName>
    <definedName name="vwt" localSheetId="3">'[17]6'!$P$13</definedName>
    <definedName name="vwt" localSheetId="4">'[17]6'!$P$13</definedName>
    <definedName name="vwt">'[20]6'!$P$13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>#REF!</definedName>
    <definedName name="waq" localSheetId="1">#REF!</definedName>
    <definedName name="waq" localSheetId="2">#REF!</definedName>
    <definedName name="waq" localSheetId="3">#REF!</definedName>
    <definedName name="waq" localSheetId="4">#REF!</definedName>
    <definedName name="waq">#REF!</definedName>
    <definedName name="wer" localSheetId="1">#REF!</definedName>
    <definedName name="wer" localSheetId="2">#REF!</definedName>
    <definedName name="wer" localSheetId="3">#REF!</definedName>
    <definedName name="wer" localSheetId="4">#REF!</definedName>
    <definedName name="wer">#REF!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3">#REF!</definedName>
    <definedName name="wsx" localSheetId="4">#REF!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>#REF!</definedName>
    <definedName name="wxs" localSheetId="1">#REF!</definedName>
    <definedName name="wxs" localSheetId="2">#REF!</definedName>
    <definedName name="wxs" localSheetId="3">#REF!</definedName>
    <definedName name="wxs" localSheetId="4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>'[16]24.03'!$D$20</definedName>
    <definedName name="xcv" localSheetId="1">#REF!</definedName>
    <definedName name="xcv" localSheetId="2">#REF!</definedName>
    <definedName name="xcv" localSheetId="3">#REF!</definedName>
    <definedName name="xcv" localSheetId="4">#REF!</definedName>
    <definedName name="xcv">#REF!</definedName>
    <definedName name="xx" localSheetId="0">'[15]27.03'!$B$9</definedName>
    <definedName name="xx" localSheetId="1">'[15]27.03'!$B$9</definedName>
    <definedName name="xx" localSheetId="2">'[15]27.03'!$B$9</definedName>
    <definedName name="xx" localSheetId="3">'[15]27.03'!$B$9</definedName>
    <definedName name="xx" localSheetId="4">'[15]27.03'!$B$9</definedName>
    <definedName name="xx">'[16]27.03'!$B$9</definedName>
    <definedName name="xxx" localSheetId="0">'[15]27.03'!$D$9</definedName>
    <definedName name="xxx" localSheetId="1">'[15]27.03'!$D$9</definedName>
    <definedName name="xxx" localSheetId="2">'[15]27.03'!$D$9</definedName>
    <definedName name="xxx" localSheetId="3">'[15]27.03'!$D$9</definedName>
    <definedName name="xxx" localSheetId="4">'[15]27.03'!$D$9</definedName>
    <definedName name="xxx">'[16]27.03'!$D$9</definedName>
    <definedName name="xxxx" localSheetId="0">'[15]28.03'!$B$9</definedName>
    <definedName name="xxxx" localSheetId="1">'[15]28.03'!$B$9</definedName>
    <definedName name="xxxx" localSheetId="2">'[15]28.03'!$B$9</definedName>
    <definedName name="xxxx" localSheetId="3">'[15]28.03'!$B$9</definedName>
    <definedName name="xxxx" localSheetId="4">'[15]28.03'!$B$9</definedName>
    <definedName name="xxxx">'[16]28.03'!$B$9</definedName>
    <definedName name="xzcxz" localSheetId="0">'[14]1.03'!$B$12</definedName>
    <definedName name="xzcxz" localSheetId="1">'[14]1.03'!$B$12</definedName>
    <definedName name="xzcxz" localSheetId="2">'[14]1.03'!$B$12</definedName>
    <definedName name="xzcxz" localSheetId="3">'[14]1.03'!$B$12</definedName>
    <definedName name="xzcxz" localSheetId="4">'[14]1.03'!$B$12</definedName>
    <definedName name="xzcxz">'[2]1.03'!$B$12</definedName>
    <definedName name="y" localSheetId="0">'[10]333.02'!$D$11</definedName>
    <definedName name="y" localSheetId="1">'[10]333.02'!$D$11</definedName>
    <definedName name="y" localSheetId="2">'[10]333.02'!$D$11</definedName>
    <definedName name="y" localSheetId="3">'[10]333.02'!$D$11</definedName>
    <definedName name="y" localSheetId="4">'[10]333.02'!$D$11</definedName>
    <definedName name="y">'[5]333.02'!$D$11</definedName>
    <definedName name="ygv" localSheetId="1">#REF!</definedName>
    <definedName name="ygv" localSheetId="2">#REF!</definedName>
    <definedName name="ygv" localSheetId="3">#REF!</definedName>
    <definedName name="ygv" localSheetId="4">#REF!</definedName>
    <definedName name="ygv">#REF!</definedName>
    <definedName name="yhn" localSheetId="1">#REF!</definedName>
    <definedName name="yhn" localSheetId="2">#REF!</definedName>
    <definedName name="yhn" localSheetId="3">#REF!</definedName>
    <definedName name="yhn" localSheetId="4">#REF!</definedName>
    <definedName name="yhn">#REF!</definedName>
    <definedName name="ynh" localSheetId="1">#REF!</definedName>
    <definedName name="ynh" localSheetId="2">#REF!</definedName>
    <definedName name="ynh" localSheetId="3">#REF!</definedName>
    <definedName name="ynh" localSheetId="4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>'[32]331-16'!#REF!</definedName>
    <definedName name="ytr" localSheetId="1">#REF!</definedName>
    <definedName name="ytr" localSheetId="2">#REF!</definedName>
    <definedName name="ytr" localSheetId="3">#REF!</definedName>
    <definedName name="ytr" localSheetId="4">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>#REF!</definedName>
    <definedName name="yui" localSheetId="1">#REF!</definedName>
    <definedName name="yui" localSheetId="2">#REF!</definedName>
    <definedName name="yui" localSheetId="3">#REF!</definedName>
    <definedName name="yui" localSheetId="4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>#REF!</definedName>
    <definedName name="yuma3" localSheetId="1">'[21]3.23-10'!#REF!</definedName>
    <definedName name="yuma3" localSheetId="2">'[21]3.23-10'!#REF!</definedName>
    <definedName name="yuma3" localSheetId="3">'[21]3.23-10'!#REF!</definedName>
    <definedName name="yuma3" localSheetId="4">'[21]3.23-10'!#REF!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>#REF!</definedName>
    <definedName name="yy" localSheetId="0">'[15]22.03'!$D$10</definedName>
    <definedName name="yy" localSheetId="1">'[15]22.03'!$D$10</definedName>
    <definedName name="yy" localSheetId="2">'[15]22.03'!$D$10</definedName>
    <definedName name="yy" localSheetId="3">'[15]22.03'!$D$10</definedName>
    <definedName name="yy" localSheetId="4">'[15]22.03'!$D$10</definedName>
    <definedName name="yy">'[16]22.03'!$D$10</definedName>
    <definedName name="yyy" localSheetId="0">'[15]19.03'!$B$11</definedName>
    <definedName name="yyy" localSheetId="1">'[15]19.03'!$B$11</definedName>
    <definedName name="yyy" localSheetId="2">'[15]19.03'!$B$11</definedName>
    <definedName name="yyy" localSheetId="3">'[15]19.03'!$B$11</definedName>
    <definedName name="yyy" localSheetId="4">'[15]19.03'!$B$11</definedName>
    <definedName name="yyy">'[16]19.03'!$B$11</definedName>
    <definedName name="yyyy" localSheetId="0">'[15]19.03'!$D$11</definedName>
    <definedName name="yyyy" localSheetId="1">'[15]19.03'!$D$11</definedName>
    <definedName name="yyyy" localSheetId="2">'[15]19.03'!$D$11</definedName>
    <definedName name="yyyy" localSheetId="3">'[15]19.03'!$D$11</definedName>
    <definedName name="yyyy" localSheetId="4">'[15]19.03'!$D$11</definedName>
    <definedName name="yyyy">'[16]19.03'!$D$11</definedName>
    <definedName name="yyyyy" localSheetId="0">'[15]19.03'!$H$11</definedName>
    <definedName name="yyyyy" localSheetId="1">'[15]19.03'!$H$11</definedName>
    <definedName name="yyyyy" localSheetId="2">'[15]19.03'!$H$11</definedName>
    <definedName name="yyyyy" localSheetId="3">'[15]19.03'!$H$11</definedName>
    <definedName name="yyyyy" localSheetId="4">'[15]19.03'!$H$11</definedName>
    <definedName name="yyyyy">'[16]19.03'!$H$11</definedName>
    <definedName name="yyyyyy" localSheetId="0">'[15]19.03'!$J$11</definedName>
    <definedName name="yyyyyy" localSheetId="1">'[15]19.03'!$J$11</definedName>
    <definedName name="yyyyyy" localSheetId="2">'[15]19.03'!$J$11</definedName>
    <definedName name="yyyyyy" localSheetId="3">'[15]19.03'!$J$11</definedName>
    <definedName name="yyyyyy" localSheetId="4">'[15]19.03'!$J$11</definedName>
    <definedName name="yyyyyy">'[16]19.03'!$J$11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>'[5]333.03'!#REF!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>'[10]333.03'!#REF!</definedName>
    <definedName name="zas" localSheetId="0">'[15]26.03'!$D$9</definedName>
    <definedName name="zas" localSheetId="1">'[15]26.03'!$D$9</definedName>
    <definedName name="zas" localSheetId="2">'[15]26.03'!$D$9</definedName>
    <definedName name="zas" localSheetId="3">'[15]26.03'!$D$9</definedName>
    <definedName name="zas" localSheetId="4">'[15]26.03'!$D$9</definedName>
    <definedName name="zas">'[16]26.03'!$D$9</definedName>
    <definedName name="zsz" localSheetId="0">'[15]25.03'!$D$9</definedName>
    <definedName name="zsz" localSheetId="1">'[15]25.03'!$D$9</definedName>
    <definedName name="zsz" localSheetId="2">'[15]25.03'!$D$9</definedName>
    <definedName name="zsz" localSheetId="3">'[15]25.03'!$D$9</definedName>
    <definedName name="zsz" localSheetId="4">'[15]25.03'!$D$9</definedName>
    <definedName name="zsz">'[16]25.03'!$D$9</definedName>
    <definedName name="zx" localSheetId="0">'[15]24.03'!$L$20</definedName>
    <definedName name="zx" localSheetId="1">'[15]24.03'!$L$20</definedName>
    <definedName name="zx" localSheetId="2">'[15]24.03'!$L$20</definedName>
    <definedName name="zx" localSheetId="3">'[15]24.03'!$L$20</definedName>
    <definedName name="zx" localSheetId="4">'[15]24.03'!$L$20</definedName>
    <definedName name="zx">'[16]24.03'!$L$20</definedName>
    <definedName name="zxc" localSheetId="0">#REF!</definedName>
    <definedName name="zxc" localSheetId="1">#REF!</definedName>
    <definedName name="zxc" localSheetId="2">#REF!</definedName>
    <definedName name="zxc" localSheetId="3">#REF!</definedName>
    <definedName name="zxc" localSheetId="4">#REF!</definedName>
    <definedName name="zxc">#REF!</definedName>
    <definedName name="zxcv" localSheetId="0">'[14]5.03'!$P$21</definedName>
    <definedName name="zxcv" localSheetId="1">'[14]5.03'!$P$21</definedName>
    <definedName name="zxcv" localSheetId="2">'[14]5.03'!$P$21</definedName>
    <definedName name="zxcv" localSheetId="3">'[14]5.03'!$P$21</definedName>
    <definedName name="zxcv" localSheetId="4">'[14]5.03'!$P$21</definedName>
    <definedName name="zxcv">'[2]5.03'!$P$21</definedName>
    <definedName name="zxcx" localSheetId="0">'[15]28.03'!$D$9</definedName>
    <definedName name="zxcx" localSheetId="1">'[15]28.03'!$D$9</definedName>
    <definedName name="zxcx" localSheetId="2">'[15]28.03'!$D$9</definedName>
    <definedName name="zxcx" localSheetId="3">'[15]28.03'!$D$9</definedName>
    <definedName name="zxcx" localSheetId="4">'[15]28.03'!$D$9</definedName>
    <definedName name="zxcx">'[16]28.03'!$D$9</definedName>
    <definedName name="zxz" localSheetId="0">'[15]24.03'!$P$20</definedName>
    <definedName name="zxz" localSheetId="1">'[15]24.03'!$P$20</definedName>
    <definedName name="zxz" localSheetId="2">'[15]24.03'!$P$20</definedName>
    <definedName name="zxz" localSheetId="3">'[15]24.03'!$P$20</definedName>
    <definedName name="zxz" localSheetId="4">'[15]24.03'!$P$20</definedName>
    <definedName name="zxz">'[16]24.03'!$P$20</definedName>
    <definedName name="zxzx" localSheetId="0">'[15]26.03'!$B$9</definedName>
    <definedName name="zxzx" localSheetId="1">'[15]26.03'!$B$9</definedName>
    <definedName name="zxzx" localSheetId="2">'[15]26.03'!$B$9</definedName>
    <definedName name="zxzx" localSheetId="3">'[15]26.03'!$B$9</definedName>
    <definedName name="zxzx" localSheetId="4">'[15]26.03'!$B$9</definedName>
    <definedName name="zxzx">'[16]26.03'!$B$9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9" i="5"/>
  <c r="B266" i="5"/>
  <c r="B267" i="5"/>
  <c r="B268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D6" i="5"/>
  <c r="E6" i="5"/>
  <c r="F6" i="5"/>
  <c r="G6" i="5"/>
  <c r="H6" i="5"/>
  <c r="I6" i="5"/>
  <c r="J6" i="5"/>
  <c r="K6" i="5"/>
  <c r="L6" i="5"/>
  <c r="M6" i="5"/>
  <c r="N6" i="5"/>
  <c r="C6" i="5"/>
  <c r="B6" i="5" l="1"/>
  <c r="B226" i="3"/>
  <c r="B76" i="3"/>
  <c r="D6" i="6"/>
  <c r="E6" i="6"/>
  <c r="F6" i="6"/>
  <c r="G6" i="6"/>
  <c r="H6" i="6"/>
  <c r="I6" i="6"/>
  <c r="J6" i="6"/>
  <c r="K6" i="6"/>
  <c r="L6" i="6"/>
  <c r="M6" i="6"/>
  <c r="N6" i="6"/>
  <c r="C6" i="6"/>
  <c r="C6" i="4"/>
  <c r="D6" i="4"/>
  <c r="E6" i="4"/>
  <c r="F6" i="4"/>
  <c r="G6" i="4"/>
  <c r="H6" i="4"/>
  <c r="I6" i="4"/>
  <c r="J6" i="4"/>
  <c r="K6" i="4"/>
  <c r="L6" i="4"/>
  <c r="M6" i="4"/>
  <c r="N6" i="4"/>
  <c r="B6" i="4"/>
  <c r="B6" i="6" l="1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N6" i="3"/>
  <c r="M6" i="3"/>
  <c r="L6" i="3"/>
  <c r="K6" i="3"/>
  <c r="J6" i="3"/>
  <c r="I6" i="3"/>
  <c r="H6" i="3"/>
  <c r="G6" i="3"/>
  <c r="F6" i="3"/>
  <c r="E6" i="3"/>
  <c r="D6" i="3"/>
  <c r="C6" i="3"/>
  <c r="B6" i="3" l="1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 l="1"/>
</calcChain>
</file>

<file path=xl/sharedStrings.xml><?xml version="1.0" encoding="utf-8"?>
<sst xmlns="http://schemas.openxmlformats.org/spreadsheetml/2006/main" count="1772" uniqueCount="104">
  <si>
    <t xml:space="preserve">                        (RD$)</t>
  </si>
  <si>
    <t>Provincia y destino del gasto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</si>
  <si>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</si>
  <si>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</si>
  <si>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</si>
  <si>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</si>
  <si>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</si>
  <si>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</si>
  <si>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</si>
  <si>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</si>
  <si>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</si>
  <si>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</si>
  <si>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</si>
  <si>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</si>
  <si>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01-Distrito Nacional</t>
  </si>
  <si>
    <t>Activos fijos (formación bruta de capital fijo)</t>
  </si>
  <si>
    <t>Activos no producidos</t>
  </si>
  <si>
    <t>Construcciones en proceso</t>
  </si>
  <si>
    <t>Disminución de pasivos</t>
  </si>
  <si>
    <t>Gastos de consumo</t>
  </si>
  <si>
    <t>Gastos de explotación</t>
  </si>
  <si>
    <t>Intereses de la deuda</t>
  </si>
  <si>
    <t>Prestaciones de la seguridad social</t>
  </si>
  <si>
    <t>Transferencias corrientes otorgadas</t>
  </si>
  <si>
    <t>02-Azua</t>
  </si>
  <si>
    <t>Incremento de activos financieros</t>
  </si>
  <si>
    <t>Inversiones financieras realizadas con fines de política</t>
  </si>
  <si>
    <t>No Informado</t>
  </si>
  <si>
    <t>Subvenciones otorgadas a empresas</t>
  </si>
  <si>
    <t>Transferencias de capital otorgadas</t>
  </si>
  <si>
    <t>04-Barahona</t>
  </si>
  <si>
    <t>Otros gastos corrientes</t>
  </si>
  <si>
    <t>05-Dajabón</t>
  </si>
  <si>
    <t>06-Duarte</t>
  </si>
  <si>
    <t>07-Elias Piña</t>
  </si>
  <si>
    <t>08-El Seibo</t>
  </si>
  <si>
    <t>09-Espaillat</t>
  </si>
  <si>
    <t>10-Independencia</t>
  </si>
  <si>
    <t>11-La Altagracia</t>
  </si>
  <si>
    <t>12-La Romana</t>
  </si>
  <si>
    <t>13-La Vega</t>
  </si>
  <si>
    <t>14-Maria Trinidad Sanchez</t>
  </si>
  <si>
    <t>15-Monte Cristi</t>
  </si>
  <si>
    <t>16-Pedernales</t>
  </si>
  <si>
    <t>17-Peravia</t>
  </si>
  <si>
    <t>18-Puerto Plata</t>
  </si>
  <si>
    <t>19-Hermanas Mirabal</t>
  </si>
  <si>
    <t>Objetos de valor</t>
  </si>
  <si>
    <t>20-Samana</t>
  </si>
  <si>
    <t>21-San Cristobal</t>
  </si>
  <si>
    <t>22-San Juan</t>
  </si>
  <si>
    <t>Incremento de existencias</t>
  </si>
  <si>
    <t>23-San Pedro De Macoris</t>
  </si>
  <si>
    <t>24-Sánchez Ramirez</t>
  </si>
  <si>
    <t>25-Santiago</t>
  </si>
  <si>
    <t>26-Santiago Rodríguez</t>
  </si>
  <si>
    <t>27-Valverde</t>
  </si>
  <si>
    <t>28-Monseñor Nouel</t>
  </si>
  <si>
    <t>29-Monte Plata</t>
  </si>
  <si>
    <t>30-Hato Mayor</t>
  </si>
  <si>
    <t>31-San Jose De Ocoa</t>
  </si>
  <si>
    <t>32-Santo Domingo</t>
  </si>
  <si>
    <t>* Cifras sujetas a rectificación</t>
  </si>
  <si>
    <t>Fuente: Dirección General de Presupuesto,(DIGEPRES)</t>
  </si>
  <si>
    <t xml:space="preserve">Total </t>
  </si>
  <si>
    <t>Intereses</t>
  </si>
  <si>
    <t>14-María Trinidad Sánchez</t>
  </si>
  <si>
    <t>20-Samaná</t>
  </si>
  <si>
    <t>21-San Cristóbal</t>
  </si>
  <si>
    <t>23-San Pedro De Macorís</t>
  </si>
  <si>
    <t>24-Sánchez Ramírez</t>
  </si>
  <si>
    <t>Disminución del patrimonio</t>
  </si>
  <si>
    <t>31-San José De Ocoa</t>
  </si>
  <si>
    <t>* Cifras sujetas a rectificación.</t>
  </si>
  <si>
    <t>Fuente: Dirección General de Presupuesto,(DIGEPRES).</t>
  </si>
  <si>
    <t>Elaboración: Oficina Nacional de Estadística (ONE).</t>
  </si>
  <si>
    <t>Nota: La base de datos de la ejecución 2021 es referente a la actualización de abril del año 2023.</t>
  </si>
  <si>
    <r>
      <rPr>
        <b/>
        <sz val="9"/>
        <color theme="1"/>
        <rFont val="Roboto"/>
      </rPr>
      <t xml:space="preserve">Cuadro 13.5. </t>
    </r>
    <r>
      <rPr>
        <sz val="9"/>
        <color theme="1"/>
        <rFont val="Roboto"/>
      </rPr>
      <t>REPÚBLICA DOMINICANA: Gastos de los gobiernos locales por mes, según provincia y destino del gasto, 2020*</t>
    </r>
  </si>
  <si>
    <t xml:space="preserve"> Activos fijos (formación bruta de capital fijo)</t>
  </si>
  <si>
    <t xml:space="preserve"> Construcciones en proceso</t>
  </si>
  <si>
    <t xml:space="preserve"> Disminución de pasivos</t>
  </si>
  <si>
    <t xml:space="preserve"> Gastos de consumo</t>
  </si>
  <si>
    <t xml:space="preserve"> Prestaciones de la seguridad social</t>
  </si>
  <si>
    <t xml:space="preserve"> Transferencias corrientes otorgadas</t>
  </si>
  <si>
    <t xml:space="preserve"> Activos no producidos</t>
  </si>
  <si>
    <t xml:space="preserve"> Intereses de la deuda</t>
  </si>
  <si>
    <t xml:space="preserve"> Otros gastos corrientes</t>
  </si>
  <si>
    <t xml:space="preserve"> Transferencias de capital otorgadas</t>
  </si>
  <si>
    <t xml:space="preserve"> Intereses</t>
  </si>
  <si>
    <t xml:space="preserve"> Objetos de valor</t>
  </si>
  <si>
    <t>07-Elías Piña</t>
  </si>
  <si>
    <t xml:space="preserve"> Subvenciones otorgadas a empresas</t>
  </si>
  <si>
    <t>23-San Pedro de Macorís</t>
  </si>
  <si>
    <t>28-Monsenor Nouel</t>
  </si>
  <si>
    <t>31-San José de Ocoa</t>
  </si>
  <si>
    <t xml:space="preserve"> Inversiones financieras realizadas con fines de política</t>
  </si>
  <si>
    <t xml:space="preserve"> Incremento de activos financieros</t>
  </si>
  <si>
    <r>
      <rPr>
        <b/>
        <sz val="9"/>
        <color theme="1"/>
        <rFont val="Roboto"/>
      </rPr>
      <t xml:space="preserve">Cuadro 13.5. </t>
    </r>
    <r>
      <rPr>
        <sz val="9"/>
        <color theme="1"/>
        <rFont val="Roboto"/>
      </rPr>
      <t>REPÚBLICA DOMINICANA: Gastos de los gobiernos locales por mes, según provincia y destino del gasto, 2024*</t>
    </r>
  </si>
  <si>
    <t>Disminución de fondos de terceros</t>
  </si>
  <si>
    <t>03-Baoruco</t>
  </si>
  <si>
    <r>
      <rPr>
        <b/>
        <sz val="9"/>
        <color theme="1"/>
        <rFont val="Roboto"/>
      </rPr>
      <t xml:space="preserve">Cuadro 13.5. </t>
    </r>
    <r>
      <rPr>
        <sz val="9"/>
        <color theme="1"/>
        <rFont val="Roboto"/>
      </rPr>
      <t>REPÚBLICA DOMINICANA: Gastos de los gobiernos locales por mes, según provincia y destino del gasto, 2023*</t>
    </r>
  </si>
  <si>
    <r>
      <rPr>
        <b/>
        <sz val="9"/>
        <color theme="1"/>
        <rFont val="Roboto"/>
      </rPr>
      <t xml:space="preserve">Cuadro 13.5. </t>
    </r>
    <r>
      <rPr>
        <sz val="9"/>
        <color theme="1"/>
        <rFont val="Roboto"/>
      </rPr>
      <t>REPÚBLICA DOMINICANA: Gastos de los gobiernos locales por mes, según provincia y destino del gasto, 2021*</t>
    </r>
  </si>
  <si>
    <r>
      <rPr>
        <b/>
        <sz val="9"/>
        <color theme="1"/>
        <rFont val="Roboto"/>
      </rPr>
      <t xml:space="preserve">Cuadro 13.5. </t>
    </r>
    <r>
      <rPr>
        <sz val="9"/>
        <color theme="1"/>
        <rFont val="Roboto"/>
      </rPr>
      <t>REPÚBLICA DOMINICANA: Gastos de los gobiernos locales por mes, según provincia y destino del gasto, 2022*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</si>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</sst>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7"/>
      <color theme="1"/>
      <name val="Roboto regular"/>
    </font>
    <font>
      <sz val="11"/>
      <color theme="1"/>
      <name val="Calibri"/>
      <family val="2"/>
      <scheme val="minor"/>
    </font>
    <font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4" fontId="2" fillId="2" borderId="0" xfId="0" applyNumberFormat="1" applyFont="1" applyFill="1"/>
    <xf numFmtId="4" fontId="2" fillId="0" borderId="0" xfId="0" applyNumberFormat="1" applyFont="1"/>
    <xf numFmtId="4" fontId="1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2" borderId="0" xfId="0" applyNumberFormat="1" applyFont="1" applyFill="1" applyAlignment="1">
      <alignment horizontal="left"/>
    </xf>
    <xf numFmtId="4" fontId="3" fillId="0" borderId="0" xfId="0" applyNumberFormat="1" applyFont="1"/>
    <xf numFmtId="4" fontId="4" fillId="0" borderId="0" xfId="0" applyNumberFormat="1" applyFont="1"/>
    <xf numFmtId="4" fontId="2" fillId="2" borderId="0" xfId="0" applyNumberFormat="1" applyFont="1" applyFill="1" applyAlignment="1">
      <alignment horizontal="left" indent="1"/>
    </xf>
    <xf numFmtId="4" fontId="2" fillId="0" borderId="0" xfId="0" applyNumberFormat="1" applyFont="1" applyAlignment="1">
      <alignment horizontal="left" indent="1"/>
    </xf>
    <xf numFmtId="4" fontId="2" fillId="0" borderId="2" xfId="0" applyNumberFormat="1" applyFont="1" applyBorder="1" applyAlignment="1">
      <alignment horizontal="left" inden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165" fontId="1" fillId="0" borderId="0" xfId="1" applyNumberFormat="1" applyFont="1"/>
    <xf numFmtId="165" fontId="1" fillId="0" borderId="0" xfId="1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/>
    <xf numFmtId="164" fontId="2" fillId="0" borderId="2" xfId="0" applyNumberFormat="1" applyFont="1" applyBorder="1"/>
    <xf numFmtId="165" fontId="1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1" fillId="2" borderId="2" xfId="1" applyNumberFormat="1" applyFont="1" applyFill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5" fontId="1" fillId="0" borderId="0" xfId="1" applyNumberFormat="1" applyFont="1" applyBorder="1"/>
    <xf numFmtId="4" fontId="2" fillId="2" borderId="0" xfId="0" applyNumberFormat="1" applyFont="1" applyFill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165" fontId="2" fillId="0" borderId="0" xfId="1" applyNumberFormat="1" applyFont="1" applyBorder="1"/>
    <xf numFmtId="165" fontId="1" fillId="0" borderId="2" xfId="1" applyNumberFormat="1" applyFont="1" applyBorder="1"/>
    <xf numFmtId="165" fontId="2" fillId="0" borderId="2" xfId="1" applyNumberFormat="1" applyFont="1" applyBorder="1"/>
    <xf numFmtId="0" fontId="3" fillId="2" borderId="0" xfId="0" applyFont="1" applyFill="1"/>
    <xf numFmtId="43" fontId="2" fillId="0" borderId="0" xfId="0" applyNumberFormat="1" applyFont="1"/>
    <xf numFmtId="4" fontId="1" fillId="2" borderId="2" xfId="0" applyNumberFormat="1" applyFont="1" applyFill="1" applyBorder="1"/>
    <xf numFmtId="4" fontId="1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228600</xdr:colOff>
      <xdr:row>1</xdr:row>
      <xdr:rowOff>76200</xdr:rowOff>
    </xdr:from>
    <xdr:to>
      <xdr:col>13</xdr:col>
      <xdr:colOff>984570</xdr:colOff>
      <xdr:row>3</xdr:row>
      <xdr:rowOff>118902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0" y="228600"/>
          <a:ext cx="755970" cy="347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1</xdr:row>
      <xdr:rowOff>85725</xdr:rowOff>
    </xdr:from>
    <xdr:to>
      <xdr:col>13</xdr:col>
      <xdr:colOff>946470</xdr:colOff>
      <xdr:row>3</xdr:row>
      <xdr:rowOff>128427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2200" y="238125"/>
          <a:ext cx="755970" cy="347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85725</xdr:rowOff>
    </xdr:from>
    <xdr:to>
      <xdr:col>14</xdr:col>
      <xdr:colOff>3495</xdr:colOff>
      <xdr:row>3</xdr:row>
      <xdr:rowOff>128427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38125"/>
          <a:ext cx="755970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1</xdr:row>
      <xdr:rowOff>85725</xdr:rowOff>
    </xdr:from>
    <xdr:to>
      <xdr:col>13</xdr:col>
      <xdr:colOff>955995</xdr:colOff>
      <xdr:row>3</xdr:row>
      <xdr:rowOff>128427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F0646B-1C7A-4816-8FF2-E6BA5DC9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97050" y="238125"/>
          <a:ext cx="755970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1</xdr:row>
      <xdr:rowOff>85725</xdr:rowOff>
    </xdr:from>
    <xdr:to>
      <xdr:col>13</xdr:col>
      <xdr:colOff>955995</xdr:colOff>
      <xdr:row>3</xdr:row>
      <xdr:rowOff>118902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C02214-70B4-47A2-A905-55E11518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54275" y="238125"/>
          <a:ext cx="755970" cy="34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.%20Sectores%20econ&#243;micos/19.%20Finanzas%20Municipales/1.%20Estad&#237;sticas%20Trimestrales-Mensuales/2020/Anuario-%20Finanzas%20municipales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  <cell r="D7">
            <v>20235844970.260002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381"/>
  <sheetViews>
    <sheetView showGridLines="0" zoomScaleNormal="100" workbookViewId="0">
      <selection activeCell="A382" sqref="A382"/>
    </sheetView>
  </sheetViews>
  <sheetFormatPr baseColWidth="10" defaultColWidth="11.42578125" defaultRowHeight="12" x14ac:dyDescent="0.2"/>
  <cols>
    <col min="1" max="1" width="36.85546875" style="2" customWidth="1"/>
    <col min="2" max="2" width="16.28515625" style="2" customWidth="1"/>
    <col min="3" max="3" width="15.85546875" style="2" customWidth="1"/>
    <col min="4" max="4" width="15.140625" style="2" customWidth="1"/>
    <col min="5" max="6" width="15.85546875" style="2" bestFit="1" customWidth="1"/>
    <col min="7" max="7" width="15.5703125" style="2" bestFit="1" customWidth="1"/>
    <col min="8" max="14" width="15.85546875" style="2" bestFit="1" customWidth="1"/>
    <col min="15" max="15" width="15.42578125" style="2" customWidth="1"/>
    <col min="16" max="16384" width="11.42578125" style="2"/>
  </cols>
  <sheetData>
    <row r="1" spans="1:16" s="1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x14ac:dyDescent="0.2">
      <c r="A2" s="42" t="s">
        <v>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"/>
      <c r="P2" s="1"/>
    </row>
    <row r="3" spans="1:16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5" customFormat="1" ht="22.5" customHeight="1" x14ac:dyDescent="0.25">
      <c r="A5" s="3" t="s">
        <v>1</v>
      </c>
      <c r="B5" s="14" t="s">
        <v>64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4"/>
      <c r="P5" s="4"/>
    </row>
    <row r="6" spans="1:16" s="7" customFormat="1" ht="12.75" customHeight="1" x14ac:dyDescent="0.2">
      <c r="A6" s="6" t="s">
        <v>64</v>
      </c>
      <c r="B6" s="24">
        <f t="shared" ref="B6:N6" si="0">SUM(B7,B17,B29,B42,B53,B65,B77,B89,B99,B112,B125,B136,B145,B158,B170,B181,B191,B203,B216,B226,B240,B251,B268,B278,B289,B302,B312,B323,B335,B345,B356,B367)</f>
        <v>20273016639.07</v>
      </c>
      <c r="C6" s="24">
        <f t="shared" si="0"/>
        <v>1220355797.1900001</v>
      </c>
      <c r="D6" s="24">
        <f t="shared" si="0"/>
        <v>2189435991.5399995</v>
      </c>
      <c r="E6" s="24">
        <f t="shared" si="0"/>
        <v>2151080593.0700002</v>
      </c>
      <c r="F6" s="24">
        <f t="shared" si="0"/>
        <v>1678923347.52</v>
      </c>
      <c r="G6" s="24">
        <f t="shared" si="0"/>
        <v>929291689.62999988</v>
      </c>
      <c r="H6" s="24">
        <f t="shared" si="0"/>
        <v>1601590123.3600001</v>
      </c>
      <c r="I6" s="24">
        <f t="shared" si="0"/>
        <v>1759360323.1499996</v>
      </c>
      <c r="J6" s="24">
        <f t="shared" si="0"/>
        <v>1674519420.3600004</v>
      </c>
      <c r="K6" s="24">
        <f t="shared" si="0"/>
        <v>1618759503.0300002</v>
      </c>
      <c r="L6" s="24">
        <f t="shared" si="0"/>
        <v>1624468232.8900003</v>
      </c>
      <c r="M6" s="24">
        <f t="shared" si="0"/>
        <v>1455719914.8400004</v>
      </c>
      <c r="N6" s="24">
        <f t="shared" si="0"/>
        <v>2369511702.4899998</v>
      </c>
      <c r="O6" s="6"/>
      <c r="P6" s="6"/>
    </row>
    <row r="7" spans="1:16" s="7" customFormat="1" ht="12.75" customHeight="1" x14ac:dyDescent="0.2">
      <c r="A7" s="6" t="s">
        <v>14</v>
      </c>
      <c r="B7" s="24">
        <f>SUM(C7:N7)</f>
        <v>3942906150.9299998</v>
      </c>
      <c r="C7" s="24">
        <v>395391499.72000003</v>
      </c>
      <c r="D7" s="19">
        <v>456551335.02999997</v>
      </c>
      <c r="E7" s="19">
        <v>340737093.34999996</v>
      </c>
      <c r="F7" s="19">
        <v>276717271.13999999</v>
      </c>
      <c r="G7" s="19">
        <v>221393902.12</v>
      </c>
      <c r="H7" s="19">
        <v>204965940.9600001</v>
      </c>
      <c r="I7" s="19">
        <v>397049768.91000003</v>
      </c>
      <c r="J7" s="19">
        <v>399820404.49000013</v>
      </c>
      <c r="K7" s="19">
        <v>318345782.40999973</v>
      </c>
      <c r="L7" s="19">
        <v>305473505.43999988</v>
      </c>
      <c r="M7" s="19">
        <v>224692271.48000005</v>
      </c>
      <c r="N7" s="19">
        <v>401767375.88000011</v>
      </c>
      <c r="O7" s="6"/>
      <c r="P7" s="6"/>
    </row>
    <row r="8" spans="1:16" ht="12.75" customHeight="1" x14ac:dyDescent="0.2">
      <c r="A8" s="11" t="s">
        <v>15</v>
      </c>
      <c r="B8" s="24">
        <f t="shared" ref="B8:B69" si="1">SUM(C8:N8)</f>
        <v>13561469</v>
      </c>
      <c r="C8" s="25">
        <v>782606.55</v>
      </c>
      <c r="D8" s="26">
        <v>5691.43</v>
      </c>
      <c r="E8" s="26">
        <v>4154724.03</v>
      </c>
      <c r="F8" s="26">
        <v>830511.32</v>
      </c>
      <c r="G8" s="26">
        <v>241793</v>
      </c>
      <c r="H8" s="26">
        <v>1170182.28</v>
      </c>
      <c r="I8" s="26">
        <v>138019.78</v>
      </c>
      <c r="J8" s="26">
        <v>0</v>
      </c>
      <c r="K8" s="26">
        <v>3877408.73</v>
      </c>
      <c r="L8" s="26">
        <v>1860340.78</v>
      </c>
      <c r="M8" s="26">
        <v>478632.49999999994</v>
      </c>
      <c r="N8" s="26">
        <v>21558.6</v>
      </c>
      <c r="O8" s="1"/>
      <c r="P8" s="1"/>
    </row>
    <row r="9" spans="1:16" ht="12.75" customHeight="1" x14ac:dyDescent="0.2">
      <c r="A9" s="11" t="s">
        <v>16</v>
      </c>
      <c r="B9" s="24">
        <f t="shared" si="1"/>
        <v>34740.379999999997</v>
      </c>
      <c r="C9" s="25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34740.379999999997</v>
      </c>
      <c r="N9" s="26">
        <v>0</v>
      </c>
      <c r="O9" s="1"/>
      <c r="P9" s="1"/>
    </row>
    <row r="10" spans="1:16" ht="12.75" customHeight="1" x14ac:dyDescent="0.2">
      <c r="A10" s="11" t="s">
        <v>17</v>
      </c>
      <c r="B10" s="24">
        <f t="shared" si="1"/>
        <v>178736573.57999998</v>
      </c>
      <c r="C10" s="25">
        <v>12639074.289999999</v>
      </c>
      <c r="D10" s="26">
        <v>9436864.0899999999</v>
      </c>
      <c r="E10" s="26">
        <v>8518951.6700000018</v>
      </c>
      <c r="F10" s="26">
        <v>21503680.879999999</v>
      </c>
      <c r="G10" s="26">
        <v>18362662.920000002</v>
      </c>
      <c r="H10" s="26">
        <v>16237399.16</v>
      </c>
      <c r="I10" s="26">
        <v>16582092.850000001</v>
      </c>
      <c r="J10" s="26">
        <v>19642549.57</v>
      </c>
      <c r="K10" s="26">
        <v>11733584.959999999</v>
      </c>
      <c r="L10" s="26">
        <v>13836956.16</v>
      </c>
      <c r="M10" s="26">
        <v>13537743.799999999</v>
      </c>
      <c r="N10" s="26">
        <v>16705013.230000002</v>
      </c>
      <c r="O10" s="1"/>
      <c r="P10" s="1"/>
    </row>
    <row r="11" spans="1:16" ht="12.75" customHeight="1" x14ac:dyDescent="0.2">
      <c r="A11" s="11" t="s">
        <v>18</v>
      </c>
      <c r="B11" s="24">
        <f t="shared" si="1"/>
        <v>493242624.88999999</v>
      </c>
      <c r="C11" s="25">
        <v>115107220.95999999</v>
      </c>
      <c r="D11" s="26">
        <v>152808047.47</v>
      </c>
      <c r="E11" s="26">
        <v>55824629.260000005</v>
      </c>
      <c r="F11" s="26">
        <v>12688259.609999999</v>
      </c>
      <c r="G11" s="26">
        <v>912145.92000000004</v>
      </c>
      <c r="H11" s="26">
        <v>6116188.5899999999</v>
      </c>
      <c r="I11" s="26">
        <v>62006553.240000002</v>
      </c>
      <c r="J11" s="26">
        <v>24160109.710000001</v>
      </c>
      <c r="K11" s="26">
        <v>19328123.560000002</v>
      </c>
      <c r="L11" s="26">
        <v>17906475.289999999</v>
      </c>
      <c r="M11" s="26">
        <v>17333436.390000001</v>
      </c>
      <c r="N11" s="26">
        <v>9051434.8900000006</v>
      </c>
      <c r="O11" s="1"/>
      <c r="P11" s="1"/>
    </row>
    <row r="12" spans="1:16" ht="12.75" customHeight="1" x14ac:dyDescent="0.2">
      <c r="A12" s="11" t="s">
        <v>19</v>
      </c>
      <c r="B12" s="24">
        <f t="shared" si="1"/>
        <v>3092670793.3900003</v>
      </c>
      <c r="C12" s="25">
        <v>245160143.28000009</v>
      </c>
      <c r="D12" s="26">
        <v>280009877.18000001</v>
      </c>
      <c r="E12" s="26">
        <v>260707837.56999996</v>
      </c>
      <c r="F12" s="26">
        <v>231446584.49000001</v>
      </c>
      <c r="G12" s="26">
        <v>195837065.44</v>
      </c>
      <c r="H12" s="26">
        <v>161788118.54000011</v>
      </c>
      <c r="I12" s="26">
        <v>302823793.44</v>
      </c>
      <c r="J12" s="26">
        <v>344437026.57000011</v>
      </c>
      <c r="K12" s="26">
        <v>276066229.62999976</v>
      </c>
      <c r="L12" s="26">
        <v>254125756.32999989</v>
      </c>
      <c r="M12" s="26">
        <v>181695592.25000006</v>
      </c>
      <c r="N12" s="26">
        <v>358572768.67000008</v>
      </c>
      <c r="O12" s="1"/>
      <c r="P12" s="1"/>
    </row>
    <row r="13" spans="1:16" ht="12.75" customHeight="1" x14ac:dyDescent="0.2">
      <c r="A13" s="11" t="s">
        <v>20</v>
      </c>
      <c r="B13" s="24">
        <f t="shared" si="1"/>
        <v>774606.73</v>
      </c>
      <c r="C13" s="25">
        <v>0</v>
      </c>
      <c r="D13" s="26">
        <v>0</v>
      </c>
      <c r="E13" s="26">
        <v>49560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714426.73</v>
      </c>
      <c r="M13" s="26">
        <v>0</v>
      </c>
      <c r="N13" s="26">
        <v>10620</v>
      </c>
      <c r="O13" s="1"/>
      <c r="P13" s="1"/>
    </row>
    <row r="14" spans="1:16" ht="12.75" customHeight="1" x14ac:dyDescent="0.2">
      <c r="A14" s="11" t="s">
        <v>21</v>
      </c>
      <c r="B14" s="24">
        <f t="shared" si="1"/>
        <v>31104783.969999999</v>
      </c>
      <c r="C14" s="25">
        <v>2741106.7800000003</v>
      </c>
      <c r="D14" s="26">
        <v>2986146.88</v>
      </c>
      <c r="E14" s="26">
        <v>0</v>
      </c>
      <c r="F14" s="26">
        <v>0</v>
      </c>
      <c r="G14" s="26">
        <v>0</v>
      </c>
      <c r="H14" s="26">
        <v>8251876.3899999997</v>
      </c>
      <c r="I14" s="26">
        <v>4468400.4800000004</v>
      </c>
      <c r="J14" s="26">
        <v>2855919.75</v>
      </c>
      <c r="K14" s="26">
        <v>2699491.76</v>
      </c>
      <c r="L14" s="26">
        <v>2384724.4699999997</v>
      </c>
      <c r="M14" s="26">
        <v>1252149.79</v>
      </c>
      <c r="N14" s="26">
        <v>3464967.67</v>
      </c>
      <c r="O14" s="1"/>
      <c r="P14" s="1"/>
    </row>
    <row r="15" spans="1:16" ht="12.75" customHeight="1" x14ac:dyDescent="0.2">
      <c r="A15" s="11" t="s">
        <v>22</v>
      </c>
      <c r="B15" s="24">
        <f t="shared" si="1"/>
        <v>42085016.620000005</v>
      </c>
      <c r="C15" s="25">
        <v>3470470.46</v>
      </c>
      <c r="D15" s="26">
        <v>3603830.58</v>
      </c>
      <c r="E15" s="26">
        <v>3465513.42</v>
      </c>
      <c r="F15" s="26">
        <v>3454357.44</v>
      </c>
      <c r="G15" s="26">
        <v>3500557.44</v>
      </c>
      <c r="H15" s="26">
        <v>3526417.6</v>
      </c>
      <c r="I15" s="26">
        <v>3477881.43</v>
      </c>
      <c r="J15" s="26">
        <v>3416798.89</v>
      </c>
      <c r="K15" s="26">
        <v>3466266.37</v>
      </c>
      <c r="L15" s="26">
        <v>3504748.28</v>
      </c>
      <c r="M15" s="26">
        <v>3311996.29</v>
      </c>
      <c r="N15" s="26">
        <v>3886178.42</v>
      </c>
      <c r="O15" s="1"/>
      <c r="P15" s="1"/>
    </row>
    <row r="16" spans="1:16" ht="12.75" customHeight="1" x14ac:dyDescent="0.2">
      <c r="A16" s="11" t="s">
        <v>23</v>
      </c>
      <c r="B16" s="24">
        <f t="shared" si="1"/>
        <v>90695542.370000005</v>
      </c>
      <c r="C16" s="25">
        <v>15490877.4</v>
      </c>
      <c r="D16" s="26">
        <v>7700877.4000000004</v>
      </c>
      <c r="E16" s="26">
        <v>8015877.4000000004</v>
      </c>
      <c r="F16" s="26">
        <v>6793877.4000000004</v>
      </c>
      <c r="G16" s="26">
        <v>2539677.4</v>
      </c>
      <c r="H16" s="26">
        <v>7875758.4000000004</v>
      </c>
      <c r="I16" s="26">
        <v>7553027.6899999995</v>
      </c>
      <c r="J16" s="26">
        <v>5308000</v>
      </c>
      <c r="K16" s="26">
        <v>1174677.3999999999</v>
      </c>
      <c r="L16" s="26">
        <v>11140077.4</v>
      </c>
      <c r="M16" s="26">
        <v>7047980.0800000001</v>
      </c>
      <c r="N16" s="26">
        <v>10054834.4</v>
      </c>
      <c r="O16" s="1"/>
      <c r="P16" s="1"/>
    </row>
    <row r="17" spans="1:16" s="7" customFormat="1" ht="12.75" customHeight="1" x14ac:dyDescent="0.2">
      <c r="A17" s="6" t="s">
        <v>24</v>
      </c>
      <c r="B17" s="24">
        <f t="shared" si="1"/>
        <v>478772522.57999998</v>
      </c>
      <c r="C17" s="24">
        <v>22655062.510000002</v>
      </c>
      <c r="D17" s="19">
        <v>60102064.970000006</v>
      </c>
      <c r="E17" s="19">
        <v>54623264.509999998</v>
      </c>
      <c r="F17" s="19">
        <v>41074451.49000001</v>
      </c>
      <c r="G17" s="19">
        <v>15724687.219999999</v>
      </c>
      <c r="H17" s="19">
        <v>34442382.649999999</v>
      </c>
      <c r="I17" s="19">
        <v>47566022.529999994</v>
      </c>
      <c r="J17" s="19">
        <v>40271910.449999996</v>
      </c>
      <c r="K17" s="19">
        <v>32348803.09</v>
      </c>
      <c r="L17" s="19">
        <v>36653628.520000003</v>
      </c>
      <c r="M17" s="19">
        <v>35804474.150000013</v>
      </c>
      <c r="N17" s="19">
        <v>57505770.49000001</v>
      </c>
      <c r="O17" s="6"/>
      <c r="P17" s="6"/>
    </row>
    <row r="18" spans="1:16" ht="12.75" customHeight="1" x14ac:dyDescent="0.2">
      <c r="A18" s="11" t="s">
        <v>15</v>
      </c>
      <c r="B18" s="24">
        <f t="shared" si="1"/>
        <v>27268203.450000003</v>
      </c>
      <c r="C18" s="25">
        <v>377363.66000000003</v>
      </c>
      <c r="D18" s="26">
        <v>3158446.45</v>
      </c>
      <c r="E18" s="26">
        <v>6794625.7700000005</v>
      </c>
      <c r="F18" s="26">
        <v>2060970.6400000001</v>
      </c>
      <c r="G18" s="26">
        <v>63200</v>
      </c>
      <c r="H18" s="26">
        <v>1804957.17</v>
      </c>
      <c r="I18" s="26">
        <v>1633146.3800000001</v>
      </c>
      <c r="J18" s="26">
        <v>1433456.3499999999</v>
      </c>
      <c r="K18" s="26">
        <v>691432</v>
      </c>
      <c r="L18" s="26">
        <v>3115483.6100000003</v>
      </c>
      <c r="M18" s="26">
        <v>2555205.5300000003</v>
      </c>
      <c r="N18" s="26">
        <v>3579915.89</v>
      </c>
      <c r="O18" s="1"/>
      <c r="P18" s="1"/>
    </row>
    <row r="19" spans="1:16" ht="12.75" customHeight="1" x14ac:dyDescent="0.2">
      <c r="A19" s="11" t="s">
        <v>16</v>
      </c>
      <c r="B19" s="24">
        <f t="shared" si="1"/>
        <v>1000000</v>
      </c>
      <c r="C19" s="25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1000000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1"/>
      <c r="P19" s="1"/>
    </row>
    <row r="20" spans="1:16" ht="12.75" customHeight="1" x14ac:dyDescent="0.2">
      <c r="A20" s="11" t="s">
        <v>17</v>
      </c>
      <c r="B20" s="24">
        <f t="shared" si="1"/>
        <v>141897870.31</v>
      </c>
      <c r="C20" s="25">
        <v>5390897.71</v>
      </c>
      <c r="D20" s="26">
        <v>21192144.650000002</v>
      </c>
      <c r="E20" s="26">
        <v>18376165.239999998</v>
      </c>
      <c r="F20" s="26">
        <v>12090909.809999999</v>
      </c>
      <c r="G20" s="26">
        <v>2620600.0499999998</v>
      </c>
      <c r="H20" s="26">
        <v>11804073.059999999</v>
      </c>
      <c r="I20" s="26">
        <v>15185020.989999998</v>
      </c>
      <c r="J20" s="26">
        <v>12893745.439999999</v>
      </c>
      <c r="K20" s="26">
        <v>10584596.58</v>
      </c>
      <c r="L20" s="26">
        <v>9650109.3099999987</v>
      </c>
      <c r="M20" s="26">
        <v>7356623.54</v>
      </c>
      <c r="N20" s="26">
        <v>14752983.93</v>
      </c>
      <c r="O20" s="1"/>
      <c r="P20" s="1"/>
    </row>
    <row r="21" spans="1:16" ht="12.75" customHeight="1" x14ac:dyDescent="0.2">
      <c r="A21" s="11" t="s">
        <v>18</v>
      </c>
      <c r="B21" s="24">
        <f t="shared" si="1"/>
        <v>40975991.620000005</v>
      </c>
      <c r="C21" s="25">
        <v>2226548.7400000002</v>
      </c>
      <c r="D21" s="26">
        <v>9964844.379999999</v>
      </c>
      <c r="E21" s="26">
        <v>5166949.74</v>
      </c>
      <c r="F21" s="26">
        <v>4392104.25</v>
      </c>
      <c r="G21" s="26">
        <v>1886709.22</v>
      </c>
      <c r="H21" s="26">
        <v>2320034.5300000003</v>
      </c>
      <c r="I21" s="26">
        <v>3915162.63</v>
      </c>
      <c r="J21" s="26">
        <v>2077498.35</v>
      </c>
      <c r="K21" s="26">
        <v>1693101</v>
      </c>
      <c r="L21" s="26">
        <v>2107805.37</v>
      </c>
      <c r="M21" s="26">
        <v>2209583.3499999996</v>
      </c>
      <c r="N21" s="26">
        <v>3015650.0599999996</v>
      </c>
      <c r="O21" s="1"/>
      <c r="P21" s="1"/>
    </row>
    <row r="22" spans="1:16" ht="12.75" customHeight="1" x14ac:dyDescent="0.2">
      <c r="A22" s="11" t="s">
        <v>19</v>
      </c>
      <c r="B22" s="24">
        <f t="shared" si="1"/>
        <v>229074294.98000002</v>
      </c>
      <c r="C22" s="25">
        <v>12892959.870000003</v>
      </c>
      <c r="D22" s="26">
        <v>22323783.350000001</v>
      </c>
      <c r="E22" s="26">
        <v>20923817.34</v>
      </c>
      <c r="F22" s="26">
        <v>18893001.190000009</v>
      </c>
      <c r="G22" s="26">
        <v>9677800.2999999989</v>
      </c>
      <c r="H22" s="26">
        <v>15898022.42</v>
      </c>
      <c r="I22" s="26">
        <v>22612116.289999995</v>
      </c>
      <c r="J22" s="26">
        <v>20612419.869999997</v>
      </c>
      <c r="K22" s="26">
        <v>17026124.259999998</v>
      </c>
      <c r="L22" s="26">
        <v>18462493.310000002</v>
      </c>
      <c r="M22" s="26">
        <v>19595029.640000008</v>
      </c>
      <c r="N22" s="26">
        <v>30156727.140000004</v>
      </c>
      <c r="O22" s="1"/>
      <c r="P22" s="1"/>
    </row>
    <row r="23" spans="1:16" ht="12.75" customHeight="1" x14ac:dyDescent="0.2">
      <c r="A23" s="11" t="s">
        <v>20</v>
      </c>
      <c r="B23" s="24">
        <f t="shared" si="1"/>
        <v>478633.98</v>
      </c>
      <c r="C23" s="25">
        <v>24779.130000000005</v>
      </c>
      <c r="D23" s="26">
        <v>53347.59</v>
      </c>
      <c r="E23" s="26">
        <v>66754.16</v>
      </c>
      <c r="F23" s="26">
        <v>54198.169999999991</v>
      </c>
      <c r="G23" s="26">
        <v>9357.0600000000013</v>
      </c>
      <c r="H23" s="26">
        <v>34080.58</v>
      </c>
      <c r="I23" s="26">
        <v>54110.239999999998</v>
      </c>
      <c r="J23" s="26">
        <v>72839.62</v>
      </c>
      <c r="K23" s="26">
        <v>23249.690000000002</v>
      </c>
      <c r="L23" s="26">
        <v>16931.79</v>
      </c>
      <c r="M23" s="26">
        <v>14559.39</v>
      </c>
      <c r="N23" s="26">
        <v>54426.559999999998</v>
      </c>
      <c r="O23" s="1"/>
      <c r="P23" s="1"/>
    </row>
    <row r="24" spans="1:16" ht="12.75" customHeight="1" x14ac:dyDescent="0.2">
      <c r="A24" s="11" t="s">
        <v>25</v>
      </c>
      <c r="B24" s="24">
        <f t="shared" si="1"/>
        <v>1794692.1500000001</v>
      </c>
      <c r="C24" s="25">
        <v>0</v>
      </c>
      <c r="D24" s="26">
        <v>82248.87</v>
      </c>
      <c r="E24" s="26">
        <v>152700</v>
      </c>
      <c r="F24" s="26">
        <v>128924.2</v>
      </c>
      <c r="G24" s="26">
        <v>53600</v>
      </c>
      <c r="H24" s="26">
        <v>62774</v>
      </c>
      <c r="I24" s="26">
        <v>83650</v>
      </c>
      <c r="J24" s="26">
        <v>56315.15</v>
      </c>
      <c r="K24" s="26">
        <v>74985</v>
      </c>
      <c r="L24" s="26">
        <v>319442.87</v>
      </c>
      <c r="M24" s="26">
        <v>614358.25</v>
      </c>
      <c r="N24" s="26">
        <v>165693.81</v>
      </c>
      <c r="O24" s="1"/>
      <c r="P24" s="1"/>
    </row>
    <row r="25" spans="1:16" ht="12.75" customHeight="1" x14ac:dyDescent="0.2">
      <c r="A25" s="11" t="s">
        <v>21</v>
      </c>
      <c r="B25" s="24">
        <f t="shared" si="1"/>
        <v>437117.05</v>
      </c>
      <c r="C25" s="25">
        <v>39076.31</v>
      </c>
      <c r="D25" s="26">
        <v>60805.149999999994</v>
      </c>
      <c r="E25" s="26">
        <v>45887.98</v>
      </c>
      <c r="F25" s="26">
        <v>51558.94</v>
      </c>
      <c r="G25" s="26">
        <v>44336.54</v>
      </c>
      <c r="H25" s="26">
        <v>6677.73</v>
      </c>
      <c r="I25" s="26">
        <v>42765</v>
      </c>
      <c r="J25" s="26">
        <v>15710.669999999998</v>
      </c>
      <c r="K25" s="26">
        <v>39996.94</v>
      </c>
      <c r="L25" s="26">
        <v>21660.79</v>
      </c>
      <c r="M25" s="26">
        <v>0</v>
      </c>
      <c r="N25" s="26">
        <v>68641</v>
      </c>
      <c r="O25" s="1"/>
      <c r="P25" s="1"/>
    </row>
    <row r="26" spans="1:16" ht="12.75" customHeight="1" x14ac:dyDescent="0.2">
      <c r="A26" s="11" t="s">
        <v>26</v>
      </c>
      <c r="B26" s="24">
        <f t="shared" si="1"/>
        <v>660665.68999999994</v>
      </c>
      <c r="C26" s="25">
        <v>0</v>
      </c>
      <c r="D26" s="26">
        <v>3557</v>
      </c>
      <c r="E26" s="26">
        <v>60876.639999999999</v>
      </c>
      <c r="F26" s="26">
        <v>286859</v>
      </c>
      <c r="G26" s="26">
        <v>0</v>
      </c>
      <c r="H26" s="26">
        <v>125243</v>
      </c>
      <c r="I26" s="26">
        <v>0</v>
      </c>
      <c r="J26" s="26">
        <v>0</v>
      </c>
      <c r="K26" s="26">
        <v>62557.85</v>
      </c>
      <c r="L26" s="26">
        <v>63162.2</v>
      </c>
      <c r="M26" s="26">
        <v>0</v>
      </c>
      <c r="N26" s="26">
        <v>58410</v>
      </c>
      <c r="O26" s="1"/>
      <c r="P26" s="1"/>
    </row>
    <row r="27" spans="1:16" ht="12.75" customHeight="1" x14ac:dyDescent="0.2">
      <c r="A27" s="11" t="s">
        <v>27</v>
      </c>
      <c r="B27" s="24">
        <f t="shared" si="1"/>
        <v>2766866.46</v>
      </c>
      <c r="C27" s="25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508300</v>
      </c>
      <c r="N27" s="26">
        <v>2258566.46</v>
      </c>
      <c r="O27" s="1"/>
      <c r="P27" s="1"/>
    </row>
    <row r="28" spans="1:16" ht="12.75" customHeight="1" x14ac:dyDescent="0.2">
      <c r="A28" s="11" t="s">
        <v>23</v>
      </c>
      <c r="B28" s="24">
        <f t="shared" si="1"/>
        <v>32418186.890000001</v>
      </c>
      <c r="C28" s="25">
        <v>1703437.0899999999</v>
      </c>
      <c r="D28" s="26">
        <v>3262887.5300000003</v>
      </c>
      <c r="E28" s="26">
        <v>3035487.64</v>
      </c>
      <c r="F28" s="26">
        <v>3115925.29</v>
      </c>
      <c r="G28" s="26">
        <v>1369084.05</v>
      </c>
      <c r="H28" s="26">
        <v>2386520.1599999997</v>
      </c>
      <c r="I28" s="26">
        <v>3040051</v>
      </c>
      <c r="J28" s="26">
        <v>3109925</v>
      </c>
      <c r="K28" s="26">
        <v>2152759.77</v>
      </c>
      <c r="L28" s="26">
        <v>2896539.27</v>
      </c>
      <c r="M28" s="26">
        <v>2950814.45</v>
      </c>
      <c r="N28" s="26">
        <v>3394755.64</v>
      </c>
      <c r="O28" s="1"/>
      <c r="P28" s="1"/>
    </row>
    <row r="29" spans="1:16" s="7" customFormat="1" ht="12.75" customHeight="1" x14ac:dyDescent="0.2">
      <c r="A29" s="8" t="s">
        <v>99</v>
      </c>
      <c r="B29" s="24">
        <f t="shared" si="1"/>
        <v>228030977.21000004</v>
      </c>
      <c r="C29" s="24">
        <v>10734143.090000002</v>
      </c>
      <c r="D29" s="19">
        <v>21754649.079999998</v>
      </c>
      <c r="E29" s="19">
        <v>18486349.600000001</v>
      </c>
      <c r="F29" s="19">
        <v>19554711.120000005</v>
      </c>
      <c r="G29" s="19">
        <v>5345075.1399999997</v>
      </c>
      <c r="H29" s="19">
        <v>14248104.439999998</v>
      </c>
      <c r="I29" s="19">
        <v>17695808.590000004</v>
      </c>
      <c r="J29" s="19">
        <v>16625648.060000002</v>
      </c>
      <c r="K29" s="19">
        <v>23405487.860000007</v>
      </c>
      <c r="L29" s="19">
        <v>18177965.349999998</v>
      </c>
      <c r="M29" s="19">
        <v>18451541.710000001</v>
      </c>
      <c r="N29" s="19">
        <v>43551493.170000017</v>
      </c>
      <c r="O29" s="6"/>
      <c r="P29" s="6"/>
    </row>
    <row r="30" spans="1:16" ht="12.75" customHeight="1" x14ac:dyDescent="0.2">
      <c r="A30" s="11" t="s">
        <v>15</v>
      </c>
      <c r="B30" s="24">
        <f t="shared" si="1"/>
        <v>11457559.610000001</v>
      </c>
      <c r="C30" s="25">
        <v>15000</v>
      </c>
      <c r="D30" s="26">
        <v>63200</v>
      </c>
      <c r="E30" s="26">
        <v>560408.1</v>
      </c>
      <c r="F30" s="26">
        <v>62603</v>
      </c>
      <c r="G30" s="26">
        <v>8000</v>
      </c>
      <c r="H30" s="26">
        <v>946684</v>
      </c>
      <c r="I30" s="26">
        <v>1091445.96</v>
      </c>
      <c r="J30" s="26">
        <v>1236611</v>
      </c>
      <c r="K30" s="26">
        <v>4458629</v>
      </c>
      <c r="L30" s="26">
        <v>372285</v>
      </c>
      <c r="M30" s="26">
        <v>845323.55</v>
      </c>
      <c r="N30" s="26">
        <v>1797370</v>
      </c>
      <c r="O30" s="1"/>
      <c r="P30" s="1"/>
    </row>
    <row r="31" spans="1:16" ht="12.75" customHeight="1" x14ac:dyDescent="0.2">
      <c r="A31" s="11" t="s">
        <v>16</v>
      </c>
      <c r="B31" s="24">
        <f t="shared" si="1"/>
        <v>200000</v>
      </c>
      <c r="C31" s="25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50000</v>
      </c>
      <c r="K31" s="26">
        <v>50000</v>
      </c>
      <c r="L31" s="26">
        <v>100000</v>
      </c>
      <c r="M31" s="26">
        <v>0</v>
      </c>
      <c r="N31" s="26">
        <v>0</v>
      </c>
      <c r="O31" s="1"/>
      <c r="P31" s="1"/>
    </row>
    <row r="32" spans="1:16" ht="12.75" customHeight="1" x14ac:dyDescent="0.2">
      <c r="A32" s="11" t="s">
        <v>17</v>
      </c>
      <c r="B32" s="24">
        <f t="shared" si="1"/>
        <v>44151620.100000001</v>
      </c>
      <c r="C32" s="25">
        <v>1319292.9099999999</v>
      </c>
      <c r="D32" s="26">
        <v>2906871.28</v>
      </c>
      <c r="E32" s="26">
        <v>1964446.06</v>
      </c>
      <c r="F32" s="26">
        <v>2169276.9700000002</v>
      </c>
      <c r="G32" s="26">
        <v>639551</v>
      </c>
      <c r="H32" s="26">
        <v>2654361.86</v>
      </c>
      <c r="I32" s="26">
        <v>3604964.18</v>
      </c>
      <c r="J32" s="26">
        <v>3488206.7</v>
      </c>
      <c r="K32" s="26">
        <v>5000277.37</v>
      </c>
      <c r="L32" s="26">
        <v>5480121.4300000006</v>
      </c>
      <c r="M32" s="26">
        <v>5161157.91</v>
      </c>
      <c r="N32" s="26">
        <v>9763092.4300000016</v>
      </c>
      <c r="O32" s="1"/>
      <c r="P32" s="1"/>
    </row>
    <row r="33" spans="1:16" ht="12.75" customHeight="1" x14ac:dyDescent="0.2">
      <c r="A33" s="11" t="s">
        <v>18</v>
      </c>
      <c r="B33" s="24">
        <f t="shared" si="1"/>
        <v>36957225.159999996</v>
      </c>
      <c r="C33" s="25">
        <v>2723402.8200000003</v>
      </c>
      <c r="D33" s="26">
        <v>6944033.6399999997</v>
      </c>
      <c r="E33" s="26">
        <v>5158217.67</v>
      </c>
      <c r="F33" s="26">
        <v>4859682.43</v>
      </c>
      <c r="G33" s="26">
        <v>125900</v>
      </c>
      <c r="H33" s="26">
        <v>803482.08</v>
      </c>
      <c r="I33" s="26">
        <v>1453303.6199999999</v>
      </c>
      <c r="J33" s="26">
        <v>1240289.92</v>
      </c>
      <c r="K33" s="26">
        <v>2228013</v>
      </c>
      <c r="L33" s="26">
        <v>1433821.36</v>
      </c>
      <c r="M33" s="26">
        <v>1672608.8900000001</v>
      </c>
      <c r="N33" s="26">
        <v>8314469.7300000004</v>
      </c>
      <c r="O33" s="1"/>
      <c r="P33" s="1"/>
    </row>
    <row r="34" spans="1:16" ht="12.75" customHeight="1" x14ac:dyDescent="0.2">
      <c r="A34" s="11" t="s">
        <v>19</v>
      </c>
      <c r="B34" s="24">
        <f t="shared" si="1"/>
        <v>116411780.13000003</v>
      </c>
      <c r="C34" s="25">
        <v>5686600.5700000022</v>
      </c>
      <c r="D34" s="26">
        <v>9790565.679999996</v>
      </c>
      <c r="E34" s="26">
        <v>9117357.7400000021</v>
      </c>
      <c r="F34" s="26">
        <v>11073439.970000003</v>
      </c>
      <c r="G34" s="26">
        <v>4049100.8399999994</v>
      </c>
      <c r="H34" s="26">
        <v>8570011.5299999993</v>
      </c>
      <c r="I34" s="26">
        <v>10248027.870000001</v>
      </c>
      <c r="J34" s="26">
        <v>9124587.3000000007</v>
      </c>
      <c r="K34" s="26">
        <v>10487832.970000003</v>
      </c>
      <c r="L34" s="26">
        <v>9583105.5300000012</v>
      </c>
      <c r="M34" s="26">
        <v>9419602.7900000028</v>
      </c>
      <c r="N34" s="26">
        <v>19261547.340000015</v>
      </c>
      <c r="O34" s="1"/>
      <c r="P34" s="1"/>
    </row>
    <row r="35" spans="1:16" ht="12.75" customHeight="1" x14ac:dyDescent="0.2">
      <c r="A35" s="11" t="s">
        <v>20</v>
      </c>
      <c r="B35" s="24">
        <f t="shared" si="1"/>
        <v>842285.37999999989</v>
      </c>
      <c r="C35" s="25">
        <v>30349.18</v>
      </c>
      <c r="D35" s="26">
        <v>139560.95999999999</v>
      </c>
      <c r="E35" s="26">
        <v>22014.259999999995</v>
      </c>
      <c r="F35" s="26">
        <v>26924.76</v>
      </c>
      <c r="G35" s="26">
        <v>432.25</v>
      </c>
      <c r="H35" s="26">
        <v>15892.54</v>
      </c>
      <c r="I35" s="26">
        <v>11821.27</v>
      </c>
      <c r="J35" s="26">
        <v>183298.91999999998</v>
      </c>
      <c r="K35" s="26">
        <v>2310.6</v>
      </c>
      <c r="L35" s="26">
        <v>3689.58</v>
      </c>
      <c r="M35" s="26">
        <v>48069.93</v>
      </c>
      <c r="N35" s="26">
        <v>357921.13</v>
      </c>
      <c r="O35" s="1"/>
      <c r="P35" s="1"/>
    </row>
    <row r="36" spans="1:16" ht="12.75" customHeight="1" x14ac:dyDescent="0.2">
      <c r="A36" s="11" t="s">
        <v>21</v>
      </c>
      <c r="B36" s="24">
        <f t="shared" si="1"/>
        <v>200446.93</v>
      </c>
      <c r="C36" s="25">
        <v>15587.61</v>
      </c>
      <c r="D36" s="26">
        <v>42995.26</v>
      </c>
      <c r="E36" s="26">
        <v>42037.77</v>
      </c>
      <c r="F36" s="26">
        <v>6473.74</v>
      </c>
      <c r="G36" s="26">
        <v>2611.31</v>
      </c>
      <c r="H36" s="26">
        <v>22027.430000000004</v>
      </c>
      <c r="I36" s="26">
        <v>8197.64</v>
      </c>
      <c r="J36" s="26">
        <v>10891.06</v>
      </c>
      <c r="K36" s="26">
        <v>5222.62</v>
      </c>
      <c r="L36" s="26">
        <v>44402.49</v>
      </c>
      <c r="M36" s="26">
        <v>0</v>
      </c>
      <c r="N36" s="26">
        <v>0</v>
      </c>
      <c r="O36" s="1"/>
      <c r="P36" s="1"/>
    </row>
    <row r="37" spans="1:16" ht="12.75" customHeight="1" x14ac:dyDescent="0.2">
      <c r="A37" s="11" t="s">
        <v>27</v>
      </c>
      <c r="B37" s="24">
        <f t="shared" si="1"/>
        <v>2360000</v>
      </c>
      <c r="C37" s="25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10000</v>
      </c>
      <c r="L37" s="26">
        <v>0</v>
      </c>
      <c r="M37" s="26">
        <v>0</v>
      </c>
      <c r="N37" s="26">
        <v>2350000</v>
      </c>
      <c r="O37" s="1"/>
      <c r="P37" s="1"/>
    </row>
    <row r="38" spans="1:16" ht="12.75" customHeight="1" x14ac:dyDescent="0.2">
      <c r="A38" s="11" t="s">
        <v>22</v>
      </c>
      <c r="B38" s="24">
        <f t="shared" si="1"/>
        <v>270800</v>
      </c>
      <c r="C38" s="25">
        <v>27200</v>
      </c>
      <c r="D38" s="26">
        <v>27200</v>
      </c>
      <c r="E38" s="26">
        <v>35900</v>
      </c>
      <c r="F38" s="26">
        <v>35900</v>
      </c>
      <c r="G38" s="26">
        <v>23700</v>
      </c>
      <c r="H38" s="26">
        <v>39200</v>
      </c>
      <c r="I38" s="26">
        <v>30000</v>
      </c>
      <c r="J38" s="26">
        <v>0</v>
      </c>
      <c r="K38" s="26">
        <v>51700</v>
      </c>
      <c r="L38" s="26">
        <v>0</v>
      </c>
      <c r="M38" s="26">
        <v>0</v>
      </c>
      <c r="N38" s="26">
        <v>0</v>
      </c>
      <c r="O38" s="1"/>
      <c r="P38" s="1"/>
    </row>
    <row r="39" spans="1:16" ht="12.75" customHeight="1" x14ac:dyDescent="0.2">
      <c r="A39" s="11" t="s">
        <v>28</v>
      </c>
      <c r="B39" s="24">
        <f t="shared" si="1"/>
        <v>106500</v>
      </c>
      <c r="C39" s="25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71000</v>
      </c>
      <c r="N39" s="26">
        <v>35500</v>
      </c>
      <c r="O39" s="1"/>
      <c r="P39" s="1"/>
    </row>
    <row r="40" spans="1:16" ht="12.75" customHeight="1" x14ac:dyDescent="0.2">
      <c r="A40" s="11" t="s">
        <v>23</v>
      </c>
      <c r="B40" s="24">
        <f t="shared" si="1"/>
        <v>14949759.900000002</v>
      </c>
      <c r="C40" s="25">
        <v>911710</v>
      </c>
      <c r="D40" s="26">
        <v>1820222.26</v>
      </c>
      <c r="E40" s="26">
        <v>1565968</v>
      </c>
      <c r="F40" s="26">
        <v>1310410.25</v>
      </c>
      <c r="G40" s="26">
        <v>495779.74</v>
      </c>
      <c r="H40" s="26">
        <v>1186445</v>
      </c>
      <c r="I40" s="26">
        <v>1248048.0499999998</v>
      </c>
      <c r="J40" s="26">
        <v>1291763.1600000001</v>
      </c>
      <c r="K40" s="26">
        <v>1111502.3</v>
      </c>
      <c r="L40" s="26">
        <v>1160539.96</v>
      </c>
      <c r="M40" s="26">
        <v>1175778.6400000001</v>
      </c>
      <c r="N40" s="26">
        <v>1671592.5399999998</v>
      </c>
      <c r="O40" s="1"/>
      <c r="P40" s="1"/>
    </row>
    <row r="41" spans="1:16" ht="12.75" customHeight="1" x14ac:dyDescent="0.2">
      <c r="A41" s="11" t="s">
        <v>29</v>
      </c>
      <c r="B41" s="24">
        <f t="shared" si="1"/>
        <v>123000</v>
      </c>
      <c r="C41" s="25">
        <v>5000</v>
      </c>
      <c r="D41" s="26">
        <v>20000</v>
      </c>
      <c r="E41" s="26">
        <v>20000</v>
      </c>
      <c r="F41" s="26">
        <v>10000</v>
      </c>
      <c r="G41" s="26">
        <v>0</v>
      </c>
      <c r="H41" s="26">
        <v>10000</v>
      </c>
      <c r="I41" s="26">
        <v>0</v>
      </c>
      <c r="J41" s="26">
        <v>0</v>
      </c>
      <c r="K41" s="26">
        <v>0</v>
      </c>
      <c r="L41" s="26">
        <v>0</v>
      </c>
      <c r="M41" s="26">
        <v>58000</v>
      </c>
      <c r="N41" s="26">
        <v>0</v>
      </c>
      <c r="O41" s="1"/>
      <c r="P41" s="1"/>
    </row>
    <row r="42" spans="1:16" s="7" customFormat="1" ht="12.75" customHeight="1" x14ac:dyDescent="0.2">
      <c r="A42" s="6" t="s">
        <v>30</v>
      </c>
      <c r="B42" s="24">
        <f t="shared" si="1"/>
        <v>418746183.26000011</v>
      </c>
      <c r="C42" s="24">
        <v>15577495.840000002</v>
      </c>
      <c r="D42" s="19">
        <v>41121295.130000018</v>
      </c>
      <c r="E42" s="19">
        <v>53525143.670000002</v>
      </c>
      <c r="F42" s="19">
        <v>36346290.370000005</v>
      </c>
      <c r="G42" s="19">
        <v>18174783.619999997</v>
      </c>
      <c r="H42" s="19">
        <v>32754980.269999996</v>
      </c>
      <c r="I42" s="19">
        <v>29465988.719999999</v>
      </c>
      <c r="J42" s="19">
        <v>31128459.149999995</v>
      </c>
      <c r="K42" s="19">
        <v>39817651.100000001</v>
      </c>
      <c r="L42" s="19">
        <v>38403562.310000002</v>
      </c>
      <c r="M42" s="19">
        <v>26938368.609999996</v>
      </c>
      <c r="N42" s="19">
        <v>55492164.470000014</v>
      </c>
      <c r="O42" s="6"/>
      <c r="P42" s="6"/>
    </row>
    <row r="43" spans="1:16" ht="12.75" customHeight="1" x14ac:dyDescent="0.2">
      <c r="A43" s="11" t="s">
        <v>15</v>
      </c>
      <c r="B43" s="24">
        <f t="shared" si="1"/>
        <v>9013415.3699999992</v>
      </c>
      <c r="C43" s="25">
        <v>78950</v>
      </c>
      <c r="D43" s="26">
        <v>1076877.6299999999</v>
      </c>
      <c r="E43" s="26">
        <v>1748347.4900000002</v>
      </c>
      <c r="F43" s="26">
        <v>472998.05</v>
      </c>
      <c r="G43" s="26">
        <v>199700</v>
      </c>
      <c r="H43" s="26">
        <v>838762.86</v>
      </c>
      <c r="I43" s="26">
        <v>693874.8</v>
      </c>
      <c r="J43" s="26">
        <v>489748.83999999997</v>
      </c>
      <c r="K43" s="26">
        <v>792083.08</v>
      </c>
      <c r="L43" s="26">
        <v>748445.19</v>
      </c>
      <c r="M43" s="26">
        <v>232776.52</v>
      </c>
      <c r="N43" s="26">
        <v>1640850.9100000001</v>
      </c>
      <c r="O43" s="1"/>
      <c r="P43" s="1"/>
    </row>
    <row r="44" spans="1:16" ht="12.75" customHeight="1" x14ac:dyDescent="0.2">
      <c r="A44" s="11" t="s">
        <v>17</v>
      </c>
      <c r="B44" s="24">
        <f t="shared" si="1"/>
        <v>121505429.40000001</v>
      </c>
      <c r="C44" s="25">
        <v>2461625.71</v>
      </c>
      <c r="D44" s="26">
        <v>11164123.279999999</v>
      </c>
      <c r="E44" s="26">
        <v>10896388.189999999</v>
      </c>
      <c r="F44" s="26">
        <v>7976631.9200000009</v>
      </c>
      <c r="G44" s="26">
        <v>3144309.7600000007</v>
      </c>
      <c r="H44" s="26">
        <v>7740162.5099999998</v>
      </c>
      <c r="I44" s="26">
        <v>9695959.2199999988</v>
      </c>
      <c r="J44" s="26">
        <v>9410550.0099999998</v>
      </c>
      <c r="K44" s="26">
        <v>11969380.319999998</v>
      </c>
      <c r="L44" s="26">
        <v>15673145.180000002</v>
      </c>
      <c r="M44" s="26">
        <v>9353804.4199999981</v>
      </c>
      <c r="N44" s="26">
        <v>22019348.880000003</v>
      </c>
      <c r="O44" s="1"/>
      <c r="P44" s="1"/>
    </row>
    <row r="45" spans="1:16" ht="12.75" customHeight="1" x14ac:dyDescent="0.2">
      <c r="A45" s="11" t="s">
        <v>18</v>
      </c>
      <c r="B45" s="24">
        <f t="shared" si="1"/>
        <v>41609659.300000004</v>
      </c>
      <c r="C45" s="25">
        <v>3937439.4399999995</v>
      </c>
      <c r="D45" s="26">
        <v>4030462.1100000003</v>
      </c>
      <c r="E45" s="26">
        <v>10293463.610000001</v>
      </c>
      <c r="F45" s="26">
        <v>5697779.54</v>
      </c>
      <c r="G45" s="26">
        <v>779253.02</v>
      </c>
      <c r="H45" s="26">
        <v>1803775.8599999999</v>
      </c>
      <c r="I45" s="26">
        <v>670363.16</v>
      </c>
      <c r="J45" s="26">
        <v>2318953.91</v>
      </c>
      <c r="K45" s="26">
        <v>5086357.6900000013</v>
      </c>
      <c r="L45" s="26">
        <v>2816978.2800000003</v>
      </c>
      <c r="M45" s="26">
        <v>881399.75</v>
      </c>
      <c r="N45" s="26">
        <v>3293432.93</v>
      </c>
      <c r="O45" s="1"/>
      <c r="P45" s="1"/>
    </row>
    <row r="46" spans="1:16" ht="12.75" customHeight="1" x14ac:dyDescent="0.2">
      <c r="A46" s="11" t="s">
        <v>19</v>
      </c>
      <c r="B46" s="24">
        <f t="shared" si="1"/>
        <v>216035760.88999999</v>
      </c>
      <c r="C46" s="25">
        <v>8108826.6800000016</v>
      </c>
      <c r="D46" s="26">
        <v>21493722.240000013</v>
      </c>
      <c r="E46" s="26">
        <v>24446157.690000001</v>
      </c>
      <c r="F46" s="26">
        <v>19163531.990000002</v>
      </c>
      <c r="G46" s="26">
        <v>12713308.199999996</v>
      </c>
      <c r="H46" s="26">
        <v>20112128.670000002</v>
      </c>
      <c r="I46" s="26">
        <v>16381237.189999998</v>
      </c>
      <c r="J46" s="26">
        <v>16864370.589999996</v>
      </c>
      <c r="K46" s="26">
        <v>19524283.919999998</v>
      </c>
      <c r="L46" s="26">
        <v>17259396.130000003</v>
      </c>
      <c r="M46" s="26">
        <v>14592087.77</v>
      </c>
      <c r="N46" s="26">
        <v>25376709.82</v>
      </c>
      <c r="O46" s="1"/>
      <c r="P46" s="1"/>
    </row>
    <row r="47" spans="1:16" ht="12.75" customHeight="1" x14ac:dyDescent="0.2">
      <c r="A47" s="11" t="s">
        <v>20</v>
      </c>
      <c r="B47" s="24">
        <f t="shared" si="1"/>
        <v>786704.91</v>
      </c>
      <c r="C47" s="25">
        <v>150017.17000000001</v>
      </c>
      <c r="D47" s="26">
        <v>57583.85</v>
      </c>
      <c r="E47" s="26">
        <v>26503.299999999996</v>
      </c>
      <c r="F47" s="26">
        <v>79347.44</v>
      </c>
      <c r="G47" s="26">
        <v>27723.06</v>
      </c>
      <c r="H47" s="26">
        <v>60917.969999999994</v>
      </c>
      <c r="I47" s="26">
        <v>12965.19</v>
      </c>
      <c r="J47" s="26">
        <v>71900.509999999995</v>
      </c>
      <c r="K47" s="26">
        <v>19329.879999999997</v>
      </c>
      <c r="L47" s="26">
        <v>70254.5</v>
      </c>
      <c r="M47" s="26">
        <v>112694.27</v>
      </c>
      <c r="N47" s="26">
        <v>97467.77</v>
      </c>
      <c r="O47" s="1"/>
      <c r="P47" s="1"/>
    </row>
    <row r="48" spans="1:16" ht="12.75" customHeight="1" x14ac:dyDescent="0.2">
      <c r="A48" s="11" t="s">
        <v>21</v>
      </c>
      <c r="B48" s="24">
        <f t="shared" si="1"/>
        <v>187993.36000000002</v>
      </c>
      <c r="C48" s="25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64000</v>
      </c>
      <c r="M48" s="26">
        <v>62671.54</v>
      </c>
      <c r="N48" s="26">
        <v>61321.82</v>
      </c>
      <c r="O48" s="1"/>
      <c r="P48" s="1"/>
    </row>
    <row r="49" spans="1:16" ht="12.75" customHeight="1" x14ac:dyDescent="0.2">
      <c r="A49" s="11" t="s">
        <v>27</v>
      </c>
      <c r="B49" s="24">
        <f t="shared" si="1"/>
        <v>142500</v>
      </c>
      <c r="C49" s="25">
        <v>0</v>
      </c>
      <c r="D49" s="26">
        <v>0</v>
      </c>
      <c r="E49" s="26">
        <v>0</v>
      </c>
      <c r="F49" s="26">
        <v>30000</v>
      </c>
      <c r="G49" s="26">
        <v>0</v>
      </c>
      <c r="H49" s="26">
        <v>0</v>
      </c>
      <c r="I49" s="26">
        <v>0</v>
      </c>
      <c r="J49" s="26">
        <v>0</v>
      </c>
      <c r="K49" s="26">
        <v>87500</v>
      </c>
      <c r="L49" s="26">
        <v>0</v>
      </c>
      <c r="M49" s="26">
        <v>0</v>
      </c>
      <c r="N49" s="26">
        <v>25000</v>
      </c>
      <c r="O49" s="1"/>
      <c r="P49" s="1"/>
    </row>
    <row r="50" spans="1:16" ht="12.75" customHeight="1" x14ac:dyDescent="0.2">
      <c r="A50" s="11" t="s">
        <v>31</v>
      </c>
      <c r="B50" s="24">
        <f t="shared" si="1"/>
        <v>14000</v>
      </c>
      <c r="C50" s="25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4000</v>
      </c>
      <c r="J50" s="26">
        <v>10000</v>
      </c>
      <c r="K50" s="26">
        <v>0</v>
      </c>
      <c r="L50" s="26">
        <v>0</v>
      </c>
      <c r="M50" s="26">
        <v>0</v>
      </c>
      <c r="N50" s="26">
        <v>0</v>
      </c>
      <c r="O50" s="1"/>
      <c r="P50" s="1"/>
    </row>
    <row r="51" spans="1:16" ht="12.75" customHeight="1" x14ac:dyDescent="0.2">
      <c r="A51" s="11" t="s">
        <v>23</v>
      </c>
      <c r="B51" s="24">
        <f t="shared" si="1"/>
        <v>29175720.030000001</v>
      </c>
      <c r="C51" s="25">
        <v>840636.84</v>
      </c>
      <c r="D51" s="26">
        <v>3218526.02</v>
      </c>
      <c r="E51" s="26">
        <v>6024283.3900000006</v>
      </c>
      <c r="F51" s="26">
        <v>2926001.43</v>
      </c>
      <c r="G51" s="26">
        <v>1310489.58</v>
      </c>
      <c r="H51" s="26">
        <v>2199232.4</v>
      </c>
      <c r="I51" s="26">
        <v>2007589.16</v>
      </c>
      <c r="J51" s="26">
        <v>1887935.29</v>
      </c>
      <c r="K51" s="26">
        <v>2308716.21</v>
      </c>
      <c r="L51" s="26">
        <v>1771343.03</v>
      </c>
      <c r="M51" s="26">
        <v>1702934.34</v>
      </c>
      <c r="N51" s="26">
        <v>2978032.34</v>
      </c>
      <c r="O51" s="1"/>
      <c r="P51" s="1"/>
    </row>
    <row r="52" spans="1:16" ht="12.75" customHeight="1" x14ac:dyDescent="0.2">
      <c r="A52" s="11" t="s">
        <v>29</v>
      </c>
      <c r="B52" s="24">
        <f t="shared" si="1"/>
        <v>275000</v>
      </c>
      <c r="C52" s="25">
        <v>0</v>
      </c>
      <c r="D52" s="26">
        <v>80000</v>
      </c>
      <c r="E52" s="26">
        <v>90000</v>
      </c>
      <c r="F52" s="26">
        <v>0</v>
      </c>
      <c r="G52" s="26">
        <v>0</v>
      </c>
      <c r="H52" s="26">
        <v>0</v>
      </c>
      <c r="I52" s="26">
        <v>0</v>
      </c>
      <c r="J52" s="26">
        <v>75000</v>
      </c>
      <c r="K52" s="26">
        <v>30000</v>
      </c>
      <c r="L52" s="26">
        <v>0</v>
      </c>
      <c r="M52" s="26">
        <v>0</v>
      </c>
      <c r="N52" s="26">
        <v>0</v>
      </c>
      <c r="O52" s="1"/>
      <c r="P52" s="1"/>
    </row>
    <row r="53" spans="1:16" s="7" customFormat="1" ht="12.75" customHeight="1" x14ac:dyDescent="0.2">
      <c r="A53" s="6" t="s">
        <v>32</v>
      </c>
      <c r="B53" s="24">
        <f t="shared" si="1"/>
        <v>252648735.65000001</v>
      </c>
      <c r="C53" s="24">
        <v>10724690.229999999</v>
      </c>
      <c r="D53" s="19">
        <v>40085054.220000006</v>
      </c>
      <c r="E53" s="19">
        <v>27818277.559999995</v>
      </c>
      <c r="F53" s="19">
        <v>17871088.179999996</v>
      </c>
      <c r="G53" s="19">
        <v>16794346.059999999</v>
      </c>
      <c r="H53" s="19">
        <v>20121232.329999991</v>
      </c>
      <c r="I53" s="19">
        <v>18303822.390000004</v>
      </c>
      <c r="J53" s="19">
        <v>18842315.690000001</v>
      </c>
      <c r="K53" s="19">
        <v>20461174.859999999</v>
      </c>
      <c r="L53" s="19">
        <v>16591621.840000005</v>
      </c>
      <c r="M53" s="19">
        <v>15688946.119999994</v>
      </c>
      <c r="N53" s="19">
        <v>29346166.170000013</v>
      </c>
      <c r="O53" s="6"/>
      <c r="P53" s="6"/>
    </row>
    <row r="54" spans="1:16" ht="12.75" customHeight="1" x14ac:dyDescent="0.2">
      <c r="A54" s="11" t="s">
        <v>15</v>
      </c>
      <c r="B54" s="24">
        <f t="shared" si="1"/>
        <v>39803818.82</v>
      </c>
      <c r="C54" s="25">
        <v>329980</v>
      </c>
      <c r="D54" s="26">
        <v>14596458.67</v>
      </c>
      <c r="E54" s="26">
        <v>8718551.25</v>
      </c>
      <c r="F54" s="26">
        <v>598701.14</v>
      </c>
      <c r="G54" s="26">
        <v>7634925</v>
      </c>
      <c r="H54" s="26">
        <v>2457812.98</v>
      </c>
      <c r="I54" s="26">
        <v>778469.45</v>
      </c>
      <c r="J54" s="26">
        <v>423900.26</v>
      </c>
      <c r="K54" s="26">
        <v>1069272.73</v>
      </c>
      <c r="L54" s="26">
        <v>703592.77</v>
      </c>
      <c r="M54" s="26">
        <v>1099403.1200000001</v>
      </c>
      <c r="N54" s="26">
        <v>1392751.45</v>
      </c>
      <c r="O54" s="1"/>
      <c r="P54" s="1"/>
    </row>
    <row r="55" spans="1:16" ht="12.75" customHeight="1" x14ac:dyDescent="0.2">
      <c r="A55" s="11" t="s">
        <v>16</v>
      </c>
      <c r="B55" s="24">
        <f t="shared" si="1"/>
        <v>550000</v>
      </c>
      <c r="C55" s="25">
        <v>0</v>
      </c>
      <c r="D55" s="26">
        <v>550000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1"/>
      <c r="P55" s="1"/>
    </row>
    <row r="56" spans="1:16" ht="12.75" customHeight="1" x14ac:dyDescent="0.2">
      <c r="A56" s="11" t="s">
        <v>17</v>
      </c>
      <c r="B56" s="24">
        <f t="shared" si="1"/>
        <v>68071686.420000002</v>
      </c>
      <c r="C56" s="25">
        <v>3374315.9299999997</v>
      </c>
      <c r="D56" s="26">
        <v>10478299.59</v>
      </c>
      <c r="E56" s="26">
        <v>7593421.5800000019</v>
      </c>
      <c r="F56" s="26">
        <v>6389794.6799999997</v>
      </c>
      <c r="G56" s="26">
        <v>1677475.22</v>
      </c>
      <c r="H56" s="26">
        <v>4599750.5999999996</v>
      </c>
      <c r="I56" s="26">
        <v>4928527.1099999994</v>
      </c>
      <c r="J56" s="26">
        <v>6312008.9999999981</v>
      </c>
      <c r="K56" s="26">
        <v>7734167.0900000008</v>
      </c>
      <c r="L56" s="26">
        <v>5654532.1000000006</v>
      </c>
      <c r="M56" s="26">
        <v>3623224.99</v>
      </c>
      <c r="N56" s="26">
        <v>5706168.5300000003</v>
      </c>
      <c r="O56" s="1"/>
      <c r="P56" s="1"/>
    </row>
    <row r="57" spans="1:16" ht="12.75" customHeight="1" x14ac:dyDescent="0.2">
      <c r="A57" s="11" t="s">
        <v>18</v>
      </c>
      <c r="B57" s="24">
        <f t="shared" si="1"/>
        <v>9430053.3699999992</v>
      </c>
      <c r="C57" s="25">
        <v>713975.1</v>
      </c>
      <c r="D57" s="26">
        <v>872794.17</v>
      </c>
      <c r="E57" s="26">
        <v>1077208.32</v>
      </c>
      <c r="F57" s="26">
        <v>881008.74</v>
      </c>
      <c r="G57" s="26">
        <v>374915.29</v>
      </c>
      <c r="H57" s="26">
        <v>267827.05</v>
      </c>
      <c r="I57" s="26">
        <v>793451.52000000002</v>
      </c>
      <c r="J57" s="26">
        <v>1251463.54</v>
      </c>
      <c r="K57" s="26">
        <v>338920.08</v>
      </c>
      <c r="L57" s="26">
        <v>545850.49</v>
      </c>
      <c r="M57" s="26">
        <v>483568.47000000003</v>
      </c>
      <c r="N57" s="26">
        <v>1829070.5999999999</v>
      </c>
      <c r="O57" s="1"/>
      <c r="P57" s="1"/>
    </row>
    <row r="58" spans="1:16" ht="12.75" customHeight="1" x14ac:dyDescent="0.2">
      <c r="A58" s="11" t="s">
        <v>19</v>
      </c>
      <c r="B58" s="24">
        <f t="shared" si="1"/>
        <v>123847332.59999998</v>
      </c>
      <c r="C58" s="25">
        <v>5643037.9799999986</v>
      </c>
      <c r="D58" s="26">
        <v>12022942.200000003</v>
      </c>
      <c r="E58" s="26">
        <v>8861387.4299999941</v>
      </c>
      <c r="F58" s="26">
        <v>8840341.2300000004</v>
      </c>
      <c r="G58" s="26">
        <v>6886799.3499999978</v>
      </c>
      <c r="H58" s="26">
        <v>11715650.609999996</v>
      </c>
      <c r="I58" s="26">
        <v>10818611.200000001</v>
      </c>
      <c r="J58" s="26">
        <v>10148929.630000001</v>
      </c>
      <c r="K58" s="26">
        <v>10614973.080000002</v>
      </c>
      <c r="L58" s="26">
        <v>8825241.4700000044</v>
      </c>
      <c r="M58" s="26">
        <v>9998560.8499999922</v>
      </c>
      <c r="N58" s="26">
        <v>19470857.570000011</v>
      </c>
      <c r="O58" s="1"/>
      <c r="P58" s="1"/>
    </row>
    <row r="59" spans="1:16" ht="12.75" customHeight="1" x14ac:dyDescent="0.2">
      <c r="A59" s="11" t="s">
        <v>20</v>
      </c>
      <c r="B59" s="24">
        <f t="shared" si="1"/>
        <v>535994.49</v>
      </c>
      <c r="C59" s="25">
        <v>107287.57999999999</v>
      </c>
      <c r="D59" s="26">
        <v>66468.33</v>
      </c>
      <c r="E59" s="26">
        <v>38801.699999999997</v>
      </c>
      <c r="F59" s="26">
        <v>22432.539999999997</v>
      </c>
      <c r="G59" s="26">
        <v>29927.550000000003</v>
      </c>
      <c r="H59" s="26">
        <v>56216.290000000008</v>
      </c>
      <c r="I59" s="26">
        <v>7653.7799999999988</v>
      </c>
      <c r="J59" s="26">
        <v>6923.37</v>
      </c>
      <c r="K59" s="26">
        <v>14418.33</v>
      </c>
      <c r="L59" s="26">
        <v>110908.25</v>
      </c>
      <c r="M59" s="26">
        <v>7834.9800000000005</v>
      </c>
      <c r="N59" s="26">
        <v>67121.790000000008</v>
      </c>
      <c r="O59" s="1"/>
      <c r="P59" s="1"/>
    </row>
    <row r="60" spans="1:16" ht="12.75" customHeight="1" x14ac:dyDescent="0.2">
      <c r="A60" s="11" t="s">
        <v>21</v>
      </c>
      <c r="B60" s="24">
        <f t="shared" si="1"/>
        <v>166415.66999999998</v>
      </c>
      <c r="C60" s="25">
        <v>35911</v>
      </c>
      <c r="D60" s="26">
        <v>37300.39</v>
      </c>
      <c r="E60" s="26">
        <v>57803.07</v>
      </c>
      <c r="F60" s="26">
        <v>20733.79</v>
      </c>
      <c r="G60" s="26">
        <v>3339</v>
      </c>
      <c r="H60" s="26">
        <v>4978.8</v>
      </c>
      <c r="I60" s="26">
        <v>1932.3</v>
      </c>
      <c r="J60" s="26">
        <v>0</v>
      </c>
      <c r="K60" s="26">
        <v>1248.6300000000001</v>
      </c>
      <c r="L60" s="26">
        <v>3168.69</v>
      </c>
      <c r="M60" s="26">
        <v>0</v>
      </c>
      <c r="N60" s="26">
        <v>0</v>
      </c>
      <c r="O60" s="1"/>
      <c r="P60" s="1"/>
    </row>
    <row r="61" spans="1:16" ht="12.75" customHeight="1" x14ac:dyDescent="0.2">
      <c r="A61" s="11" t="s">
        <v>31</v>
      </c>
      <c r="B61" s="24">
        <f t="shared" si="1"/>
        <v>376000</v>
      </c>
      <c r="C61" s="25">
        <v>0</v>
      </c>
      <c r="D61" s="26">
        <v>150000</v>
      </c>
      <c r="E61" s="26">
        <v>193000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33000</v>
      </c>
      <c r="O61" s="1"/>
      <c r="P61" s="1"/>
    </row>
    <row r="62" spans="1:16" ht="12.75" customHeight="1" x14ac:dyDescent="0.2">
      <c r="A62" s="11" t="s">
        <v>22</v>
      </c>
      <c r="B62" s="24">
        <f t="shared" si="1"/>
        <v>417081.81000000006</v>
      </c>
      <c r="C62" s="25">
        <v>32955.339999999997</v>
      </c>
      <c r="D62" s="26">
        <v>32955.339999999997</v>
      </c>
      <c r="E62" s="26">
        <v>32067.63</v>
      </c>
      <c r="F62" s="26">
        <v>39667.630000000005</v>
      </c>
      <c r="G62" s="26">
        <v>28267.64</v>
      </c>
      <c r="H62" s="26">
        <v>42285.83</v>
      </c>
      <c r="I62" s="26">
        <v>41704.03</v>
      </c>
      <c r="J62" s="26">
        <v>43004.03</v>
      </c>
      <c r="K62" s="26">
        <v>36904.5</v>
      </c>
      <c r="L62" s="26">
        <v>17404.5</v>
      </c>
      <c r="M62" s="26">
        <v>37904.5</v>
      </c>
      <c r="N62" s="26">
        <v>31960.84</v>
      </c>
      <c r="O62" s="1"/>
      <c r="P62" s="1"/>
    </row>
    <row r="63" spans="1:16" ht="12.75" customHeight="1" x14ac:dyDescent="0.2">
      <c r="A63" s="11" t="s">
        <v>23</v>
      </c>
      <c r="B63" s="24">
        <f t="shared" si="1"/>
        <v>9430352.4700000025</v>
      </c>
      <c r="C63" s="25">
        <v>487227.3</v>
      </c>
      <c r="D63" s="26">
        <v>1277835.53</v>
      </c>
      <c r="E63" s="26">
        <v>1246036.5799999998</v>
      </c>
      <c r="F63" s="26">
        <v>1078408.4300000002</v>
      </c>
      <c r="G63" s="26">
        <v>158697.01</v>
      </c>
      <c r="H63" s="26">
        <v>976710.16999999993</v>
      </c>
      <c r="I63" s="26">
        <v>933473</v>
      </c>
      <c r="J63" s="26">
        <v>656085.86</v>
      </c>
      <c r="K63" s="26">
        <v>651270.41999999993</v>
      </c>
      <c r="L63" s="26">
        <v>730923.57</v>
      </c>
      <c r="M63" s="26">
        <v>428449.20999999996</v>
      </c>
      <c r="N63" s="26">
        <v>805235.39</v>
      </c>
      <c r="O63" s="1"/>
      <c r="P63" s="1"/>
    </row>
    <row r="64" spans="1:16" ht="12.75" customHeight="1" x14ac:dyDescent="0.2">
      <c r="A64" s="11" t="s">
        <v>29</v>
      </c>
      <c r="B64" s="24">
        <f t="shared" si="1"/>
        <v>20000</v>
      </c>
      <c r="C64" s="25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10000</v>
      </c>
      <c r="N64" s="26">
        <v>10000</v>
      </c>
      <c r="O64" s="1"/>
      <c r="P64" s="1"/>
    </row>
    <row r="65" spans="1:16" s="7" customFormat="1" ht="12.75" customHeight="1" x14ac:dyDescent="0.2">
      <c r="A65" s="6" t="s">
        <v>33</v>
      </c>
      <c r="B65" s="24">
        <f t="shared" si="1"/>
        <v>584513425.5999999</v>
      </c>
      <c r="C65" s="24">
        <v>28747576.23</v>
      </c>
      <c r="D65" s="19">
        <v>55446372.929999992</v>
      </c>
      <c r="E65" s="19">
        <v>49556229.159999996</v>
      </c>
      <c r="F65" s="19">
        <v>68801341.560000002</v>
      </c>
      <c r="G65" s="19">
        <v>23412598.940000005</v>
      </c>
      <c r="H65" s="19">
        <v>53043966.810000017</v>
      </c>
      <c r="I65" s="19">
        <v>45128055.729999982</v>
      </c>
      <c r="J65" s="19">
        <v>47196436.129999995</v>
      </c>
      <c r="K65" s="19">
        <v>42636337.379999995</v>
      </c>
      <c r="L65" s="19">
        <v>46976391.080000006</v>
      </c>
      <c r="M65" s="19">
        <v>45117391.170000002</v>
      </c>
      <c r="N65" s="19">
        <v>78450728.480000004</v>
      </c>
      <c r="O65" s="6"/>
      <c r="P65" s="6"/>
    </row>
    <row r="66" spans="1:16" ht="12.75" customHeight="1" x14ac:dyDescent="0.2">
      <c r="A66" s="11" t="s">
        <v>15</v>
      </c>
      <c r="B66" s="24">
        <f t="shared" si="1"/>
        <v>15415913.1</v>
      </c>
      <c r="C66" s="25">
        <v>317304.31999999995</v>
      </c>
      <c r="D66" s="26">
        <v>593805.9</v>
      </c>
      <c r="E66" s="26">
        <v>1812750.96</v>
      </c>
      <c r="F66" s="26">
        <v>1101718.01</v>
      </c>
      <c r="G66" s="26">
        <v>1098906.29</v>
      </c>
      <c r="H66" s="26">
        <v>1143014.46</v>
      </c>
      <c r="I66" s="26">
        <v>1009041.7100000001</v>
      </c>
      <c r="J66" s="26">
        <v>1986036.98</v>
      </c>
      <c r="K66" s="26">
        <v>1629394.62</v>
      </c>
      <c r="L66" s="26">
        <v>1350021.17</v>
      </c>
      <c r="M66" s="26">
        <v>692538.76</v>
      </c>
      <c r="N66" s="26">
        <v>2681379.92</v>
      </c>
      <c r="O66" s="1"/>
      <c r="P66" s="1"/>
    </row>
    <row r="67" spans="1:16" ht="12.75" customHeight="1" x14ac:dyDescent="0.2">
      <c r="A67" s="11" t="s">
        <v>16</v>
      </c>
      <c r="B67" s="24">
        <f t="shared" si="1"/>
        <v>30000</v>
      </c>
      <c r="C67" s="25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30000</v>
      </c>
      <c r="O67" s="1"/>
      <c r="P67" s="1"/>
    </row>
    <row r="68" spans="1:16" ht="12.75" customHeight="1" x14ac:dyDescent="0.2">
      <c r="A68" s="11" t="s">
        <v>17</v>
      </c>
      <c r="B68" s="24">
        <f t="shared" si="1"/>
        <v>157788430.11000001</v>
      </c>
      <c r="C68" s="25">
        <v>7169504.9999999991</v>
      </c>
      <c r="D68" s="26">
        <v>14492994.160000002</v>
      </c>
      <c r="E68" s="26">
        <v>11907723.600000001</v>
      </c>
      <c r="F68" s="26">
        <v>25228850.129999999</v>
      </c>
      <c r="G68" s="26">
        <v>1776642.87</v>
      </c>
      <c r="H68" s="26">
        <v>17209661.880000003</v>
      </c>
      <c r="I68" s="26">
        <v>11715517.139999999</v>
      </c>
      <c r="J68" s="26">
        <v>13430995.710000001</v>
      </c>
      <c r="K68" s="26">
        <v>9337000.4299999997</v>
      </c>
      <c r="L68" s="26">
        <v>15409468.500000002</v>
      </c>
      <c r="M68" s="26">
        <v>12090256.960000001</v>
      </c>
      <c r="N68" s="26">
        <v>18019813.730000004</v>
      </c>
      <c r="O68" s="1"/>
      <c r="P68" s="1"/>
    </row>
    <row r="69" spans="1:16" ht="12.75" customHeight="1" x14ac:dyDescent="0.2">
      <c r="A69" s="11" t="s">
        <v>18</v>
      </c>
      <c r="B69" s="24">
        <f t="shared" si="1"/>
        <v>49700645.499999993</v>
      </c>
      <c r="C69" s="25">
        <v>1733260.62</v>
      </c>
      <c r="D69" s="26">
        <v>8633037.8699999992</v>
      </c>
      <c r="E69" s="26">
        <v>5834516.8899999997</v>
      </c>
      <c r="F69" s="26">
        <v>6910990.1699999999</v>
      </c>
      <c r="G69" s="26">
        <v>1609128.3</v>
      </c>
      <c r="H69" s="26">
        <v>3140082.0500000003</v>
      </c>
      <c r="I69" s="26">
        <v>2682960.94</v>
      </c>
      <c r="J69" s="26">
        <v>3189346.89</v>
      </c>
      <c r="K69" s="26">
        <v>2724175.09</v>
      </c>
      <c r="L69" s="26">
        <v>3609394.4600000004</v>
      </c>
      <c r="M69" s="26">
        <v>3152356.35</v>
      </c>
      <c r="N69" s="26">
        <v>6481395.8699999992</v>
      </c>
      <c r="O69" s="1"/>
      <c r="P69" s="1"/>
    </row>
    <row r="70" spans="1:16" ht="12.75" customHeight="1" x14ac:dyDescent="0.2">
      <c r="A70" s="11" t="s">
        <v>19</v>
      </c>
      <c r="B70" s="24">
        <f t="shared" ref="B70:B133" si="2">SUM(C70:N70)</f>
        <v>324386529.55000001</v>
      </c>
      <c r="C70" s="25">
        <v>17324511.550000001</v>
      </c>
      <c r="D70" s="26">
        <v>28456789.029999986</v>
      </c>
      <c r="E70" s="26">
        <v>26293950.729999986</v>
      </c>
      <c r="F70" s="26">
        <v>30198695.349999998</v>
      </c>
      <c r="G70" s="26">
        <v>17259081.770000003</v>
      </c>
      <c r="H70" s="26">
        <v>28416368.850000013</v>
      </c>
      <c r="I70" s="26">
        <v>26407020.829999983</v>
      </c>
      <c r="J70" s="26">
        <v>25886792.109999999</v>
      </c>
      <c r="K70" s="26">
        <v>26558917.209999997</v>
      </c>
      <c r="L70" s="26">
        <v>24257449.649999995</v>
      </c>
      <c r="M70" s="26">
        <v>26940815.43</v>
      </c>
      <c r="N70" s="26">
        <v>46386137.039999999</v>
      </c>
      <c r="O70" s="1"/>
      <c r="P70" s="1"/>
    </row>
    <row r="71" spans="1:16" ht="12.75" customHeight="1" x14ac:dyDescent="0.2">
      <c r="A71" s="11" t="s">
        <v>20</v>
      </c>
      <c r="B71" s="24">
        <f t="shared" si="2"/>
        <v>1469724.18</v>
      </c>
      <c r="C71" s="25">
        <v>402878.39999999997</v>
      </c>
      <c r="D71" s="26">
        <v>166535.24</v>
      </c>
      <c r="E71" s="26">
        <v>226476.45999999996</v>
      </c>
      <c r="F71" s="26">
        <v>476142.81</v>
      </c>
      <c r="G71" s="26">
        <v>17776.329999999994</v>
      </c>
      <c r="H71" s="26">
        <v>30577.309999999998</v>
      </c>
      <c r="I71" s="26">
        <v>9841.7899999999991</v>
      </c>
      <c r="J71" s="26">
        <v>23889.399999999998</v>
      </c>
      <c r="K71" s="26">
        <v>19747.18</v>
      </c>
      <c r="L71" s="26">
        <v>39589.740000000013</v>
      </c>
      <c r="M71" s="26">
        <v>22846.809999999994</v>
      </c>
      <c r="N71" s="26">
        <v>33422.71</v>
      </c>
      <c r="O71" s="1"/>
      <c r="P71" s="1"/>
    </row>
    <row r="72" spans="1:16" ht="12.75" customHeight="1" x14ac:dyDescent="0.2">
      <c r="A72" s="11" t="s">
        <v>21</v>
      </c>
      <c r="B72" s="24">
        <f t="shared" si="2"/>
        <v>127750.93</v>
      </c>
      <c r="C72" s="25">
        <v>3156.02</v>
      </c>
      <c r="D72" s="26">
        <v>48516.6</v>
      </c>
      <c r="E72" s="26">
        <v>9792.43</v>
      </c>
      <c r="F72" s="26">
        <v>9792.43</v>
      </c>
      <c r="G72" s="26">
        <v>6046.35</v>
      </c>
      <c r="H72" s="26">
        <v>14163.08</v>
      </c>
      <c r="I72" s="26">
        <v>5420.78</v>
      </c>
      <c r="J72" s="26">
        <v>9792.43</v>
      </c>
      <c r="K72" s="26">
        <v>9792.43</v>
      </c>
      <c r="L72" s="26">
        <v>11278.38</v>
      </c>
      <c r="M72" s="26">
        <v>0</v>
      </c>
      <c r="N72" s="26">
        <v>0</v>
      </c>
      <c r="O72" s="1"/>
      <c r="P72" s="1"/>
    </row>
    <row r="73" spans="1:16" ht="12.75" customHeight="1" x14ac:dyDescent="0.2">
      <c r="A73" s="11" t="s">
        <v>27</v>
      </c>
      <c r="B73" s="24">
        <f t="shared" si="2"/>
        <v>283500</v>
      </c>
      <c r="C73" s="25">
        <v>73500</v>
      </c>
      <c r="D73" s="26">
        <v>160000</v>
      </c>
      <c r="E73" s="26">
        <v>0</v>
      </c>
      <c r="F73" s="26">
        <v>0</v>
      </c>
      <c r="G73" s="26">
        <v>50000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1"/>
      <c r="P73" s="1"/>
    </row>
    <row r="74" spans="1:16" ht="12.75" customHeight="1" x14ac:dyDescent="0.2">
      <c r="A74" s="11" t="s">
        <v>31</v>
      </c>
      <c r="B74" s="24">
        <f t="shared" si="2"/>
        <v>326414.2</v>
      </c>
      <c r="C74" s="25">
        <v>0</v>
      </c>
      <c r="D74" s="26">
        <v>58333.33</v>
      </c>
      <c r="E74" s="26">
        <v>52799.74</v>
      </c>
      <c r="F74" s="26">
        <v>0</v>
      </c>
      <c r="G74" s="26">
        <v>47201.59</v>
      </c>
      <c r="H74" s="26">
        <v>107358.9</v>
      </c>
      <c r="I74" s="26">
        <v>0</v>
      </c>
      <c r="J74" s="26">
        <v>24148.19</v>
      </c>
      <c r="K74" s="26">
        <v>18215.77</v>
      </c>
      <c r="L74" s="26">
        <v>12214.14</v>
      </c>
      <c r="M74" s="26">
        <v>6142.54</v>
      </c>
      <c r="N74" s="26">
        <v>0</v>
      </c>
      <c r="O74" s="1"/>
      <c r="P74" s="1"/>
    </row>
    <row r="75" spans="1:16" ht="12.75" customHeight="1" x14ac:dyDescent="0.2">
      <c r="A75" s="11" t="s">
        <v>22</v>
      </c>
      <c r="B75" s="24">
        <f t="shared" si="2"/>
        <v>312326.03999999992</v>
      </c>
      <c r="C75" s="25">
        <v>29124.42</v>
      </c>
      <c r="D75" s="26">
        <v>29124.42</v>
      </c>
      <c r="E75" s="26">
        <v>29124.42</v>
      </c>
      <c r="F75" s="26">
        <v>29124.42</v>
      </c>
      <c r="G75" s="26">
        <v>29124.42</v>
      </c>
      <c r="H75" s="26">
        <v>26149.42</v>
      </c>
      <c r="I75" s="26">
        <v>26149.42</v>
      </c>
      <c r="J75" s="26">
        <v>22949.42</v>
      </c>
      <c r="K75" s="26">
        <v>22949.42</v>
      </c>
      <c r="L75" s="26">
        <v>22949.42</v>
      </c>
      <c r="M75" s="26">
        <v>0</v>
      </c>
      <c r="N75" s="26">
        <v>45556.84</v>
      </c>
      <c r="O75" s="1"/>
      <c r="P75" s="1"/>
    </row>
    <row r="76" spans="1:16" ht="12.75" customHeight="1" x14ac:dyDescent="0.2">
      <c r="A76" s="11" t="s">
        <v>23</v>
      </c>
      <c r="B76" s="24">
        <f t="shared" si="2"/>
        <v>34672191.990000002</v>
      </c>
      <c r="C76" s="25">
        <v>1694335.9</v>
      </c>
      <c r="D76" s="26">
        <v>2807236.3800000004</v>
      </c>
      <c r="E76" s="26">
        <v>3389093.93</v>
      </c>
      <c r="F76" s="26">
        <v>4846028.24</v>
      </c>
      <c r="G76" s="26">
        <v>1518691.02</v>
      </c>
      <c r="H76" s="26">
        <v>2956590.8600000003</v>
      </c>
      <c r="I76" s="26">
        <v>3272103.12</v>
      </c>
      <c r="J76" s="26">
        <v>2622485</v>
      </c>
      <c r="K76" s="26">
        <v>2316145.23</v>
      </c>
      <c r="L76" s="26">
        <v>2264025.62</v>
      </c>
      <c r="M76" s="26">
        <v>2212434.3200000003</v>
      </c>
      <c r="N76" s="26">
        <v>4773022.37</v>
      </c>
      <c r="O76" s="1"/>
      <c r="P76" s="1"/>
    </row>
    <row r="77" spans="1:16" s="7" customFormat="1" ht="12.75" customHeight="1" x14ac:dyDescent="0.2">
      <c r="A77" s="6" t="s">
        <v>34</v>
      </c>
      <c r="B77" s="24">
        <f t="shared" si="2"/>
        <v>222850850.87</v>
      </c>
      <c r="C77" s="24">
        <v>8574796.700000003</v>
      </c>
      <c r="D77" s="19">
        <v>20791389.460000005</v>
      </c>
      <c r="E77" s="19">
        <v>20056311.779999994</v>
      </c>
      <c r="F77" s="19">
        <v>18548051.550000004</v>
      </c>
      <c r="G77" s="19">
        <v>9514688.5200000014</v>
      </c>
      <c r="H77" s="19">
        <v>18440092.909999993</v>
      </c>
      <c r="I77" s="19">
        <v>15830475.269999998</v>
      </c>
      <c r="J77" s="19">
        <v>23022598.869999997</v>
      </c>
      <c r="K77" s="19">
        <v>15452911.709999999</v>
      </c>
      <c r="L77" s="19">
        <v>16289048.659999998</v>
      </c>
      <c r="M77" s="19">
        <v>22493796.120000001</v>
      </c>
      <c r="N77" s="19">
        <v>33836689.320000008</v>
      </c>
      <c r="O77" s="6"/>
      <c r="P77" s="6"/>
    </row>
    <row r="78" spans="1:16" ht="12.75" customHeight="1" x14ac:dyDescent="0.2">
      <c r="A78" s="11" t="s">
        <v>15</v>
      </c>
      <c r="B78" s="24">
        <f t="shared" si="2"/>
        <v>27219849.59</v>
      </c>
      <c r="C78" s="25">
        <v>0</v>
      </c>
      <c r="D78" s="26">
        <v>211996.79999999999</v>
      </c>
      <c r="E78" s="26">
        <v>2360615</v>
      </c>
      <c r="F78" s="26">
        <v>711920</v>
      </c>
      <c r="G78" s="26">
        <v>732154.33</v>
      </c>
      <c r="H78" s="26">
        <v>1458035.97</v>
      </c>
      <c r="I78" s="26">
        <v>984003.61</v>
      </c>
      <c r="J78" s="26">
        <v>8898163.7100000009</v>
      </c>
      <c r="K78" s="26">
        <v>648617.5</v>
      </c>
      <c r="L78" s="26">
        <v>1681834.4100000001</v>
      </c>
      <c r="M78" s="26">
        <v>3388342.9699999997</v>
      </c>
      <c r="N78" s="26">
        <v>6144165.2899999982</v>
      </c>
      <c r="O78" s="1"/>
      <c r="P78" s="1"/>
    </row>
    <row r="79" spans="1:16" ht="12.75" customHeight="1" x14ac:dyDescent="0.2">
      <c r="A79" s="11" t="s">
        <v>16</v>
      </c>
      <c r="B79" s="24">
        <f t="shared" si="2"/>
        <v>529620</v>
      </c>
      <c r="C79" s="25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196200</v>
      </c>
      <c r="I79" s="26">
        <v>0</v>
      </c>
      <c r="J79" s="26">
        <v>-5000</v>
      </c>
      <c r="K79" s="26">
        <v>76700</v>
      </c>
      <c r="L79" s="26">
        <v>58720</v>
      </c>
      <c r="M79" s="26">
        <v>3000</v>
      </c>
      <c r="N79" s="26">
        <v>200000</v>
      </c>
      <c r="O79" s="1"/>
      <c r="P79" s="1"/>
    </row>
    <row r="80" spans="1:16" ht="12.75" customHeight="1" x14ac:dyDescent="0.2">
      <c r="A80" s="11" t="s">
        <v>17</v>
      </c>
      <c r="B80" s="24">
        <f t="shared" si="2"/>
        <v>28455459.200000003</v>
      </c>
      <c r="C80" s="25">
        <v>690100</v>
      </c>
      <c r="D80" s="26">
        <v>2764345.6500000004</v>
      </c>
      <c r="E80" s="26">
        <v>878484</v>
      </c>
      <c r="F80" s="26">
        <v>1711160.75</v>
      </c>
      <c r="G80" s="26">
        <v>640068.07000000007</v>
      </c>
      <c r="H80" s="26">
        <v>1483017.01</v>
      </c>
      <c r="I80" s="26">
        <v>1341169.3599999999</v>
      </c>
      <c r="J80" s="26">
        <v>1313939.3900000001</v>
      </c>
      <c r="K80" s="26">
        <v>3271503.9800000004</v>
      </c>
      <c r="L80" s="26">
        <v>2836780.85</v>
      </c>
      <c r="M80" s="26">
        <v>3857565.62</v>
      </c>
      <c r="N80" s="26">
        <v>7667324.5200000005</v>
      </c>
      <c r="O80" s="1"/>
      <c r="P80" s="1"/>
    </row>
    <row r="81" spans="1:16" ht="12.75" customHeight="1" x14ac:dyDescent="0.2">
      <c r="A81" s="11" t="s">
        <v>18</v>
      </c>
      <c r="B81" s="24">
        <f t="shared" si="2"/>
        <v>11033343.279999997</v>
      </c>
      <c r="C81" s="25">
        <v>813418.53</v>
      </c>
      <c r="D81" s="26">
        <v>2644468.8899999997</v>
      </c>
      <c r="E81" s="26">
        <v>2058882.22</v>
      </c>
      <c r="F81" s="26">
        <v>2147159.3000000003</v>
      </c>
      <c r="G81" s="26">
        <v>35001</v>
      </c>
      <c r="H81" s="26">
        <v>574612.85</v>
      </c>
      <c r="I81" s="26">
        <v>405187.95</v>
      </c>
      <c r="J81" s="26">
        <v>269018.02</v>
      </c>
      <c r="K81" s="26">
        <v>501262.1</v>
      </c>
      <c r="L81" s="26">
        <v>63275</v>
      </c>
      <c r="M81" s="26">
        <v>695362.44</v>
      </c>
      <c r="N81" s="26">
        <v>825694.98</v>
      </c>
      <c r="O81" s="1"/>
      <c r="P81" s="1"/>
    </row>
    <row r="82" spans="1:16" ht="12.75" customHeight="1" x14ac:dyDescent="0.2">
      <c r="A82" s="11" t="s">
        <v>19</v>
      </c>
      <c r="B82" s="24">
        <f t="shared" si="2"/>
        <v>140789165.91</v>
      </c>
      <c r="C82" s="25">
        <v>6200140.0400000028</v>
      </c>
      <c r="D82" s="26">
        <v>12992815.380000003</v>
      </c>
      <c r="E82" s="26">
        <v>12930729.299999993</v>
      </c>
      <c r="F82" s="26">
        <v>12599410.080000004</v>
      </c>
      <c r="G82" s="26">
        <v>7197816.3200000012</v>
      </c>
      <c r="H82" s="26">
        <v>13426491.529999994</v>
      </c>
      <c r="I82" s="26">
        <v>11846003.699999997</v>
      </c>
      <c r="J82" s="26">
        <v>11642637.859999998</v>
      </c>
      <c r="K82" s="26">
        <v>10014066.749999998</v>
      </c>
      <c r="L82" s="26">
        <v>10566746.729999999</v>
      </c>
      <c r="M82" s="26">
        <v>13379035.039999999</v>
      </c>
      <c r="N82" s="26">
        <v>17993273.180000007</v>
      </c>
      <c r="O82" s="1"/>
      <c r="P82" s="1"/>
    </row>
    <row r="83" spans="1:16" ht="12.75" customHeight="1" x14ac:dyDescent="0.2">
      <c r="A83" s="11" t="s">
        <v>20</v>
      </c>
      <c r="B83" s="24">
        <f t="shared" si="2"/>
        <v>70193.95</v>
      </c>
      <c r="C83" s="25">
        <v>1598</v>
      </c>
      <c r="D83" s="26">
        <v>3340.46</v>
      </c>
      <c r="E83" s="26">
        <v>11341</v>
      </c>
      <c r="F83" s="26">
        <v>2598.0299999999997</v>
      </c>
      <c r="G83" s="26">
        <v>1381.5</v>
      </c>
      <c r="H83" s="26">
        <v>1932.0100000000002</v>
      </c>
      <c r="I83" s="26">
        <v>2930.6499999999996</v>
      </c>
      <c r="J83" s="26">
        <v>13719.89</v>
      </c>
      <c r="K83" s="26">
        <v>2709.38</v>
      </c>
      <c r="L83" s="26">
        <v>21001.59</v>
      </c>
      <c r="M83" s="26">
        <v>5193.4400000000005</v>
      </c>
      <c r="N83" s="26">
        <v>2448</v>
      </c>
      <c r="O83" s="1"/>
      <c r="P83" s="1"/>
    </row>
    <row r="84" spans="1:16" ht="12.75" customHeight="1" x14ac:dyDescent="0.2">
      <c r="A84" s="11" t="s">
        <v>27</v>
      </c>
      <c r="B84" s="24">
        <f t="shared" si="2"/>
        <v>928636</v>
      </c>
      <c r="C84" s="25">
        <v>0</v>
      </c>
      <c r="D84" s="26">
        <v>0</v>
      </c>
      <c r="E84" s="26">
        <v>239324</v>
      </c>
      <c r="F84" s="26">
        <v>60000</v>
      </c>
      <c r="G84" s="26">
        <v>197978.3</v>
      </c>
      <c r="H84" s="26">
        <v>0</v>
      </c>
      <c r="I84" s="26">
        <v>107119</v>
      </c>
      <c r="J84" s="26">
        <v>0</v>
      </c>
      <c r="K84" s="26">
        <v>0</v>
      </c>
      <c r="L84" s="26">
        <v>0</v>
      </c>
      <c r="M84" s="26">
        <v>400000</v>
      </c>
      <c r="N84" s="26">
        <v>-75785.3</v>
      </c>
      <c r="O84" s="1"/>
      <c r="P84" s="1"/>
    </row>
    <row r="85" spans="1:16" ht="12.75" customHeight="1" x14ac:dyDescent="0.2">
      <c r="A85" s="11" t="s">
        <v>31</v>
      </c>
      <c r="B85" s="24">
        <f t="shared" si="2"/>
        <v>117426.78</v>
      </c>
      <c r="C85" s="25">
        <v>57479.13</v>
      </c>
      <c r="D85" s="26">
        <v>0</v>
      </c>
      <c r="E85" s="26">
        <v>3504.26</v>
      </c>
      <c r="F85" s="26">
        <v>45443.39</v>
      </c>
      <c r="G85" s="26">
        <v>0</v>
      </c>
      <c r="H85" s="26">
        <v>0</v>
      </c>
      <c r="I85" s="26">
        <v>0</v>
      </c>
      <c r="J85" s="26">
        <v>11000</v>
      </c>
      <c r="K85" s="26">
        <v>0</v>
      </c>
      <c r="L85" s="26">
        <v>0</v>
      </c>
      <c r="M85" s="26">
        <v>0</v>
      </c>
      <c r="N85" s="26">
        <v>0</v>
      </c>
      <c r="O85" s="1"/>
      <c r="P85" s="1"/>
    </row>
    <row r="86" spans="1:16" ht="12.75" customHeight="1" x14ac:dyDescent="0.2">
      <c r="A86" s="11" t="s">
        <v>22</v>
      </c>
      <c r="B86" s="24">
        <f t="shared" si="2"/>
        <v>854700</v>
      </c>
      <c r="C86" s="25">
        <v>81400</v>
      </c>
      <c r="D86" s="26">
        <v>81400</v>
      </c>
      <c r="E86" s="26">
        <v>81900</v>
      </c>
      <c r="F86" s="26">
        <v>81400</v>
      </c>
      <c r="G86" s="26">
        <v>71200</v>
      </c>
      <c r="H86" s="26">
        <v>79200</v>
      </c>
      <c r="I86" s="26">
        <v>77200</v>
      </c>
      <c r="J86" s="26">
        <v>71200</v>
      </c>
      <c r="K86" s="26">
        <v>84400</v>
      </c>
      <c r="L86" s="26">
        <v>71200</v>
      </c>
      <c r="M86" s="26">
        <v>71200</v>
      </c>
      <c r="N86" s="26">
        <v>3000</v>
      </c>
      <c r="O86" s="1"/>
      <c r="P86" s="1"/>
    </row>
    <row r="87" spans="1:16" ht="12.75" customHeight="1" x14ac:dyDescent="0.2">
      <c r="A87" s="11" t="s">
        <v>23</v>
      </c>
      <c r="B87" s="24">
        <f t="shared" si="2"/>
        <v>12701046.16</v>
      </c>
      <c r="C87" s="25">
        <v>730661</v>
      </c>
      <c r="D87" s="26">
        <v>2093022.28</v>
      </c>
      <c r="E87" s="26">
        <v>1491532</v>
      </c>
      <c r="F87" s="26">
        <v>1188960</v>
      </c>
      <c r="G87" s="26">
        <v>639089</v>
      </c>
      <c r="H87" s="26">
        <v>1220603.54</v>
      </c>
      <c r="I87" s="26">
        <v>1066861</v>
      </c>
      <c r="J87" s="26">
        <v>807920</v>
      </c>
      <c r="K87" s="26">
        <v>802242</v>
      </c>
      <c r="L87" s="26">
        <v>985490.08000000007</v>
      </c>
      <c r="M87" s="26">
        <v>680596.61</v>
      </c>
      <c r="N87" s="26">
        <v>994068.65</v>
      </c>
      <c r="O87" s="1"/>
      <c r="P87" s="1"/>
    </row>
    <row r="88" spans="1:16" ht="12.75" customHeight="1" x14ac:dyDescent="0.2">
      <c r="A88" s="11" t="s">
        <v>29</v>
      </c>
      <c r="B88" s="24">
        <f t="shared" si="2"/>
        <v>151410</v>
      </c>
      <c r="C88" s="25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51410</v>
      </c>
      <c r="L88" s="26">
        <v>4000</v>
      </c>
      <c r="M88" s="26">
        <v>13500</v>
      </c>
      <c r="N88" s="26">
        <v>82500</v>
      </c>
      <c r="O88" s="1"/>
      <c r="P88" s="1"/>
    </row>
    <row r="89" spans="1:16" s="7" customFormat="1" ht="12.75" customHeight="1" x14ac:dyDescent="0.2">
      <c r="A89" s="6" t="s">
        <v>35</v>
      </c>
      <c r="B89" s="24">
        <f t="shared" si="2"/>
        <v>239533378.72000003</v>
      </c>
      <c r="C89" s="24">
        <v>4343619.42</v>
      </c>
      <c r="D89" s="19">
        <v>15962206.24</v>
      </c>
      <c r="E89" s="19">
        <v>21541781.970000003</v>
      </c>
      <c r="F89" s="19">
        <v>18872744.919999998</v>
      </c>
      <c r="G89" s="19">
        <v>4722191.4999999991</v>
      </c>
      <c r="H89" s="19">
        <v>22846051.410000004</v>
      </c>
      <c r="I89" s="19">
        <v>26510581.889999993</v>
      </c>
      <c r="J89" s="19">
        <v>19901947.43</v>
      </c>
      <c r="K89" s="19">
        <v>17291365.300000001</v>
      </c>
      <c r="L89" s="19">
        <v>32177193.100000001</v>
      </c>
      <c r="M89" s="19">
        <v>18103995.710000005</v>
      </c>
      <c r="N89" s="19">
        <v>37259699.830000006</v>
      </c>
      <c r="O89" s="6"/>
      <c r="P89" s="6"/>
    </row>
    <row r="90" spans="1:16" ht="12.75" customHeight="1" x14ac:dyDescent="0.2">
      <c r="A90" s="11" t="s">
        <v>15</v>
      </c>
      <c r="B90" s="24">
        <f t="shared" si="2"/>
        <v>31729576.219999999</v>
      </c>
      <c r="C90" s="25">
        <v>26975</v>
      </c>
      <c r="D90" s="26">
        <v>214514</v>
      </c>
      <c r="E90" s="26">
        <v>367406</v>
      </c>
      <c r="F90" s="26">
        <v>189486.02</v>
      </c>
      <c r="G90" s="26">
        <v>95000</v>
      </c>
      <c r="H90" s="26">
        <v>4861191.93</v>
      </c>
      <c r="I90" s="26">
        <v>5249756.05</v>
      </c>
      <c r="J90" s="26">
        <v>4669823.99</v>
      </c>
      <c r="K90" s="26">
        <v>3695166</v>
      </c>
      <c r="L90" s="26">
        <v>5230586.2699999996</v>
      </c>
      <c r="M90" s="26">
        <v>1898717.06</v>
      </c>
      <c r="N90" s="26">
        <v>5230953.9000000004</v>
      </c>
      <c r="O90" s="1"/>
      <c r="P90" s="1"/>
    </row>
    <row r="91" spans="1:16" ht="12.75" customHeight="1" x14ac:dyDescent="0.2">
      <c r="A91" s="11" t="s">
        <v>16</v>
      </c>
      <c r="B91" s="24">
        <f t="shared" si="2"/>
        <v>1000000</v>
      </c>
      <c r="C91" s="25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200000</v>
      </c>
      <c r="J91" s="26">
        <v>200000</v>
      </c>
      <c r="K91" s="26">
        <v>0</v>
      </c>
      <c r="L91" s="26">
        <v>200000</v>
      </c>
      <c r="M91" s="26">
        <v>200000</v>
      </c>
      <c r="N91" s="26">
        <v>200000</v>
      </c>
      <c r="O91" s="1"/>
      <c r="P91" s="1"/>
    </row>
    <row r="92" spans="1:16" ht="12.75" customHeight="1" x14ac:dyDescent="0.2">
      <c r="A92" s="11" t="s">
        <v>17</v>
      </c>
      <c r="B92" s="24">
        <f t="shared" si="2"/>
        <v>57607207.57</v>
      </c>
      <c r="C92" s="25">
        <v>771861.77</v>
      </c>
      <c r="D92" s="26">
        <v>4571933</v>
      </c>
      <c r="E92" s="26">
        <v>8830033</v>
      </c>
      <c r="F92" s="26">
        <v>4975259.68</v>
      </c>
      <c r="G92" s="26">
        <v>663300</v>
      </c>
      <c r="H92" s="26">
        <v>3964267.0900000003</v>
      </c>
      <c r="I92" s="26">
        <v>3605795.74</v>
      </c>
      <c r="J92" s="26">
        <v>3880552.5700000003</v>
      </c>
      <c r="K92" s="26">
        <v>4092841.6599999997</v>
      </c>
      <c r="L92" s="26">
        <v>7842149.9100000001</v>
      </c>
      <c r="M92" s="26">
        <v>4914313</v>
      </c>
      <c r="N92" s="26">
        <v>9494900.1499999985</v>
      </c>
      <c r="O92" s="1"/>
      <c r="P92" s="1"/>
    </row>
    <row r="93" spans="1:16" ht="12.75" customHeight="1" x14ac:dyDescent="0.2">
      <c r="A93" s="11" t="s">
        <v>18</v>
      </c>
      <c r="B93" s="24">
        <f t="shared" si="2"/>
        <v>6229978.6099999994</v>
      </c>
      <c r="C93" s="25">
        <v>363264.14</v>
      </c>
      <c r="D93" s="26">
        <v>2228914.15</v>
      </c>
      <c r="E93" s="26">
        <v>828264.14</v>
      </c>
      <c r="F93" s="26">
        <v>2135554.1399999997</v>
      </c>
      <c r="G93" s="26">
        <v>53264.14</v>
      </c>
      <c r="H93" s="26">
        <v>53264.14</v>
      </c>
      <c r="I93" s="26">
        <v>0</v>
      </c>
      <c r="J93" s="26">
        <v>0</v>
      </c>
      <c r="K93" s="26">
        <v>0</v>
      </c>
      <c r="L93" s="26">
        <v>185817.92</v>
      </c>
      <c r="M93" s="26">
        <v>185817.92</v>
      </c>
      <c r="N93" s="26">
        <v>195817.92</v>
      </c>
      <c r="O93" s="1"/>
      <c r="P93" s="1"/>
    </row>
    <row r="94" spans="1:16" ht="12.75" customHeight="1" x14ac:dyDescent="0.2">
      <c r="A94" s="11" t="s">
        <v>19</v>
      </c>
      <c r="B94" s="24">
        <f t="shared" si="2"/>
        <v>118420421.79000001</v>
      </c>
      <c r="C94" s="25">
        <v>2982991.7699999996</v>
      </c>
      <c r="D94" s="26">
        <v>8413846.4700000007</v>
      </c>
      <c r="E94" s="26">
        <v>10452848.139999999</v>
      </c>
      <c r="F94" s="26">
        <v>10541157.57</v>
      </c>
      <c r="G94" s="26">
        <v>3763772.1999999993</v>
      </c>
      <c r="H94" s="26">
        <v>10371459.620000003</v>
      </c>
      <c r="I94" s="26">
        <v>14954305.629999997</v>
      </c>
      <c r="J94" s="26">
        <v>9975940.1199999973</v>
      </c>
      <c r="K94" s="26">
        <v>8450963.4499999993</v>
      </c>
      <c r="L94" s="26">
        <v>9299389.160000002</v>
      </c>
      <c r="M94" s="26">
        <v>9904247.620000001</v>
      </c>
      <c r="N94" s="26">
        <v>19309500.040000007</v>
      </c>
      <c r="O94" s="1"/>
      <c r="P94" s="1"/>
    </row>
    <row r="95" spans="1:16" ht="12.75" customHeight="1" x14ac:dyDescent="0.2">
      <c r="A95" s="11" t="s">
        <v>20</v>
      </c>
      <c r="B95" s="24">
        <f t="shared" si="2"/>
        <v>167747.13999999998</v>
      </c>
      <c r="C95" s="25">
        <v>11645.14</v>
      </c>
      <c r="D95" s="26">
        <v>7559.62</v>
      </c>
      <c r="E95" s="26">
        <v>13631.69</v>
      </c>
      <c r="F95" s="26">
        <v>12887.7</v>
      </c>
      <c r="G95" s="26">
        <v>1055.1600000000001</v>
      </c>
      <c r="H95" s="26">
        <v>6289.96</v>
      </c>
      <c r="I95" s="26">
        <v>5325.33</v>
      </c>
      <c r="J95" s="26">
        <v>5230.18</v>
      </c>
      <c r="K95" s="26">
        <v>19205.89</v>
      </c>
      <c r="L95" s="26">
        <v>9305.32</v>
      </c>
      <c r="M95" s="26">
        <v>5964.26</v>
      </c>
      <c r="N95" s="26">
        <v>69646.89</v>
      </c>
      <c r="O95" s="1"/>
      <c r="P95" s="1"/>
    </row>
    <row r="96" spans="1:16" ht="12.75" customHeight="1" x14ac:dyDescent="0.2">
      <c r="A96" s="11" t="s">
        <v>27</v>
      </c>
      <c r="B96" s="24">
        <f t="shared" si="2"/>
        <v>2211706.69</v>
      </c>
      <c r="C96" s="25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200000</v>
      </c>
      <c r="J96" s="26">
        <v>70000</v>
      </c>
      <c r="K96" s="26">
        <v>150000</v>
      </c>
      <c r="L96" s="26">
        <v>125000</v>
      </c>
      <c r="M96" s="26">
        <v>75000</v>
      </c>
      <c r="N96" s="26">
        <v>1591706.69</v>
      </c>
      <c r="O96" s="1"/>
      <c r="P96" s="1"/>
    </row>
    <row r="97" spans="1:16" ht="12.75" customHeight="1" x14ac:dyDescent="0.2">
      <c r="A97" s="11" t="s">
        <v>23</v>
      </c>
      <c r="B97" s="24">
        <f t="shared" si="2"/>
        <v>13578983.540000001</v>
      </c>
      <c r="C97" s="25">
        <v>186881.6</v>
      </c>
      <c r="D97" s="26">
        <v>525439</v>
      </c>
      <c r="E97" s="26">
        <v>1049599</v>
      </c>
      <c r="F97" s="26">
        <v>1018399.81</v>
      </c>
      <c r="G97" s="26">
        <v>145800</v>
      </c>
      <c r="H97" s="26">
        <v>3589578.67</v>
      </c>
      <c r="I97" s="26">
        <v>2295399.14</v>
      </c>
      <c r="J97" s="26">
        <v>1100400.57</v>
      </c>
      <c r="K97" s="26">
        <v>883188.29999999993</v>
      </c>
      <c r="L97" s="26">
        <v>697187.36</v>
      </c>
      <c r="M97" s="26">
        <v>919935.85</v>
      </c>
      <c r="N97" s="26">
        <v>1167174.2400000002</v>
      </c>
      <c r="O97" s="1"/>
      <c r="P97" s="1"/>
    </row>
    <row r="98" spans="1:16" ht="12.75" customHeight="1" x14ac:dyDescent="0.2">
      <c r="A98" s="11" t="s">
        <v>29</v>
      </c>
      <c r="B98" s="24">
        <f t="shared" si="2"/>
        <v>8587757.1600000001</v>
      </c>
      <c r="C98" s="25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8587757.1600000001</v>
      </c>
      <c r="M98" s="26">
        <v>0</v>
      </c>
      <c r="N98" s="26">
        <v>0</v>
      </c>
      <c r="O98" s="1"/>
      <c r="P98" s="1"/>
    </row>
    <row r="99" spans="1:16" s="7" customFormat="1" ht="12.75" customHeight="1" x14ac:dyDescent="0.2">
      <c r="A99" s="6" t="s">
        <v>36</v>
      </c>
      <c r="B99" s="24">
        <f t="shared" si="2"/>
        <v>515133523.73999989</v>
      </c>
      <c r="C99" s="24">
        <v>7467965.6699999981</v>
      </c>
      <c r="D99" s="19">
        <v>61617347.440000005</v>
      </c>
      <c r="E99" s="19">
        <v>50046412.079999991</v>
      </c>
      <c r="F99" s="19">
        <v>49342718.130000032</v>
      </c>
      <c r="G99" s="19">
        <v>19653089.32</v>
      </c>
      <c r="H99" s="19">
        <v>47772606.919999979</v>
      </c>
      <c r="I99" s="19">
        <v>36424392.399999991</v>
      </c>
      <c r="J99" s="19">
        <v>42645567.029999986</v>
      </c>
      <c r="K99" s="19">
        <v>46382450.390000001</v>
      </c>
      <c r="L99" s="19">
        <v>41446719.700000003</v>
      </c>
      <c r="M99" s="19">
        <v>33253223.069999989</v>
      </c>
      <c r="N99" s="19">
        <v>79081031.589999974</v>
      </c>
      <c r="O99" s="6"/>
      <c r="P99" s="6"/>
    </row>
    <row r="100" spans="1:16" ht="12.75" customHeight="1" x14ac:dyDescent="0.2">
      <c r="A100" s="11" t="s">
        <v>15</v>
      </c>
      <c r="B100" s="24">
        <f t="shared" si="2"/>
        <v>40980252.340000004</v>
      </c>
      <c r="C100" s="25">
        <v>10000</v>
      </c>
      <c r="D100" s="26">
        <v>4257995.4400000004</v>
      </c>
      <c r="E100" s="26">
        <v>1582978.65</v>
      </c>
      <c r="F100" s="26">
        <v>1278483</v>
      </c>
      <c r="G100" s="26">
        <v>142150</v>
      </c>
      <c r="H100" s="26">
        <v>3770471.23</v>
      </c>
      <c r="I100" s="26">
        <v>1069801.26</v>
      </c>
      <c r="J100" s="26">
        <v>3184845.0300000003</v>
      </c>
      <c r="K100" s="26">
        <v>3188114.96</v>
      </c>
      <c r="L100" s="26">
        <v>3087385.8200000003</v>
      </c>
      <c r="M100" s="26">
        <v>1590165.28</v>
      </c>
      <c r="N100" s="26">
        <v>17817861.670000002</v>
      </c>
      <c r="O100" s="1"/>
      <c r="P100" s="1"/>
    </row>
    <row r="101" spans="1:16" ht="12.75" customHeight="1" x14ac:dyDescent="0.2">
      <c r="A101" s="11" t="s">
        <v>16</v>
      </c>
      <c r="B101" s="24">
        <f t="shared" si="2"/>
        <v>200000</v>
      </c>
      <c r="C101" s="25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200000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1"/>
      <c r="P101" s="1"/>
    </row>
    <row r="102" spans="1:16" ht="12.75" customHeight="1" x14ac:dyDescent="0.2">
      <c r="A102" s="11" t="s">
        <v>17</v>
      </c>
      <c r="B102" s="24">
        <f t="shared" si="2"/>
        <v>112184988.58000001</v>
      </c>
      <c r="C102" s="25">
        <v>1011100</v>
      </c>
      <c r="D102" s="26">
        <v>6497099.7200000007</v>
      </c>
      <c r="E102" s="26">
        <v>11298665.700000001</v>
      </c>
      <c r="F102" s="26">
        <v>14188762.660000002</v>
      </c>
      <c r="G102" s="26">
        <v>1896528.25</v>
      </c>
      <c r="H102" s="26">
        <v>11699364.050000001</v>
      </c>
      <c r="I102" s="26">
        <v>8358942.1299999999</v>
      </c>
      <c r="J102" s="26">
        <v>10752503.969999999</v>
      </c>
      <c r="K102" s="26">
        <v>15627941.569999998</v>
      </c>
      <c r="L102" s="26">
        <v>9600645.7799999993</v>
      </c>
      <c r="M102" s="26">
        <v>6973182.7799999993</v>
      </c>
      <c r="N102" s="26">
        <v>14280251.970000003</v>
      </c>
      <c r="O102" s="1"/>
      <c r="P102" s="1"/>
    </row>
    <row r="103" spans="1:16" ht="12.75" customHeight="1" x14ac:dyDescent="0.2">
      <c r="A103" s="11" t="s">
        <v>18</v>
      </c>
      <c r="B103" s="24">
        <f t="shared" si="2"/>
        <v>60279015.809999987</v>
      </c>
      <c r="C103" s="25">
        <v>2493977.5299999993</v>
      </c>
      <c r="D103" s="26">
        <v>14142210.080000002</v>
      </c>
      <c r="E103" s="26">
        <v>12828269.57</v>
      </c>
      <c r="F103" s="26">
        <v>8684410.2599999979</v>
      </c>
      <c r="G103" s="26">
        <v>364792.08</v>
      </c>
      <c r="H103" s="26">
        <v>4159270.9799999995</v>
      </c>
      <c r="I103" s="26">
        <v>3132305.2</v>
      </c>
      <c r="J103" s="26">
        <v>3826047.2299999995</v>
      </c>
      <c r="K103" s="26">
        <v>2342705.5</v>
      </c>
      <c r="L103" s="26">
        <v>3096378.83</v>
      </c>
      <c r="M103" s="26">
        <v>1775985.3</v>
      </c>
      <c r="N103" s="26">
        <v>3432663.2499999995</v>
      </c>
      <c r="O103" s="1"/>
      <c r="P103" s="1"/>
    </row>
    <row r="104" spans="1:16" ht="12.75" customHeight="1" x14ac:dyDescent="0.2">
      <c r="A104" s="11" t="s">
        <v>19</v>
      </c>
      <c r="B104" s="24">
        <f t="shared" si="2"/>
        <v>271354682.06999987</v>
      </c>
      <c r="C104" s="25">
        <v>3441557.4699999993</v>
      </c>
      <c r="D104" s="26">
        <v>33049950.460000008</v>
      </c>
      <c r="E104" s="26">
        <v>21477963.27999999</v>
      </c>
      <c r="F104" s="26">
        <v>21205594.720000029</v>
      </c>
      <c r="G104" s="26">
        <v>16243086.549999997</v>
      </c>
      <c r="H104" s="26">
        <v>26079865.339999977</v>
      </c>
      <c r="I104" s="26">
        <v>21521160.489999991</v>
      </c>
      <c r="J104" s="26">
        <v>22179028.14999998</v>
      </c>
      <c r="K104" s="26">
        <v>22624040.669999998</v>
      </c>
      <c r="L104" s="26">
        <v>23208891.790000003</v>
      </c>
      <c r="M104" s="26">
        <v>20888000.539999988</v>
      </c>
      <c r="N104" s="26">
        <v>39435542.609999962</v>
      </c>
      <c r="O104" s="1"/>
      <c r="P104" s="1"/>
    </row>
    <row r="105" spans="1:16" ht="12.75" customHeight="1" x14ac:dyDescent="0.2">
      <c r="A105" s="11" t="s">
        <v>20</v>
      </c>
      <c r="B105" s="24">
        <f t="shared" si="2"/>
        <v>1021976.21</v>
      </c>
      <c r="C105" s="25">
        <v>16399.099999999999</v>
      </c>
      <c r="D105" s="26">
        <v>76323.39</v>
      </c>
      <c r="E105" s="26">
        <v>147876.46</v>
      </c>
      <c r="F105" s="26">
        <v>40503.450000000004</v>
      </c>
      <c r="G105" s="26">
        <v>22666.440000000002</v>
      </c>
      <c r="H105" s="26">
        <v>28821.7</v>
      </c>
      <c r="I105" s="26">
        <v>57605.48</v>
      </c>
      <c r="J105" s="26">
        <v>134126.69999999998</v>
      </c>
      <c r="K105" s="26">
        <v>102235.01</v>
      </c>
      <c r="L105" s="26">
        <v>24646.649999999998</v>
      </c>
      <c r="M105" s="26">
        <v>41563.26</v>
      </c>
      <c r="N105" s="26">
        <v>329208.56999999995</v>
      </c>
      <c r="O105" s="1"/>
      <c r="P105" s="1"/>
    </row>
    <row r="106" spans="1:16" ht="12.75" customHeight="1" x14ac:dyDescent="0.2">
      <c r="A106" s="11" t="s">
        <v>21</v>
      </c>
      <c r="B106" s="24">
        <f t="shared" si="2"/>
        <v>1295355.95</v>
      </c>
      <c r="C106" s="25">
        <v>0</v>
      </c>
      <c r="D106" s="26">
        <v>242756.91000000003</v>
      </c>
      <c r="E106" s="26">
        <v>212848.81</v>
      </c>
      <c r="F106" s="26">
        <v>79069.62</v>
      </c>
      <c r="G106" s="26">
        <v>1295.26</v>
      </c>
      <c r="H106" s="26">
        <v>128643.68</v>
      </c>
      <c r="I106" s="26">
        <v>65774.489999999991</v>
      </c>
      <c r="J106" s="26">
        <v>178980.78999999998</v>
      </c>
      <c r="K106" s="26">
        <v>81132.63</v>
      </c>
      <c r="L106" s="26">
        <v>166886.39000000001</v>
      </c>
      <c r="M106" s="26">
        <v>58713.19</v>
      </c>
      <c r="N106" s="26">
        <v>79254.179999999993</v>
      </c>
      <c r="O106" s="1"/>
      <c r="P106" s="1"/>
    </row>
    <row r="107" spans="1:16" ht="12.75" customHeight="1" x14ac:dyDescent="0.2">
      <c r="A107" s="11" t="s">
        <v>27</v>
      </c>
      <c r="B107" s="24">
        <f t="shared" si="2"/>
        <v>2085756.44</v>
      </c>
      <c r="C107" s="25">
        <v>0</v>
      </c>
      <c r="D107" s="26">
        <v>0</v>
      </c>
      <c r="E107" s="26">
        <v>0</v>
      </c>
      <c r="F107" s="26">
        <v>1274006.25</v>
      </c>
      <c r="G107" s="26">
        <v>0</v>
      </c>
      <c r="H107" s="26">
        <v>0</v>
      </c>
      <c r="I107" s="26">
        <v>0</v>
      </c>
      <c r="J107" s="26">
        <v>302345</v>
      </c>
      <c r="K107" s="26">
        <v>142024</v>
      </c>
      <c r="L107" s="26">
        <v>124714.34</v>
      </c>
      <c r="M107" s="26">
        <v>202447.21</v>
      </c>
      <c r="N107" s="26">
        <v>40219.64</v>
      </c>
      <c r="O107" s="1"/>
      <c r="P107" s="1"/>
    </row>
    <row r="108" spans="1:16" ht="12.75" customHeight="1" x14ac:dyDescent="0.2">
      <c r="A108" s="11" t="s">
        <v>31</v>
      </c>
      <c r="B108" s="24">
        <f t="shared" si="2"/>
        <v>695139.52</v>
      </c>
      <c r="C108" s="25">
        <v>0</v>
      </c>
      <c r="D108" s="26">
        <v>25500.880000000001</v>
      </c>
      <c r="E108" s="26">
        <v>21368.68</v>
      </c>
      <c r="F108" s="26">
        <v>34379.96</v>
      </c>
      <c r="G108" s="26">
        <v>0</v>
      </c>
      <c r="H108" s="26">
        <v>8800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605090</v>
      </c>
      <c r="O108" s="1"/>
      <c r="P108" s="1"/>
    </row>
    <row r="109" spans="1:16" ht="12.75" customHeight="1" x14ac:dyDescent="0.2">
      <c r="A109" s="11" t="s">
        <v>22</v>
      </c>
      <c r="B109" s="24">
        <f t="shared" si="2"/>
        <v>3402358.08</v>
      </c>
      <c r="C109" s="25">
        <v>44686.3</v>
      </c>
      <c r="D109" s="26">
        <v>481360.62</v>
      </c>
      <c r="E109" s="26">
        <v>261830.91999999998</v>
      </c>
      <c r="F109" s="26">
        <v>265430.92</v>
      </c>
      <c r="G109" s="26">
        <v>263829.12</v>
      </c>
      <c r="H109" s="26">
        <v>271810.15000000002</v>
      </c>
      <c r="I109" s="26">
        <v>262245.92</v>
      </c>
      <c r="J109" s="26">
        <v>261683.95</v>
      </c>
      <c r="K109" s="26">
        <v>236410.66999999998</v>
      </c>
      <c r="L109" s="26">
        <v>262352.77</v>
      </c>
      <c r="M109" s="26">
        <v>302550.27</v>
      </c>
      <c r="N109" s="26">
        <v>488166.47000000003</v>
      </c>
      <c r="O109" s="1"/>
      <c r="P109" s="1"/>
    </row>
    <row r="110" spans="1:16" ht="12.75" customHeight="1" x14ac:dyDescent="0.2">
      <c r="A110" s="11" t="s">
        <v>23</v>
      </c>
      <c r="B110" s="24">
        <f t="shared" si="2"/>
        <v>20811315.959999997</v>
      </c>
      <c r="C110" s="25">
        <v>450244.27</v>
      </c>
      <c r="D110" s="26">
        <v>2829999.94</v>
      </c>
      <c r="E110" s="26">
        <v>2159610.0099999998</v>
      </c>
      <c r="F110" s="26">
        <v>2267077.29</v>
      </c>
      <c r="G110" s="26">
        <v>718741.62</v>
      </c>
      <c r="H110" s="26">
        <v>1622259.7899999998</v>
      </c>
      <c r="I110" s="26">
        <v>1691965.69</v>
      </c>
      <c r="J110" s="26">
        <v>1635813.7000000002</v>
      </c>
      <c r="K110" s="26">
        <v>1921075.4100000001</v>
      </c>
      <c r="L110" s="26">
        <v>1834817.33</v>
      </c>
      <c r="M110" s="26">
        <v>1333915.1100000001</v>
      </c>
      <c r="N110" s="26">
        <v>2345795.8000000003</v>
      </c>
      <c r="O110" s="1"/>
      <c r="P110" s="1"/>
    </row>
    <row r="111" spans="1:16" ht="12.75" customHeight="1" x14ac:dyDescent="0.2">
      <c r="A111" s="11" t="s">
        <v>29</v>
      </c>
      <c r="B111" s="24">
        <f t="shared" si="2"/>
        <v>822682.78</v>
      </c>
      <c r="C111" s="25">
        <v>1</v>
      </c>
      <c r="D111" s="26">
        <v>14150</v>
      </c>
      <c r="E111" s="26">
        <v>55000</v>
      </c>
      <c r="F111" s="26">
        <v>25000</v>
      </c>
      <c r="G111" s="26">
        <v>0</v>
      </c>
      <c r="H111" s="26">
        <v>3300</v>
      </c>
      <c r="I111" s="26">
        <v>64591.74</v>
      </c>
      <c r="J111" s="26">
        <v>190192.51</v>
      </c>
      <c r="K111" s="26">
        <v>116769.97</v>
      </c>
      <c r="L111" s="26">
        <v>40000</v>
      </c>
      <c r="M111" s="26">
        <v>86700.13</v>
      </c>
      <c r="N111" s="26">
        <v>226977.43</v>
      </c>
      <c r="O111" s="1"/>
      <c r="P111" s="1"/>
    </row>
    <row r="112" spans="1:16" s="7" customFormat="1" ht="12.75" customHeight="1" x14ac:dyDescent="0.2">
      <c r="A112" s="6" t="s">
        <v>37</v>
      </c>
      <c r="B112" s="24">
        <f t="shared" si="2"/>
        <v>220770971.81999999</v>
      </c>
      <c r="C112" s="24">
        <v>5996151.6799999997</v>
      </c>
      <c r="D112" s="19">
        <v>20091094.040000003</v>
      </c>
      <c r="E112" s="19">
        <v>22860021.829999998</v>
      </c>
      <c r="F112" s="19">
        <v>18846245.489999998</v>
      </c>
      <c r="G112" s="19">
        <v>7762642.8399999999</v>
      </c>
      <c r="H112" s="19">
        <v>17634009.430000003</v>
      </c>
      <c r="I112" s="19">
        <v>16934532.500000004</v>
      </c>
      <c r="J112" s="19">
        <v>16774574.720000004</v>
      </c>
      <c r="K112" s="19">
        <v>25331915.789999995</v>
      </c>
      <c r="L112" s="19">
        <v>15072676.130000003</v>
      </c>
      <c r="M112" s="19">
        <v>21755552.040000003</v>
      </c>
      <c r="N112" s="19">
        <v>31711555.330000006</v>
      </c>
      <c r="O112" s="6"/>
      <c r="P112" s="6"/>
    </row>
    <row r="113" spans="1:16" ht="12.75" customHeight="1" x14ac:dyDescent="0.2">
      <c r="A113" s="11" t="s">
        <v>15</v>
      </c>
      <c r="B113" s="24">
        <f t="shared" si="2"/>
        <v>19878859.760000002</v>
      </c>
      <c r="C113" s="25">
        <v>418000</v>
      </c>
      <c r="D113" s="26">
        <v>1018400</v>
      </c>
      <c r="E113" s="26">
        <v>527404</v>
      </c>
      <c r="F113" s="26">
        <v>180750</v>
      </c>
      <c r="G113" s="26">
        <v>8000</v>
      </c>
      <c r="H113" s="26">
        <v>1083464</v>
      </c>
      <c r="I113" s="26">
        <v>121600</v>
      </c>
      <c r="J113" s="26">
        <v>60468</v>
      </c>
      <c r="K113" s="26">
        <v>9324697.3200000003</v>
      </c>
      <c r="L113" s="26">
        <v>600195</v>
      </c>
      <c r="M113" s="26">
        <v>3852333</v>
      </c>
      <c r="N113" s="26">
        <v>2683548.4400000004</v>
      </c>
      <c r="O113" s="1"/>
      <c r="P113" s="1"/>
    </row>
    <row r="114" spans="1:16" ht="12.75" customHeight="1" x14ac:dyDescent="0.2">
      <c r="A114" s="11" t="s">
        <v>16</v>
      </c>
      <c r="B114" s="24">
        <f t="shared" si="2"/>
        <v>330000</v>
      </c>
      <c r="C114" s="25">
        <v>0</v>
      </c>
      <c r="D114" s="26">
        <v>0</v>
      </c>
      <c r="E114" s="26">
        <v>40000</v>
      </c>
      <c r="F114" s="26">
        <v>240000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50000</v>
      </c>
      <c r="O114" s="1"/>
      <c r="P114" s="1"/>
    </row>
    <row r="115" spans="1:16" ht="12.75" customHeight="1" x14ac:dyDescent="0.2">
      <c r="A115" s="11" t="s">
        <v>17</v>
      </c>
      <c r="B115" s="24">
        <f t="shared" si="2"/>
        <v>57479801.840000004</v>
      </c>
      <c r="C115" s="25">
        <v>745441.97</v>
      </c>
      <c r="D115" s="26">
        <v>5827035.709999999</v>
      </c>
      <c r="E115" s="26">
        <v>5904993.0899999989</v>
      </c>
      <c r="F115" s="26">
        <v>6399192.7399999993</v>
      </c>
      <c r="G115" s="26">
        <v>1970705.89</v>
      </c>
      <c r="H115" s="26">
        <v>3257261.4099999997</v>
      </c>
      <c r="I115" s="26">
        <v>5326845.8600000003</v>
      </c>
      <c r="J115" s="26">
        <v>5288679.3500000015</v>
      </c>
      <c r="K115" s="26">
        <v>4677302.63</v>
      </c>
      <c r="L115" s="26">
        <v>4263760.2700000005</v>
      </c>
      <c r="M115" s="26">
        <v>5146881.6400000006</v>
      </c>
      <c r="N115" s="26">
        <v>8671701.2800000012</v>
      </c>
      <c r="O115" s="1"/>
      <c r="P115" s="1"/>
    </row>
    <row r="116" spans="1:16" ht="12.75" customHeight="1" x14ac:dyDescent="0.2">
      <c r="A116" s="11" t="s">
        <v>18</v>
      </c>
      <c r="B116" s="24">
        <f t="shared" si="2"/>
        <v>21358057.170000002</v>
      </c>
      <c r="C116" s="25">
        <v>321200.40000000002</v>
      </c>
      <c r="D116" s="26">
        <v>1419625.3599999999</v>
      </c>
      <c r="E116" s="26">
        <v>4973264.2300000004</v>
      </c>
      <c r="F116" s="26">
        <v>2685478.64</v>
      </c>
      <c r="G116" s="26">
        <v>566400.86</v>
      </c>
      <c r="H116" s="26">
        <v>1942872</v>
      </c>
      <c r="I116" s="26">
        <v>1372670.8599999999</v>
      </c>
      <c r="J116" s="26">
        <v>1959929.86</v>
      </c>
      <c r="K116" s="26">
        <v>2243521.77</v>
      </c>
      <c r="L116" s="26">
        <v>858670.35999999987</v>
      </c>
      <c r="M116" s="26">
        <v>1189518.57</v>
      </c>
      <c r="N116" s="26">
        <v>1824904.26</v>
      </c>
      <c r="O116" s="1"/>
      <c r="P116" s="1"/>
    </row>
    <row r="117" spans="1:16" ht="12.75" customHeight="1" x14ac:dyDescent="0.2">
      <c r="A117" s="11" t="s">
        <v>19</v>
      </c>
      <c r="B117" s="24">
        <f t="shared" si="2"/>
        <v>100107150.38000001</v>
      </c>
      <c r="C117" s="25">
        <v>3946574.1799999997</v>
      </c>
      <c r="D117" s="26">
        <v>9356429.25</v>
      </c>
      <c r="E117" s="26">
        <v>9013459.0300000012</v>
      </c>
      <c r="F117" s="26">
        <v>7413289.6700000009</v>
      </c>
      <c r="G117" s="26">
        <v>4391220.25</v>
      </c>
      <c r="H117" s="26">
        <v>9162171.8500000015</v>
      </c>
      <c r="I117" s="26">
        <v>8218188.9699999997</v>
      </c>
      <c r="J117" s="26">
        <v>8116202.0700000022</v>
      </c>
      <c r="K117" s="26">
        <v>7369182.2999999989</v>
      </c>
      <c r="L117" s="26">
        <v>7934201.1100000003</v>
      </c>
      <c r="M117" s="26">
        <v>9353788.3300000019</v>
      </c>
      <c r="N117" s="26">
        <v>15832443.370000003</v>
      </c>
      <c r="O117" s="1"/>
      <c r="P117" s="1"/>
    </row>
    <row r="118" spans="1:16" ht="12.75" customHeight="1" x14ac:dyDescent="0.2">
      <c r="A118" s="11" t="s">
        <v>20</v>
      </c>
      <c r="B118" s="24">
        <f t="shared" si="2"/>
        <v>1691553.6099999999</v>
      </c>
      <c r="C118" s="25">
        <v>2015.13</v>
      </c>
      <c r="D118" s="26">
        <v>39227.75</v>
      </c>
      <c r="E118" s="26">
        <v>6764.54</v>
      </c>
      <c r="F118" s="26">
        <v>44483.460000000006</v>
      </c>
      <c r="G118" s="26">
        <v>54180.090000000004</v>
      </c>
      <c r="H118" s="26">
        <v>318963.00999999995</v>
      </c>
      <c r="I118" s="26">
        <v>76244.17</v>
      </c>
      <c r="J118" s="26">
        <v>48626.07</v>
      </c>
      <c r="K118" s="26">
        <v>72048.450000000012</v>
      </c>
      <c r="L118" s="26">
        <v>44081.06</v>
      </c>
      <c r="M118" s="26">
        <v>160573.65999999997</v>
      </c>
      <c r="N118" s="26">
        <v>824346.22</v>
      </c>
      <c r="O118" s="1"/>
      <c r="P118" s="1"/>
    </row>
    <row r="119" spans="1:16" ht="12.75" customHeight="1" x14ac:dyDescent="0.2">
      <c r="A119" s="11" t="s">
        <v>21</v>
      </c>
      <c r="B119" s="24">
        <f t="shared" si="2"/>
        <v>842016.87</v>
      </c>
      <c r="C119" s="25">
        <v>0</v>
      </c>
      <c r="D119" s="26">
        <v>51896.62</v>
      </c>
      <c r="E119" s="26">
        <v>77689.56</v>
      </c>
      <c r="F119" s="26">
        <v>44252.58</v>
      </c>
      <c r="G119" s="26">
        <v>12797.75</v>
      </c>
      <c r="H119" s="26">
        <v>80897.14</v>
      </c>
      <c r="I119" s="26">
        <v>59616.960000000006</v>
      </c>
      <c r="J119" s="26">
        <v>7838.8599999999988</v>
      </c>
      <c r="K119" s="26">
        <v>149036.96</v>
      </c>
      <c r="L119" s="26">
        <v>9011.76</v>
      </c>
      <c r="M119" s="26">
        <v>341538.56</v>
      </c>
      <c r="N119" s="26">
        <v>7440.1200000000008</v>
      </c>
      <c r="O119" s="1"/>
      <c r="P119" s="1"/>
    </row>
    <row r="120" spans="1:16" ht="12.75" customHeight="1" x14ac:dyDescent="0.2">
      <c r="A120" s="11" t="s">
        <v>27</v>
      </c>
      <c r="B120" s="24">
        <f t="shared" si="2"/>
        <v>198739.09</v>
      </c>
      <c r="C120" s="25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98739.09</v>
      </c>
      <c r="L120" s="26">
        <v>0</v>
      </c>
      <c r="M120" s="26">
        <v>100000</v>
      </c>
      <c r="N120" s="26">
        <v>0</v>
      </c>
      <c r="O120" s="1"/>
      <c r="P120" s="1"/>
    </row>
    <row r="121" spans="1:16" ht="12.75" customHeight="1" x14ac:dyDescent="0.2">
      <c r="A121" s="11" t="s">
        <v>31</v>
      </c>
      <c r="B121" s="24">
        <f t="shared" si="2"/>
        <v>175787.07</v>
      </c>
      <c r="C121" s="25">
        <v>0</v>
      </c>
      <c r="D121" s="26">
        <v>55955</v>
      </c>
      <c r="E121" s="26">
        <v>0</v>
      </c>
      <c r="F121" s="26">
        <v>40000</v>
      </c>
      <c r="G121" s="26">
        <v>0</v>
      </c>
      <c r="H121" s="26">
        <v>0</v>
      </c>
      <c r="I121" s="26">
        <v>0</v>
      </c>
      <c r="J121" s="26">
        <v>19832.07</v>
      </c>
      <c r="K121" s="26">
        <v>0</v>
      </c>
      <c r="L121" s="26">
        <v>0</v>
      </c>
      <c r="M121" s="26">
        <v>60000</v>
      </c>
      <c r="N121" s="26">
        <v>0</v>
      </c>
      <c r="O121" s="1"/>
      <c r="P121" s="1"/>
    </row>
    <row r="122" spans="1:16" ht="12.75" customHeight="1" x14ac:dyDescent="0.2">
      <c r="A122" s="11" t="s">
        <v>22</v>
      </c>
      <c r="B122" s="24">
        <f t="shared" si="2"/>
        <v>275509</v>
      </c>
      <c r="C122" s="25">
        <v>24100</v>
      </c>
      <c r="D122" s="26">
        <v>26500</v>
      </c>
      <c r="E122" s="26">
        <v>25300</v>
      </c>
      <c r="F122" s="26">
        <v>26300</v>
      </c>
      <c r="G122" s="26">
        <v>23300</v>
      </c>
      <c r="H122" s="26">
        <v>23300</v>
      </c>
      <c r="I122" s="26">
        <v>25300</v>
      </c>
      <c r="J122" s="26">
        <v>31800</v>
      </c>
      <c r="K122" s="26">
        <v>39800</v>
      </c>
      <c r="L122" s="26">
        <v>1200</v>
      </c>
      <c r="M122" s="26">
        <v>1200</v>
      </c>
      <c r="N122" s="26">
        <v>27409</v>
      </c>
      <c r="O122" s="1"/>
      <c r="P122" s="1"/>
    </row>
    <row r="123" spans="1:16" ht="12.75" customHeight="1" x14ac:dyDescent="0.2">
      <c r="A123" s="11" t="s">
        <v>23</v>
      </c>
      <c r="B123" s="24">
        <f t="shared" si="2"/>
        <v>18313497.029999997</v>
      </c>
      <c r="C123" s="25">
        <v>538820</v>
      </c>
      <c r="D123" s="26">
        <v>2276024.35</v>
      </c>
      <c r="E123" s="26">
        <v>2281147.38</v>
      </c>
      <c r="F123" s="26">
        <v>1762498.4</v>
      </c>
      <c r="G123" s="26">
        <v>726038</v>
      </c>
      <c r="H123" s="26">
        <v>1755080.02</v>
      </c>
      <c r="I123" s="26">
        <v>1724065.68</v>
      </c>
      <c r="J123" s="26">
        <v>1231198.44</v>
      </c>
      <c r="K123" s="26">
        <v>1347587.27</v>
      </c>
      <c r="L123" s="26">
        <v>1351556.57</v>
      </c>
      <c r="M123" s="26">
        <v>1539718.28</v>
      </c>
      <c r="N123" s="26">
        <v>1779762.64</v>
      </c>
      <c r="O123" s="1"/>
      <c r="P123" s="1"/>
    </row>
    <row r="124" spans="1:16" ht="12.75" customHeight="1" x14ac:dyDescent="0.2">
      <c r="A124" s="11" t="s">
        <v>29</v>
      </c>
      <c r="B124" s="24">
        <f t="shared" si="2"/>
        <v>120000</v>
      </c>
      <c r="C124" s="25">
        <v>0</v>
      </c>
      <c r="D124" s="26">
        <v>20000</v>
      </c>
      <c r="E124" s="26">
        <v>10000</v>
      </c>
      <c r="F124" s="26">
        <v>10000</v>
      </c>
      <c r="G124" s="26">
        <v>10000</v>
      </c>
      <c r="H124" s="26">
        <v>10000</v>
      </c>
      <c r="I124" s="26">
        <v>10000</v>
      </c>
      <c r="J124" s="26">
        <v>10000</v>
      </c>
      <c r="K124" s="26">
        <v>10000</v>
      </c>
      <c r="L124" s="26">
        <v>10000</v>
      </c>
      <c r="M124" s="26">
        <v>10000</v>
      </c>
      <c r="N124" s="26">
        <v>10000</v>
      </c>
      <c r="O124" s="1"/>
      <c r="P124" s="1"/>
    </row>
    <row r="125" spans="1:16" s="7" customFormat="1" ht="12.75" customHeight="1" x14ac:dyDescent="0.2">
      <c r="A125" s="6" t="s">
        <v>38</v>
      </c>
      <c r="B125" s="24">
        <f t="shared" si="2"/>
        <v>837955221.83999991</v>
      </c>
      <c r="C125" s="24">
        <v>47426415.279999994</v>
      </c>
      <c r="D125" s="19">
        <v>100606995.08999999</v>
      </c>
      <c r="E125" s="19">
        <v>111832797.29999997</v>
      </c>
      <c r="F125" s="19">
        <v>81615723.689999998</v>
      </c>
      <c r="G125" s="19">
        <v>31959694.420000009</v>
      </c>
      <c r="H125" s="19">
        <v>60518018.620000005</v>
      </c>
      <c r="I125" s="19">
        <v>73515995.409999996</v>
      </c>
      <c r="J125" s="19">
        <v>40787791.850000001</v>
      </c>
      <c r="K125" s="19">
        <v>57259473.420000002</v>
      </c>
      <c r="L125" s="19">
        <v>67747326.189999968</v>
      </c>
      <c r="M125" s="19">
        <v>55711502.37999998</v>
      </c>
      <c r="N125" s="19">
        <v>108973488.19000003</v>
      </c>
      <c r="O125" s="6"/>
      <c r="P125" s="6"/>
    </row>
    <row r="126" spans="1:16" ht="12.75" customHeight="1" x14ac:dyDescent="0.2">
      <c r="A126" s="11" t="s">
        <v>15</v>
      </c>
      <c r="B126" s="24">
        <f t="shared" si="2"/>
        <v>31334624.789999992</v>
      </c>
      <c r="C126" s="25">
        <v>193889.33000000002</v>
      </c>
      <c r="D126" s="26">
        <v>9124215.8300000001</v>
      </c>
      <c r="E126" s="26">
        <v>7035191.8799999999</v>
      </c>
      <c r="F126" s="26">
        <v>461971.08</v>
      </c>
      <c r="G126" s="26">
        <v>128835</v>
      </c>
      <c r="H126" s="26">
        <v>3220639.58</v>
      </c>
      <c r="I126" s="26">
        <v>3021031.6500000004</v>
      </c>
      <c r="J126" s="26">
        <v>1167102.1000000001</v>
      </c>
      <c r="K126" s="26">
        <v>1291378.24</v>
      </c>
      <c r="L126" s="26">
        <v>1151474.01</v>
      </c>
      <c r="M126" s="26">
        <v>1475252.83</v>
      </c>
      <c r="N126" s="26">
        <v>3063643.26</v>
      </c>
      <c r="O126" s="1"/>
      <c r="P126" s="1"/>
    </row>
    <row r="127" spans="1:16" ht="12.75" customHeight="1" x14ac:dyDescent="0.2">
      <c r="A127" s="11" t="s">
        <v>16</v>
      </c>
      <c r="B127" s="24">
        <f t="shared" si="2"/>
        <v>400000</v>
      </c>
      <c r="C127" s="25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400000</v>
      </c>
      <c r="M127" s="26">
        <v>0</v>
      </c>
      <c r="N127" s="26">
        <v>0</v>
      </c>
      <c r="O127" s="1"/>
      <c r="P127" s="1"/>
    </row>
    <row r="128" spans="1:16" ht="12.75" customHeight="1" x14ac:dyDescent="0.2">
      <c r="A128" s="11" t="s">
        <v>17</v>
      </c>
      <c r="B128" s="24">
        <f t="shared" si="2"/>
        <v>183453063.77000001</v>
      </c>
      <c r="C128" s="25">
        <v>3030890.6499999994</v>
      </c>
      <c r="D128" s="26">
        <v>25653042.060000002</v>
      </c>
      <c r="E128" s="26">
        <v>24140019.919999998</v>
      </c>
      <c r="F128" s="26">
        <v>16294401.960000003</v>
      </c>
      <c r="G128" s="26">
        <v>7140603.5</v>
      </c>
      <c r="H128" s="26">
        <v>15320259.900000002</v>
      </c>
      <c r="I128" s="26">
        <v>15629735.209999999</v>
      </c>
      <c r="J128" s="26">
        <v>7746784.5199999996</v>
      </c>
      <c r="K128" s="26">
        <v>14453545.620000001</v>
      </c>
      <c r="L128" s="26">
        <v>20902068.870000001</v>
      </c>
      <c r="M128" s="26">
        <v>11448797.030000001</v>
      </c>
      <c r="N128" s="26">
        <v>21692914.529999997</v>
      </c>
      <c r="O128" s="1"/>
      <c r="P128" s="1"/>
    </row>
    <row r="129" spans="1:16" ht="12.75" customHeight="1" x14ac:dyDescent="0.2">
      <c r="A129" s="11" t="s">
        <v>18</v>
      </c>
      <c r="B129" s="24">
        <f t="shared" si="2"/>
        <v>100606162.55999999</v>
      </c>
      <c r="C129" s="25">
        <v>13798479.999999998</v>
      </c>
      <c r="D129" s="26">
        <v>25747020.41</v>
      </c>
      <c r="E129" s="26">
        <v>18432004.759999998</v>
      </c>
      <c r="F129" s="26">
        <v>16346820.950000001</v>
      </c>
      <c r="G129" s="26">
        <v>1115308</v>
      </c>
      <c r="H129" s="26">
        <v>4490734.75</v>
      </c>
      <c r="I129" s="26">
        <v>3166483.57</v>
      </c>
      <c r="J129" s="26">
        <v>3515986.28</v>
      </c>
      <c r="K129" s="26">
        <v>5405178.8399999999</v>
      </c>
      <c r="L129" s="26">
        <v>4687734.82</v>
      </c>
      <c r="M129" s="26">
        <v>2750735.9400000004</v>
      </c>
      <c r="N129" s="26">
        <v>1149674.24</v>
      </c>
      <c r="O129" s="1"/>
      <c r="P129" s="1"/>
    </row>
    <row r="130" spans="1:16" ht="12.75" customHeight="1" x14ac:dyDescent="0.2">
      <c r="A130" s="11" t="s">
        <v>19</v>
      </c>
      <c r="B130" s="24">
        <f t="shared" si="2"/>
        <v>456521668.09999996</v>
      </c>
      <c r="C130" s="25">
        <v>25083027.09</v>
      </c>
      <c r="D130" s="26">
        <v>33399342.129999995</v>
      </c>
      <c r="E130" s="26">
        <v>51644308.469999976</v>
      </c>
      <c r="F130" s="26">
        <v>43512580.509999983</v>
      </c>
      <c r="G130" s="26">
        <v>20633094.930000007</v>
      </c>
      <c r="H130" s="26">
        <v>29951064.949999999</v>
      </c>
      <c r="I130" s="26">
        <v>44573958.43</v>
      </c>
      <c r="J130" s="26">
        <v>23032982.470000003</v>
      </c>
      <c r="K130" s="26">
        <v>31566424.610000003</v>
      </c>
      <c r="L130" s="26">
        <v>38641313.899999969</v>
      </c>
      <c r="M130" s="26">
        <v>36898901.189999983</v>
      </c>
      <c r="N130" s="26">
        <v>77584669.420000032</v>
      </c>
      <c r="O130" s="1"/>
      <c r="P130" s="1"/>
    </row>
    <row r="131" spans="1:16" ht="12.75" customHeight="1" x14ac:dyDescent="0.2">
      <c r="A131" s="11" t="s">
        <v>20</v>
      </c>
      <c r="B131" s="24">
        <f t="shared" si="2"/>
        <v>1367282.4100000001</v>
      </c>
      <c r="C131" s="25">
        <v>1829.61</v>
      </c>
      <c r="D131" s="26">
        <v>101585.81000000001</v>
      </c>
      <c r="E131" s="26">
        <v>168070.61</v>
      </c>
      <c r="F131" s="26">
        <v>105531.93000000001</v>
      </c>
      <c r="G131" s="26">
        <v>54363.03</v>
      </c>
      <c r="H131" s="26">
        <v>42287.340000000004</v>
      </c>
      <c r="I131" s="26">
        <v>37417.089999999997</v>
      </c>
      <c r="J131" s="26">
        <v>38387.040000000001</v>
      </c>
      <c r="K131" s="26">
        <v>94418.55</v>
      </c>
      <c r="L131" s="26">
        <v>28991.81</v>
      </c>
      <c r="M131" s="26">
        <v>37199.730000000003</v>
      </c>
      <c r="N131" s="26">
        <v>657199.86</v>
      </c>
      <c r="O131" s="1"/>
      <c r="P131" s="1"/>
    </row>
    <row r="132" spans="1:16" ht="12.75" customHeight="1" x14ac:dyDescent="0.2">
      <c r="A132" s="11" t="s">
        <v>21</v>
      </c>
      <c r="B132" s="24">
        <f t="shared" si="2"/>
        <v>39273.43</v>
      </c>
      <c r="C132" s="25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39273.43</v>
      </c>
      <c r="L132" s="26">
        <v>0</v>
      </c>
      <c r="M132" s="26">
        <v>0</v>
      </c>
      <c r="N132" s="26">
        <v>0</v>
      </c>
      <c r="O132" s="1"/>
      <c r="P132" s="1"/>
    </row>
    <row r="133" spans="1:16" ht="12.75" customHeight="1" x14ac:dyDescent="0.2">
      <c r="A133" s="11" t="s">
        <v>22</v>
      </c>
      <c r="B133" s="24">
        <f t="shared" si="2"/>
        <v>3787584</v>
      </c>
      <c r="C133" s="25">
        <v>299962</v>
      </c>
      <c r="D133" s="26">
        <v>304406</v>
      </c>
      <c r="E133" s="26">
        <v>326630</v>
      </c>
      <c r="F133" s="26">
        <v>344754</v>
      </c>
      <c r="G133" s="26">
        <v>0</v>
      </c>
      <c r="H133" s="26">
        <v>255500</v>
      </c>
      <c r="I133" s="26">
        <v>245949</v>
      </c>
      <c r="J133" s="26">
        <v>311883</v>
      </c>
      <c r="K133" s="26">
        <v>404500</v>
      </c>
      <c r="L133" s="26">
        <v>323500</v>
      </c>
      <c r="M133" s="26">
        <v>647000</v>
      </c>
      <c r="N133" s="26">
        <v>323500</v>
      </c>
      <c r="O133" s="1"/>
      <c r="P133" s="1"/>
    </row>
    <row r="134" spans="1:16" ht="12.75" customHeight="1" x14ac:dyDescent="0.2">
      <c r="A134" s="11" t="s">
        <v>23</v>
      </c>
      <c r="B134" s="24">
        <f t="shared" ref="B134:B196" si="3">SUM(C134:N134)</f>
        <v>59280085.729999997</v>
      </c>
      <c r="C134" s="25">
        <v>4708336.5999999996</v>
      </c>
      <c r="D134" s="26">
        <v>6237382.8500000006</v>
      </c>
      <c r="E134" s="26">
        <v>10081571.66</v>
      </c>
      <c r="F134" s="26">
        <v>4376663.26</v>
      </c>
      <c r="G134" s="26">
        <v>2767489.96</v>
      </c>
      <c r="H134" s="26">
        <v>6926910.0499999998</v>
      </c>
      <c r="I134" s="26">
        <v>6836420.46</v>
      </c>
      <c r="J134" s="26">
        <v>4969666.4400000004</v>
      </c>
      <c r="K134" s="26">
        <v>3959420.13</v>
      </c>
      <c r="L134" s="26">
        <v>1607242.78</v>
      </c>
      <c r="M134" s="26">
        <v>2376762.66</v>
      </c>
      <c r="N134" s="26">
        <v>4432218.88</v>
      </c>
      <c r="O134" s="1"/>
      <c r="P134" s="1"/>
    </row>
    <row r="135" spans="1:16" ht="12.75" customHeight="1" x14ac:dyDescent="0.2">
      <c r="A135" s="11" t="s">
        <v>29</v>
      </c>
      <c r="B135" s="24">
        <f t="shared" si="3"/>
        <v>1165477.05</v>
      </c>
      <c r="C135" s="25">
        <v>310000</v>
      </c>
      <c r="D135" s="26">
        <v>40000</v>
      </c>
      <c r="E135" s="26">
        <v>5000</v>
      </c>
      <c r="F135" s="26">
        <v>173000</v>
      </c>
      <c r="G135" s="26">
        <v>120000</v>
      </c>
      <c r="H135" s="26">
        <v>310622.05</v>
      </c>
      <c r="I135" s="26">
        <v>5000</v>
      </c>
      <c r="J135" s="26">
        <v>5000</v>
      </c>
      <c r="K135" s="26">
        <v>45334</v>
      </c>
      <c r="L135" s="26">
        <v>5000</v>
      </c>
      <c r="M135" s="26">
        <v>76853</v>
      </c>
      <c r="N135" s="26">
        <v>69668</v>
      </c>
      <c r="O135" s="1"/>
      <c r="P135" s="1"/>
    </row>
    <row r="136" spans="1:16" s="7" customFormat="1" ht="12.75" customHeight="1" x14ac:dyDescent="0.2">
      <c r="A136" s="6" t="s">
        <v>39</v>
      </c>
      <c r="B136" s="24">
        <f t="shared" si="3"/>
        <v>491599519.56999999</v>
      </c>
      <c r="C136" s="24">
        <v>11886724.929999998</v>
      </c>
      <c r="D136" s="19">
        <v>46656729.059999995</v>
      </c>
      <c r="E136" s="19">
        <v>53493877.019999996</v>
      </c>
      <c r="F136" s="19">
        <v>44394622.370000005</v>
      </c>
      <c r="G136" s="19">
        <v>10839777.820000002</v>
      </c>
      <c r="H136" s="19">
        <v>42802089.929999977</v>
      </c>
      <c r="I136" s="19">
        <v>65470305.789999999</v>
      </c>
      <c r="J136" s="19">
        <v>19594417.829999994</v>
      </c>
      <c r="K136" s="19">
        <v>31504585.479999993</v>
      </c>
      <c r="L136" s="19">
        <v>49845368.32</v>
      </c>
      <c r="M136" s="19">
        <v>41471842.870000012</v>
      </c>
      <c r="N136" s="19">
        <v>73639178.150000021</v>
      </c>
      <c r="O136" s="6"/>
      <c r="P136" s="6"/>
    </row>
    <row r="137" spans="1:16" ht="12.75" customHeight="1" x14ac:dyDescent="0.2">
      <c r="A137" s="11" t="s">
        <v>15</v>
      </c>
      <c r="B137" s="24">
        <f t="shared" si="3"/>
        <v>11163461.249999998</v>
      </c>
      <c r="C137" s="25">
        <v>9057.34</v>
      </c>
      <c r="D137" s="26">
        <v>173161.79</v>
      </c>
      <c r="E137" s="26">
        <v>761422.7</v>
      </c>
      <c r="F137" s="26">
        <v>2630033.21</v>
      </c>
      <c r="G137" s="26">
        <v>3596178.4</v>
      </c>
      <c r="H137" s="26">
        <v>1061898.6300000001</v>
      </c>
      <c r="I137" s="26">
        <v>164514.16</v>
      </c>
      <c r="J137" s="26">
        <v>158564.14000000001</v>
      </c>
      <c r="K137" s="26">
        <v>606501.39999999991</v>
      </c>
      <c r="L137" s="26">
        <v>495830.28</v>
      </c>
      <c r="M137" s="26">
        <v>393221.37000000005</v>
      </c>
      <c r="N137" s="26">
        <v>1113077.8299999998</v>
      </c>
      <c r="O137" s="1"/>
      <c r="P137" s="1"/>
    </row>
    <row r="138" spans="1:16" ht="12.75" customHeight="1" x14ac:dyDescent="0.2">
      <c r="A138" s="11" t="s">
        <v>17</v>
      </c>
      <c r="B138" s="24">
        <f t="shared" si="3"/>
        <v>152526521.89000002</v>
      </c>
      <c r="C138" s="25">
        <v>1009041.36</v>
      </c>
      <c r="D138" s="26">
        <v>8379895.5999999996</v>
      </c>
      <c r="E138" s="26">
        <v>20402441.699999996</v>
      </c>
      <c r="F138" s="26">
        <v>12554723.48</v>
      </c>
      <c r="G138" s="26">
        <v>353814</v>
      </c>
      <c r="H138" s="26">
        <v>12035193.84</v>
      </c>
      <c r="I138" s="26">
        <v>20616368.830000002</v>
      </c>
      <c r="J138" s="26">
        <v>5770995.4399999995</v>
      </c>
      <c r="K138" s="26">
        <v>8972498.4499999993</v>
      </c>
      <c r="L138" s="26">
        <v>19605182.549999997</v>
      </c>
      <c r="M138" s="26">
        <v>17045274.400000002</v>
      </c>
      <c r="N138" s="26">
        <v>25781092.240000002</v>
      </c>
      <c r="O138" s="1"/>
      <c r="P138" s="1"/>
    </row>
    <row r="139" spans="1:16" ht="12.75" customHeight="1" x14ac:dyDescent="0.2">
      <c r="A139" s="11" t="s">
        <v>18</v>
      </c>
      <c r="B139" s="24">
        <f t="shared" si="3"/>
        <v>58852122.679999992</v>
      </c>
      <c r="C139" s="25">
        <v>2825441.88</v>
      </c>
      <c r="D139" s="26">
        <v>11327753.82</v>
      </c>
      <c r="E139" s="26">
        <v>12766996.310000001</v>
      </c>
      <c r="F139" s="26">
        <v>8373940.1900000004</v>
      </c>
      <c r="G139" s="26">
        <v>809713.45</v>
      </c>
      <c r="H139" s="26">
        <v>6093417.3699999992</v>
      </c>
      <c r="I139" s="26">
        <v>6309750.7499999991</v>
      </c>
      <c r="J139" s="26">
        <v>3609236.7600000002</v>
      </c>
      <c r="K139" s="26">
        <v>2553909.4700000002</v>
      </c>
      <c r="L139" s="26">
        <v>1606512.71</v>
      </c>
      <c r="M139" s="26">
        <v>424939.39</v>
      </c>
      <c r="N139" s="26">
        <v>2150510.58</v>
      </c>
      <c r="O139" s="1"/>
      <c r="P139" s="1"/>
    </row>
    <row r="140" spans="1:16" ht="12.75" customHeight="1" x14ac:dyDescent="0.2">
      <c r="A140" s="11" t="s">
        <v>19</v>
      </c>
      <c r="B140" s="24">
        <f t="shared" si="3"/>
        <v>232954898.94999996</v>
      </c>
      <c r="C140" s="25">
        <v>6913778.879999999</v>
      </c>
      <c r="D140" s="26">
        <v>22801238.479999993</v>
      </c>
      <c r="E140" s="26">
        <v>16419730.320000004</v>
      </c>
      <c r="F140" s="26">
        <v>17742195.360000007</v>
      </c>
      <c r="G140" s="26">
        <v>5881272.910000002</v>
      </c>
      <c r="H140" s="26">
        <v>21248185.449999981</v>
      </c>
      <c r="I140" s="26">
        <v>33020556.140000001</v>
      </c>
      <c r="J140" s="26">
        <v>8965595.0699999984</v>
      </c>
      <c r="K140" s="26">
        <v>16270987.00999999</v>
      </c>
      <c r="L140" s="26">
        <v>22718215.890000001</v>
      </c>
      <c r="M140" s="26">
        <v>21345562.210000008</v>
      </c>
      <c r="N140" s="26">
        <v>39627581.230000019</v>
      </c>
      <c r="O140" s="1"/>
      <c r="P140" s="1"/>
    </row>
    <row r="141" spans="1:16" ht="12.75" customHeight="1" x14ac:dyDescent="0.2">
      <c r="A141" s="11" t="s">
        <v>20</v>
      </c>
      <c r="B141" s="24">
        <f t="shared" si="3"/>
        <v>394227.07</v>
      </c>
      <c r="C141" s="25">
        <v>0</v>
      </c>
      <c r="D141" s="26">
        <v>0</v>
      </c>
      <c r="E141" s="26">
        <v>33541.51</v>
      </c>
      <c r="F141" s="26">
        <v>14504.61</v>
      </c>
      <c r="G141" s="26">
        <v>25204.880000000001</v>
      </c>
      <c r="H141" s="26">
        <v>39290.89</v>
      </c>
      <c r="I141" s="26">
        <v>23123.45</v>
      </c>
      <c r="J141" s="26">
        <v>6449.49</v>
      </c>
      <c r="K141" s="26">
        <v>18031.57</v>
      </c>
      <c r="L141" s="26">
        <v>23632.309999999998</v>
      </c>
      <c r="M141" s="26">
        <v>131837.83000000002</v>
      </c>
      <c r="N141" s="26">
        <v>78610.529999999984</v>
      </c>
      <c r="O141" s="1"/>
      <c r="P141" s="1"/>
    </row>
    <row r="142" spans="1:16" ht="12.75" customHeight="1" x14ac:dyDescent="0.2">
      <c r="A142" s="11" t="s">
        <v>21</v>
      </c>
      <c r="B142" s="24">
        <f t="shared" si="3"/>
        <v>943070.64999999991</v>
      </c>
      <c r="C142" s="25">
        <v>40580.519999999997</v>
      </c>
      <c r="D142" s="26">
        <v>90788.36</v>
      </c>
      <c r="E142" s="26">
        <v>111105.76000000001</v>
      </c>
      <c r="F142" s="26">
        <v>62050.79</v>
      </c>
      <c r="G142" s="26">
        <v>45394.18</v>
      </c>
      <c r="H142" s="26">
        <v>0</v>
      </c>
      <c r="I142" s="26">
        <v>156672.97999999998</v>
      </c>
      <c r="J142" s="26">
        <v>45482.21</v>
      </c>
      <c r="K142" s="26">
        <v>45394.28</v>
      </c>
      <c r="L142" s="26">
        <v>345601.57</v>
      </c>
      <c r="M142" s="26">
        <v>0</v>
      </c>
      <c r="N142" s="26">
        <v>0</v>
      </c>
      <c r="O142" s="1"/>
      <c r="P142" s="1"/>
    </row>
    <row r="143" spans="1:16" ht="12.75" customHeight="1" x14ac:dyDescent="0.2">
      <c r="A143" s="11" t="s">
        <v>22</v>
      </c>
      <c r="B143" s="24">
        <f t="shared" si="3"/>
        <v>3004417.83</v>
      </c>
      <c r="C143" s="25">
        <v>0</v>
      </c>
      <c r="D143" s="26">
        <v>391496</v>
      </c>
      <c r="E143" s="26">
        <v>229348</v>
      </c>
      <c r="F143" s="26">
        <v>229348</v>
      </c>
      <c r="G143" s="26">
        <v>0</v>
      </c>
      <c r="H143" s="26">
        <v>215898</v>
      </c>
      <c r="I143" s="26">
        <v>458696</v>
      </c>
      <c r="J143" s="26">
        <v>0</v>
      </c>
      <c r="K143" s="26">
        <v>265818</v>
      </c>
      <c r="L143" s="26">
        <v>507926</v>
      </c>
      <c r="M143" s="26">
        <v>239308</v>
      </c>
      <c r="N143" s="26">
        <v>466579.82999999996</v>
      </c>
      <c r="O143" s="1"/>
      <c r="P143" s="1"/>
    </row>
    <row r="144" spans="1:16" ht="12.75" customHeight="1" x14ac:dyDescent="0.2">
      <c r="A144" s="11" t="s">
        <v>23</v>
      </c>
      <c r="B144" s="24">
        <f t="shared" si="3"/>
        <v>31760799.250000004</v>
      </c>
      <c r="C144" s="25">
        <v>1088824.95</v>
      </c>
      <c r="D144" s="26">
        <v>3492395.0100000002</v>
      </c>
      <c r="E144" s="26">
        <v>2769290.7199999997</v>
      </c>
      <c r="F144" s="26">
        <v>2787826.7299999995</v>
      </c>
      <c r="G144" s="26">
        <v>128200</v>
      </c>
      <c r="H144" s="26">
        <v>2108205.75</v>
      </c>
      <c r="I144" s="26">
        <v>4720623.4799999995</v>
      </c>
      <c r="J144" s="26">
        <v>1038094.72</v>
      </c>
      <c r="K144" s="26">
        <v>2771445.3</v>
      </c>
      <c r="L144" s="26">
        <v>4542467.01</v>
      </c>
      <c r="M144" s="26">
        <v>1891699.6700000002</v>
      </c>
      <c r="N144" s="26">
        <v>4421725.91</v>
      </c>
      <c r="O144" s="1"/>
      <c r="P144" s="1"/>
    </row>
    <row r="145" spans="1:16" s="7" customFormat="1" ht="12.75" customHeight="1" x14ac:dyDescent="0.2">
      <c r="A145" s="6" t="s">
        <v>40</v>
      </c>
      <c r="B145" s="24">
        <f t="shared" si="3"/>
        <v>671072345.40999997</v>
      </c>
      <c r="C145" s="24">
        <v>75610874.949999988</v>
      </c>
      <c r="D145" s="19">
        <v>60222566.099999972</v>
      </c>
      <c r="E145" s="19">
        <v>55380130.839999996</v>
      </c>
      <c r="F145" s="19">
        <v>61550373.520000003</v>
      </c>
      <c r="G145" s="19">
        <v>35209592.88000001</v>
      </c>
      <c r="H145" s="19">
        <v>48702286.920000002</v>
      </c>
      <c r="I145" s="19">
        <v>53194977.339999996</v>
      </c>
      <c r="J145" s="19">
        <v>52372334.909999989</v>
      </c>
      <c r="K145" s="19">
        <v>41848700.480000004</v>
      </c>
      <c r="L145" s="19">
        <v>48889993.400000006</v>
      </c>
      <c r="M145" s="19">
        <v>51243892.710000008</v>
      </c>
      <c r="N145" s="19">
        <v>86846621.359999985</v>
      </c>
      <c r="O145" s="6"/>
      <c r="P145" s="6"/>
    </row>
    <row r="146" spans="1:16" ht="12.75" customHeight="1" x14ac:dyDescent="0.2">
      <c r="A146" s="11" t="s">
        <v>15</v>
      </c>
      <c r="B146" s="24">
        <f t="shared" si="3"/>
        <v>25422959.620000001</v>
      </c>
      <c r="C146" s="25">
        <v>2074697.23</v>
      </c>
      <c r="D146" s="26">
        <v>2793387.5799999996</v>
      </c>
      <c r="E146" s="26">
        <v>2509077.59</v>
      </c>
      <c r="F146" s="26">
        <v>4137498.58</v>
      </c>
      <c r="G146" s="26">
        <v>796619.50000000012</v>
      </c>
      <c r="H146" s="26">
        <v>2076162.1799999997</v>
      </c>
      <c r="I146" s="26">
        <v>1136017.98</v>
      </c>
      <c r="J146" s="26">
        <v>1621270.13</v>
      </c>
      <c r="K146" s="26">
        <v>1198199.1400000001</v>
      </c>
      <c r="L146" s="26">
        <v>2052671.64</v>
      </c>
      <c r="M146" s="26">
        <v>1657775.5299999998</v>
      </c>
      <c r="N146" s="26">
        <v>3369582.54</v>
      </c>
      <c r="O146" s="1"/>
      <c r="P146" s="1"/>
    </row>
    <row r="147" spans="1:16" ht="12.75" customHeight="1" x14ac:dyDescent="0.2">
      <c r="A147" s="11" t="s">
        <v>16</v>
      </c>
      <c r="B147" s="24">
        <f t="shared" si="3"/>
        <v>256070.21</v>
      </c>
      <c r="C147" s="25">
        <v>0</v>
      </c>
      <c r="D147" s="26">
        <v>0</v>
      </c>
      <c r="E147" s="26">
        <v>0</v>
      </c>
      <c r="F147" s="26">
        <v>102542</v>
      </c>
      <c r="G147" s="26">
        <v>0</v>
      </c>
      <c r="H147" s="26">
        <v>52628</v>
      </c>
      <c r="I147" s="26">
        <v>0</v>
      </c>
      <c r="J147" s="26">
        <v>39256.5</v>
      </c>
      <c r="K147" s="26">
        <v>0</v>
      </c>
      <c r="L147" s="26">
        <v>51643.71</v>
      </c>
      <c r="M147" s="26">
        <v>10000</v>
      </c>
      <c r="N147" s="26">
        <v>0</v>
      </c>
      <c r="O147" s="1"/>
      <c r="P147" s="1"/>
    </row>
    <row r="148" spans="1:16" ht="12.75" customHeight="1" x14ac:dyDescent="0.2">
      <c r="A148" s="11" t="s">
        <v>17</v>
      </c>
      <c r="B148" s="24">
        <f t="shared" si="3"/>
        <v>158270506.15000001</v>
      </c>
      <c r="C148" s="25">
        <v>11189723.140000001</v>
      </c>
      <c r="D148" s="26">
        <v>14784464.139999997</v>
      </c>
      <c r="E148" s="26">
        <v>13001129.860000001</v>
      </c>
      <c r="F148" s="26">
        <v>16402932.310000001</v>
      </c>
      <c r="G148" s="26">
        <v>8441215.4499999993</v>
      </c>
      <c r="H148" s="26">
        <v>11679424.540000001</v>
      </c>
      <c r="I148" s="26">
        <v>11940664.550000001</v>
      </c>
      <c r="J148" s="26">
        <v>14581330.320000002</v>
      </c>
      <c r="K148" s="26">
        <v>9015787</v>
      </c>
      <c r="L148" s="26">
        <v>14332679.790000001</v>
      </c>
      <c r="M148" s="26">
        <v>14019441.140000001</v>
      </c>
      <c r="N148" s="26">
        <v>18881713.91</v>
      </c>
      <c r="O148" s="1"/>
      <c r="P148" s="1"/>
    </row>
    <row r="149" spans="1:16" ht="12.75" customHeight="1" x14ac:dyDescent="0.2">
      <c r="A149" s="11" t="s">
        <v>18</v>
      </c>
      <c r="B149" s="24">
        <f t="shared" si="3"/>
        <v>80783075.270000011</v>
      </c>
      <c r="C149" s="25">
        <v>41978787.449999996</v>
      </c>
      <c r="D149" s="26">
        <v>10123518.439999999</v>
      </c>
      <c r="E149" s="26">
        <v>8702464.8200000022</v>
      </c>
      <c r="F149" s="26">
        <v>9508202.2999999989</v>
      </c>
      <c r="G149" s="26">
        <v>185610.40000000002</v>
      </c>
      <c r="H149" s="26">
        <v>2530305.15</v>
      </c>
      <c r="I149" s="26">
        <v>2453566.0599999996</v>
      </c>
      <c r="J149" s="26">
        <v>1811328.7699999998</v>
      </c>
      <c r="K149" s="26">
        <v>714397.78</v>
      </c>
      <c r="L149" s="26">
        <v>488399.35999999999</v>
      </c>
      <c r="M149" s="26">
        <v>393955.17</v>
      </c>
      <c r="N149" s="26">
        <v>1892539.5700000003</v>
      </c>
      <c r="O149" s="1"/>
      <c r="P149" s="1"/>
    </row>
    <row r="150" spans="1:16" ht="12.75" customHeight="1" x14ac:dyDescent="0.2">
      <c r="A150" s="11" t="s">
        <v>19</v>
      </c>
      <c r="B150" s="24">
        <f t="shared" si="3"/>
        <v>359048028.54999989</v>
      </c>
      <c r="C150" s="25">
        <v>17040988.919999994</v>
      </c>
      <c r="D150" s="26">
        <v>29519223.319999982</v>
      </c>
      <c r="E150" s="26">
        <v>28443403.29999999</v>
      </c>
      <c r="F150" s="26">
        <v>28572505.790000003</v>
      </c>
      <c r="G150" s="26">
        <v>23878099.63000001</v>
      </c>
      <c r="H150" s="26">
        <v>26705137.5</v>
      </c>
      <c r="I150" s="26">
        <v>32869009.949999999</v>
      </c>
      <c r="J150" s="26">
        <v>30320828.899999991</v>
      </c>
      <c r="K150" s="26">
        <v>27621606.82</v>
      </c>
      <c r="L150" s="26">
        <v>27919090.750000004</v>
      </c>
      <c r="M150" s="26">
        <v>30576532.390000008</v>
      </c>
      <c r="N150" s="26">
        <v>55581601.279999986</v>
      </c>
      <c r="O150" s="1"/>
      <c r="P150" s="1"/>
    </row>
    <row r="151" spans="1:16" ht="12.75" customHeight="1" x14ac:dyDescent="0.2">
      <c r="A151" s="11" t="s">
        <v>20</v>
      </c>
      <c r="B151" s="24">
        <f t="shared" si="3"/>
        <v>2836441.4799999995</v>
      </c>
      <c r="C151" s="25">
        <v>267927.44</v>
      </c>
      <c r="D151" s="26">
        <v>173783.67999999999</v>
      </c>
      <c r="E151" s="26">
        <v>202848.03</v>
      </c>
      <c r="F151" s="26">
        <v>293885.08</v>
      </c>
      <c r="G151" s="26">
        <v>537955.29999999993</v>
      </c>
      <c r="H151" s="26">
        <v>53048.53</v>
      </c>
      <c r="I151" s="26">
        <v>224874.37</v>
      </c>
      <c r="J151" s="26">
        <v>152891.1</v>
      </c>
      <c r="K151" s="26">
        <v>77198.38</v>
      </c>
      <c r="L151" s="26">
        <v>117348.92</v>
      </c>
      <c r="M151" s="26">
        <v>259019.07</v>
      </c>
      <c r="N151" s="26">
        <v>475661.58</v>
      </c>
      <c r="O151" s="1"/>
      <c r="P151" s="1"/>
    </row>
    <row r="152" spans="1:16" ht="12.75" customHeight="1" x14ac:dyDescent="0.2">
      <c r="A152" s="11" t="s">
        <v>21</v>
      </c>
      <c r="B152" s="24">
        <f t="shared" si="3"/>
        <v>705115.02</v>
      </c>
      <c r="C152" s="25">
        <v>14388.33</v>
      </c>
      <c r="D152" s="26">
        <v>54408.32</v>
      </c>
      <c r="E152" s="26">
        <v>73843.8</v>
      </c>
      <c r="F152" s="26">
        <v>58725.03</v>
      </c>
      <c r="G152" s="26">
        <v>18002.14</v>
      </c>
      <c r="H152" s="26">
        <v>16918.3</v>
      </c>
      <c r="I152" s="26">
        <v>24376.97</v>
      </c>
      <c r="J152" s="26">
        <v>9116.869999999999</v>
      </c>
      <c r="K152" s="26">
        <v>0</v>
      </c>
      <c r="L152" s="26">
        <v>2596.3200000000002</v>
      </c>
      <c r="M152" s="26">
        <v>0</v>
      </c>
      <c r="N152" s="26">
        <v>432738.94</v>
      </c>
      <c r="O152" s="1"/>
      <c r="P152" s="1"/>
    </row>
    <row r="153" spans="1:16" ht="12.75" customHeight="1" x14ac:dyDescent="0.2">
      <c r="A153" s="11" t="s">
        <v>27</v>
      </c>
      <c r="B153" s="24">
        <f t="shared" si="3"/>
        <v>19550</v>
      </c>
      <c r="C153" s="25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19550</v>
      </c>
      <c r="O153" s="1"/>
      <c r="P153" s="1"/>
    </row>
    <row r="154" spans="1:16" ht="12.75" customHeight="1" x14ac:dyDescent="0.2">
      <c r="A154" s="11" t="s">
        <v>31</v>
      </c>
      <c r="B154" s="24">
        <f t="shared" si="3"/>
        <v>855000</v>
      </c>
      <c r="C154" s="25">
        <v>768200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11800</v>
      </c>
      <c r="K154" s="26">
        <v>75000</v>
      </c>
      <c r="L154" s="26">
        <v>0</v>
      </c>
      <c r="M154" s="26">
        <v>0</v>
      </c>
      <c r="N154" s="26">
        <v>0</v>
      </c>
      <c r="O154" s="1"/>
      <c r="P154" s="1"/>
    </row>
    <row r="155" spans="1:16" ht="12.75" customHeight="1" x14ac:dyDescent="0.2">
      <c r="A155" s="11" t="s">
        <v>22</v>
      </c>
      <c r="B155" s="24">
        <f t="shared" si="3"/>
        <v>606020</v>
      </c>
      <c r="C155" s="25">
        <v>60706</v>
      </c>
      <c r="D155" s="26">
        <v>60706</v>
      </c>
      <c r="E155" s="26">
        <v>55456</v>
      </c>
      <c r="F155" s="26">
        <v>26416</v>
      </c>
      <c r="G155" s="26">
        <v>13449</v>
      </c>
      <c r="H155" s="26">
        <v>22578</v>
      </c>
      <c r="I155" s="26">
        <v>76599</v>
      </c>
      <c r="J155" s="26">
        <v>43449</v>
      </c>
      <c r="K155" s="26">
        <v>41449</v>
      </c>
      <c r="L155" s="26">
        <v>57449</v>
      </c>
      <c r="M155" s="26">
        <v>63949</v>
      </c>
      <c r="N155" s="26">
        <v>83814</v>
      </c>
      <c r="O155" s="1"/>
      <c r="P155" s="1"/>
    </row>
    <row r="156" spans="1:16" ht="12.75" customHeight="1" x14ac:dyDescent="0.2">
      <c r="A156" s="11" t="s">
        <v>23</v>
      </c>
      <c r="B156" s="24">
        <f t="shared" si="3"/>
        <v>40577542.100000001</v>
      </c>
      <c r="C156" s="25">
        <v>2077790.5399999998</v>
      </c>
      <c r="D156" s="26">
        <v>2680222.12</v>
      </c>
      <c r="E156" s="26">
        <v>2329906.5600000005</v>
      </c>
      <c r="F156" s="26">
        <v>2432663.3099999996</v>
      </c>
      <c r="G156" s="26">
        <v>1338641.46</v>
      </c>
      <c r="H156" s="26">
        <v>5553812.7200000007</v>
      </c>
      <c r="I156" s="26">
        <v>4449592.4300000006</v>
      </c>
      <c r="J156" s="26">
        <v>3780403.3199999994</v>
      </c>
      <c r="K156" s="26">
        <v>3089267.3600000003</v>
      </c>
      <c r="L156" s="26">
        <v>3668788.67</v>
      </c>
      <c r="M156" s="26">
        <v>3130314.07</v>
      </c>
      <c r="N156" s="26">
        <v>6046139.5399999991</v>
      </c>
      <c r="O156" s="1"/>
      <c r="P156" s="1"/>
    </row>
    <row r="157" spans="1:16" ht="12.75" customHeight="1" x14ac:dyDescent="0.2">
      <c r="A157" s="11" t="s">
        <v>29</v>
      </c>
      <c r="B157" s="24">
        <f t="shared" si="3"/>
        <v>1692037.01</v>
      </c>
      <c r="C157" s="25">
        <v>137665.9</v>
      </c>
      <c r="D157" s="26">
        <v>32852.5</v>
      </c>
      <c r="E157" s="26">
        <v>62000.88</v>
      </c>
      <c r="F157" s="26">
        <v>15003.12</v>
      </c>
      <c r="G157" s="26">
        <v>0</v>
      </c>
      <c r="H157" s="26">
        <v>12272</v>
      </c>
      <c r="I157" s="26">
        <v>20276.03</v>
      </c>
      <c r="J157" s="26">
        <v>660</v>
      </c>
      <c r="K157" s="26">
        <v>15795</v>
      </c>
      <c r="L157" s="26">
        <v>199325.24</v>
      </c>
      <c r="M157" s="26">
        <v>1132906.3400000001</v>
      </c>
      <c r="N157" s="26">
        <v>63280</v>
      </c>
      <c r="O157" s="1"/>
      <c r="P157" s="1"/>
    </row>
    <row r="158" spans="1:16" s="7" customFormat="1" ht="12.75" customHeight="1" x14ac:dyDescent="0.2">
      <c r="A158" s="6" t="s">
        <v>41</v>
      </c>
      <c r="B158" s="24">
        <f t="shared" si="3"/>
        <v>320328959.25000006</v>
      </c>
      <c r="C158" s="24">
        <v>22549304.29000001</v>
      </c>
      <c r="D158" s="19">
        <v>25946814.730000004</v>
      </c>
      <c r="E158" s="19">
        <v>29873781.45000001</v>
      </c>
      <c r="F158" s="19">
        <v>34543469.460000001</v>
      </c>
      <c r="G158" s="19">
        <v>14872785.700000003</v>
      </c>
      <c r="H158" s="19">
        <v>29746209.089999992</v>
      </c>
      <c r="I158" s="19">
        <v>24094111.630000003</v>
      </c>
      <c r="J158" s="19">
        <v>33247548.800000001</v>
      </c>
      <c r="K158" s="19">
        <v>19941677.36999999</v>
      </c>
      <c r="L158" s="19">
        <v>27934428.219999999</v>
      </c>
      <c r="M158" s="19">
        <v>20013390.320000004</v>
      </c>
      <c r="N158" s="19">
        <v>37565438.189999998</v>
      </c>
      <c r="O158" s="6"/>
      <c r="P158" s="6"/>
    </row>
    <row r="159" spans="1:16" ht="12.75" customHeight="1" x14ac:dyDescent="0.2">
      <c r="A159" s="11" t="s">
        <v>15</v>
      </c>
      <c r="B159" s="24">
        <f t="shared" si="3"/>
        <v>31157533.669999998</v>
      </c>
      <c r="C159" s="25">
        <v>540087.99</v>
      </c>
      <c r="D159" s="26">
        <v>1260744</v>
      </c>
      <c r="E159" s="26">
        <v>1004244.9400000001</v>
      </c>
      <c r="F159" s="26">
        <v>1004913</v>
      </c>
      <c r="G159" s="26">
        <v>254443.5</v>
      </c>
      <c r="H159" s="26">
        <v>5652068.3099999996</v>
      </c>
      <c r="I159" s="26">
        <v>997771.38</v>
      </c>
      <c r="J159" s="26">
        <v>9365429.5299999993</v>
      </c>
      <c r="K159" s="26">
        <v>1484233.4</v>
      </c>
      <c r="L159" s="26">
        <v>4685421.7899999991</v>
      </c>
      <c r="M159" s="26">
        <v>2822692.94</v>
      </c>
      <c r="N159" s="26">
        <v>2085482.89</v>
      </c>
      <c r="O159" s="1"/>
      <c r="P159" s="1"/>
    </row>
    <row r="160" spans="1:16" ht="12.75" customHeight="1" x14ac:dyDescent="0.2">
      <c r="A160" s="11" t="s">
        <v>16</v>
      </c>
      <c r="B160" s="24">
        <f t="shared" si="3"/>
        <v>261957.4</v>
      </c>
      <c r="C160" s="25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261957.4</v>
      </c>
      <c r="O160" s="1"/>
      <c r="P160" s="1"/>
    </row>
    <row r="161" spans="1:16" ht="12.75" customHeight="1" x14ac:dyDescent="0.2">
      <c r="A161" s="11" t="s">
        <v>17</v>
      </c>
      <c r="B161" s="24">
        <f t="shared" si="3"/>
        <v>74412829.639999986</v>
      </c>
      <c r="C161" s="25">
        <v>4784673.43</v>
      </c>
      <c r="D161" s="26">
        <v>6873982.2700000005</v>
      </c>
      <c r="E161" s="26">
        <v>8317112.4800000004</v>
      </c>
      <c r="F161" s="26">
        <v>11598436.57</v>
      </c>
      <c r="G161" s="26">
        <v>1221937.23</v>
      </c>
      <c r="H161" s="26">
        <v>5036888.32</v>
      </c>
      <c r="I161" s="26">
        <v>5514467.5900000008</v>
      </c>
      <c r="J161" s="26">
        <v>5942010.6600000001</v>
      </c>
      <c r="K161" s="26">
        <v>4007007.51</v>
      </c>
      <c r="L161" s="26">
        <v>7146876.4800000004</v>
      </c>
      <c r="M161" s="26">
        <v>4375779.6099999994</v>
      </c>
      <c r="N161" s="26">
        <v>9593657.4900000002</v>
      </c>
      <c r="O161" s="1"/>
      <c r="P161" s="1"/>
    </row>
    <row r="162" spans="1:16" ht="12.75" customHeight="1" x14ac:dyDescent="0.2">
      <c r="A162" s="11" t="s">
        <v>18</v>
      </c>
      <c r="B162" s="24">
        <f t="shared" si="3"/>
        <v>27232255.020000003</v>
      </c>
      <c r="C162" s="25">
        <v>2576480.46</v>
      </c>
      <c r="D162" s="26">
        <v>2647846.96</v>
      </c>
      <c r="E162" s="26">
        <v>4421750</v>
      </c>
      <c r="F162" s="26">
        <v>5427669.9100000001</v>
      </c>
      <c r="G162" s="26">
        <v>1700401.99</v>
      </c>
      <c r="H162" s="26">
        <v>2561031.8800000008</v>
      </c>
      <c r="I162" s="26">
        <v>1921900.52</v>
      </c>
      <c r="J162" s="26">
        <v>1758799</v>
      </c>
      <c r="K162" s="26">
        <v>894976.2300000001</v>
      </c>
      <c r="L162" s="26">
        <v>1702298.23</v>
      </c>
      <c r="M162" s="26">
        <v>1011861.87</v>
      </c>
      <c r="N162" s="26">
        <v>607237.97</v>
      </c>
      <c r="O162" s="1"/>
      <c r="P162" s="1"/>
    </row>
    <row r="163" spans="1:16" ht="12.75" customHeight="1" x14ac:dyDescent="0.2">
      <c r="A163" s="11" t="s">
        <v>19</v>
      </c>
      <c r="B163" s="24">
        <f t="shared" si="3"/>
        <v>166456899.78999999</v>
      </c>
      <c r="C163" s="25">
        <v>13138933.540000008</v>
      </c>
      <c r="D163" s="26">
        <v>13589947.220000001</v>
      </c>
      <c r="E163" s="26">
        <v>14142569.960000008</v>
      </c>
      <c r="F163" s="26">
        <v>14328665.070000006</v>
      </c>
      <c r="G163" s="26">
        <v>10450598.070000002</v>
      </c>
      <c r="H163" s="26">
        <v>14886816.479999993</v>
      </c>
      <c r="I163" s="26">
        <v>14025308.910000002</v>
      </c>
      <c r="J163" s="26">
        <v>12958151.24</v>
      </c>
      <c r="K163" s="26">
        <v>12170593.919999991</v>
      </c>
      <c r="L163" s="26">
        <v>12920343.540000003</v>
      </c>
      <c r="M163" s="26">
        <v>10585328.490000002</v>
      </c>
      <c r="N163" s="26">
        <v>23259643.34999999</v>
      </c>
      <c r="O163" s="1"/>
      <c r="P163" s="1"/>
    </row>
    <row r="164" spans="1:16" ht="12.75" customHeight="1" x14ac:dyDescent="0.2">
      <c r="A164" s="11" t="s">
        <v>20</v>
      </c>
      <c r="B164" s="24">
        <f t="shared" si="3"/>
        <v>450831.14</v>
      </c>
      <c r="C164" s="25">
        <v>21057.530000000002</v>
      </c>
      <c r="D164" s="26">
        <v>22203.530000000002</v>
      </c>
      <c r="E164" s="26">
        <v>36251.590000000004</v>
      </c>
      <c r="F164" s="26">
        <v>40462.81</v>
      </c>
      <c r="G164" s="26">
        <v>6272.28</v>
      </c>
      <c r="H164" s="26">
        <v>113719.22</v>
      </c>
      <c r="I164" s="26">
        <v>38512.93</v>
      </c>
      <c r="J164" s="26">
        <v>96986.849999999991</v>
      </c>
      <c r="K164" s="26">
        <v>13184.400000000001</v>
      </c>
      <c r="L164" s="26">
        <v>26697.719999999998</v>
      </c>
      <c r="M164" s="26">
        <v>14144.26</v>
      </c>
      <c r="N164" s="26">
        <v>21338.02</v>
      </c>
      <c r="O164" s="1"/>
      <c r="P164" s="1"/>
    </row>
    <row r="165" spans="1:16" ht="12.75" customHeight="1" x14ac:dyDescent="0.2">
      <c r="A165" s="11" t="s">
        <v>25</v>
      </c>
      <c r="B165" s="24">
        <f t="shared" si="3"/>
        <v>1500000</v>
      </c>
      <c r="C165" s="25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1500000</v>
      </c>
      <c r="K165" s="26">
        <v>0</v>
      </c>
      <c r="L165" s="26">
        <v>0</v>
      </c>
      <c r="M165" s="26">
        <v>0</v>
      </c>
      <c r="N165" s="26">
        <v>0</v>
      </c>
      <c r="O165" s="1"/>
      <c r="P165" s="1"/>
    </row>
    <row r="166" spans="1:16" ht="12.75" customHeight="1" x14ac:dyDescent="0.2">
      <c r="A166" s="11" t="s">
        <v>21</v>
      </c>
      <c r="B166" s="24">
        <f t="shared" si="3"/>
        <v>1077380.1900000002</v>
      </c>
      <c r="C166" s="25">
        <v>23608.34</v>
      </c>
      <c r="D166" s="26">
        <v>228670</v>
      </c>
      <c r="E166" s="26">
        <v>108363.64</v>
      </c>
      <c r="F166" s="26">
        <v>106098.25</v>
      </c>
      <c r="G166" s="26">
        <v>64977.56</v>
      </c>
      <c r="H166" s="26">
        <v>12004.88</v>
      </c>
      <c r="I166" s="26">
        <v>9659.2800000000007</v>
      </c>
      <c r="J166" s="26">
        <v>7286.31</v>
      </c>
      <c r="K166" s="26">
        <v>135731.91</v>
      </c>
      <c r="L166" s="26">
        <v>130986.65000000001</v>
      </c>
      <c r="M166" s="26">
        <v>126184.12</v>
      </c>
      <c r="N166" s="26">
        <v>123809.25</v>
      </c>
      <c r="O166" s="1"/>
      <c r="P166" s="1"/>
    </row>
    <row r="167" spans="1:16" ht="12.75" customHeight="1" x14ac:dyDescent="0.2">
      <c r="A167" s="11" t="s">
        <v>22</v>
      </c>
      <c r="B167" s="24">
        <f t="shared" si="3"/>
        <v>1541497.17</v>
      </c>
      <c r="C167" s="25">
        <v>115335</v>
      </c>
      <c r="D167" s="26">
        <v>115335</v>
      </c>
      <c r="E167" s="26">
        <v>252840</v>
      </c>
      <c r="F167" s="26">
        <v>229835</v>
      </c>
      <c r="G167" s="26">
        <v>127935</v>
      </c>
      <c r="H167" s="26">
        <v>127585</v>
      </c>
      <c r="I167" s="26">
        <v>127585</v>
      </c>
      <c r="J167" s="26">
        <v>111985</v>
      </c>
      <c r="K167" s="26">
        <v>81410</v>
      </c>
      <c r="L167" s="26">
        <v>86590</v>
      </c>
      <c r="M167" s="26">
        <v>81590</v>
      </c>
      <c r="N167" s="26">
        <v>83472.17</v>
      </c>
      <c r="O167" s="1"/>
      <c r="P167" s="1"/>
    </row>
    <row r="168" spans="1:16" ht="12.75" customHeight="1" x14ac:dyDescent="0.2">
      <c r="A168" s="11" t="s">
        <v>23</v>
      </c>
      <c r="B168" s="24">
        <f t="shared" si="3"/>
        <v>15290209.229999999</v>
      </c>
      <c r="C168" s="25">
        <v>1338628</v>
      </c>
      <c r="D168" s="26">
        <v>1107052.75</v>
      </c>
      <c r="E168" s="26">
        <v>1315648.8399999999</v>
      </c>
      <c r="F168" s="26">
        <v>1724035.85</v>
      </c>
      <c r="G168" s="26">
        <v>1037220.0700000001</v>
      </c>
      <c r="H168" s="26">
        <v>1260125</v>
      </c>
      <c r="I168" s="26">
        <v>1328996.02</v>
      </c>
      <c r="J168" s="26">
        <v>1452100.21</v>
      </c>
      <c r="K168" s="26">
        <v>1133540</v>
      </c>
      <c r="L168" s="26">
        <v>1122213.81</v>
      </c>
      <c r="M168" s="26">
        <v>974809.03</v>
      </c>
      <c r="N168" s="26">
        <v>1495839.65</v>
      </c>
      <c r="O168" s="1"/>
      <c r="P168" s="1"/>
    </row>
    <row r="169" spans="1:16" ht="12.75" customHeight="1" x14ac:dyDescent="0.2">
      <c r="A169" s="11" t="s">
        <v>29</v>
      </c>
      <c r="B169" s="24">
        <f t="shared" si="3"/>
        <v>947566</v>
      </c>
      <c r="C169" s="25">
        <v>10500</v>
      </c>
      <c r="D169" s="26">
        <v>101033</v>
      </c>
      <c r="E169" s="26">
        <v>275000</v>
      </c>
      <c r="F169" s="26">
        <v>83353</v>
      </c>
      <c r="G169" s="26">
        <v>9000</v>
      </c>
      <c r="H169" s="26">
        <v>95970</v>
      </c>
      <c r="I169" s="26">
        <v>129910</v>
      </c>
      <c r="J169" s="26">
        <v>54800</v>
      </c>
      <c r="K169" s="26">
        <v>21000</v>
      </c>
      <c r="L169" s="26">
        <v>113000</v>
      </c>
      <c r="M169" s="26">
        <v>21000</v>
      </c>
      <c r="N169" s="26">
        <v>33000</v>
      </c>
      <c r="O169" s="1"/>
      <c r="P169" s="1"/>
    </row>
    <row r="170" spans="1:16" s="7" customFormat="1" ht="12.75" customHeight="1" x14ac:dyDescent="0.2">
      <c r="A170" s="6" t="s">
        <v>42</v>
      </c>
      <c r="B170" s="24">
        <f t="shared" si="3"/>
        <v>187861068.10000002</v>
      </c>
      <c r="C170" s="24">
        <v>7106379.169999999</v>
      </c>
      <c r="D170" s="19">
        <v>19329128.140000008</v>
      </c>
      <c r="E170" s="19">
        <v>31340675.890000008</v>
      </c>
      <c r="F170" s="19">
        <v>15444483.030000001</v>
      </c>
      <c r="G170" s="19">
        <v>7353565.5600000005</v>
      </c>
      <c r="H170" s="19">
        <v>19608223.200000007</v>
      </c>
      <c r="I170" s="19">
        <v>18820739.420000002</v>
      </c>
      <c r="J170" s="19">
        <v>12119049.17</v>
      </c>
      <c r="K170" s="19">
        <v>11277568.580000002</v>
      </c>
      <c r="L170" s="19">
        <v>12357512.890000001</v>
      </c>
      <c r="M170" s="19">
        <v>11526153.940000001</v>
      </c>
      <c r="N170" s="19">
        <v>21577589.110000003</v>
      </c>
      <c r="O170" s="6"/>
      <c r="P170" s="6"/>
    </row>
    <row r="171" spans="1:16" ht="12.75" customHeight="1" x14ac:dyDescent="0.2">
      <c r="A171" s="11" t="s">
        <v>15</v>
      </c>
      <c r="B171" s="24">
        <f t="shared" si="3"/>
        <v>26118141.329999998</v>
      </c>
      <c r="C171" s="25">
        <v>39575</v>
      </c>
      <c r="D171" s="26">
        <v>1221611</v>
      </c>
      <c r="E171" s="26">
        <v>7465913.0700000003</v>
      </c>
      <c r="F171" s="26">
        <v>2462982.0900000003</v>
      </c>
      <c r="G171" s="26">
        <v>0</v>
      </c>
      <c r="H171" s="26">
        <v>3592985.9699999997</v>
      </c>
      <c r="I171" s="26">
        <v>5932948.9100000001</v>
      </c>
      <c r="J171" s="26">
        <v>639866.77</v>
      </c>
      <c r="K171" s="26">
        <v>1610955.6199999999</v>
      </c>
      <c r="L171" s="26">
        <v>1085927.31</v>
      </c>
      <c r="M171" s="26">
        <v>730634.32</v>
      </c>
      <c r="N171" s="26">
        <v>1334741.27</v>
      </c>
      <c r="O171" s="1"/>
      <c r="P171" s="1"/>
    </row>
    <row r="172" spans="1:16" ht="12.75" customHeight="1" x14ac:dyDescent="0.2">
      <c r="A172" s="11" t="s">
        <v>17</v>
      </c>
      <c r="B172" s="24">
        <f t="shared" si="3"/>
        <v>45888625.520000003</v>
      </c>
      <c r="C172" s="25">
        <v>1877402</v>
      </c>
      <c r="D172" s="26">
        <v>3516849.1399999997</v>
      </c>
      <c r="E172" s="26">
        <v>6574352.1900000004</v>
      </c>
      <c r="F172" s="26">
        <v>1708587.1</v>
      </c>
      <c r="G172" s="26">
        <v>682897.7</v>
      </c>
      <c r="H172" s="26">
        <v>4078796.66</v>
      </c>
      <c r="I172" s="26">
        <v>4976936.87</v>
      </c>
      <c r="J172" s="26">
        <v>3648914.34</v>
      </c>
      <c r="K172" s="26">
        <v>2707267.4400000004</v>
      </c>
      <c r="L172" s="26">
        <v>3870022.39</v>
      </c>
      <c r="M172" s="26">
        <v>4296007.0600000005</v>
      </c>
      <c r="N172" s="26">
        <v>7950592.6299999999</v>
      </c>
      <c r="O172" s="1"/>
      <c r="P172" s="1"/>
    </row>
    <row r="173" spans="1:16" ht="12.75" customHeight="1" x14ac:dyDescent="0.2">
      <c r="A173" s="11" t="s">
        <v>18</v>
      </c>
      <c r="B173" s="24">
        <f t="shared" si="3"/>
        <v>12827348.519999998</v>
      </c>
      <c r="C173" s="25">
        <v>802461.10000000009</v>
      </c>
      <c r="D173" s="26">
        <v>2371761.33</v>
      </c>
      <c r="E173" s="26">
        <v>2645836.0699999998</v>
      </c>
      <c r="F173" s="26">
        <v>2544758.11</v>
      </c>
      <c r="G173" s="26">
        <v>761932.19</v>
      </c>
      <c r="H173" s="26">
        <v>461304.32999999996</v>
      </c>
      <c r="I173" s="26">
        <v>605631.15999999992</v>
      </c>
      <c r="J173" s="26">
        <v>1036478.0399999999</v>
      </c>
      <c r="K173" s="26">
        <v>454998.73</v>
      </c>
      <c r="L173" s="26">
        <v>483225.19999999995</v>
      </c>
      <c r="M173" s="26">
        <v>507050.19</v>
      </c>
      <c r="N173" s="26">
        <v>151912.07</v>
      </c>
      <c r="O173" s="1"/>
      <c r="P173" s="1"/>
    </row>
    <row r="174" spans="1:16" ht="12.75" customHeight="1" x14ac:dyDescent="0.2">
      <c r="A174" s="11" t="s">
        <v>19</v>
      </c>
      <c r="B174" s="24">
        <f t="shared" si="3"/>
        <v>91777069.640000015</v>
      </c>
      <c r="C174" s="25">
        <v>3836835.0999999987</v>
      </c>
      <c r="D174" s="26">
        <v>11134649.250000006</v>
      </c>
      <c r="E174" s="26">
        <v>12780880.530000003</v>
      </c>
      <c r="F174" s="26">
        <v>7630950.1599999992</v>
      </c>
      <c r="G174" s="26">
        <v>5551502.6400000006</v>
      </c>
      <c r="H174" s="26">
        <v>10539386.630000003</v>
      </c>
      <c r="I174" s="26">
        <v>6321685.5199999977</v>
      </c>
      <c r="J174" s="26">
        <v>5915074.1400000006</v>
      </c>
      <c r="K174" s="26">
        <v>5749044.6400000015</v>
      </c>
      <c r="L174" s="26">
        <v>5989439.6400000006</v>
      </c>
      <c r="M174" s="26">
        <v>5531779.1700000009</v>
      </c>
      <c r="N174" s="26">
        <v>10795842.220000003</v>
      </c>
      <c r="O174" s="1"/>
      <c r="P174" s="1"/>
    </row>
    <row r="175" spans="1:16" ht="12.75" customHeight="1" x14ac:dyDescent="0.2">
      <c r="A175" s="11" t="s">
        <v>20</v>
      </c>
      <c r="B175" s="24">
        <f t="shared" si="3"/>
        <v>658860.75</v>
      </c>
      <c r="C175" s="25">
        <v>12680.91</v>
      </c>
      <c r="D175" s="26">
        <v>36496.640000000007</v>
      </c>
      <c r="E175" s="26">
        <v>108298.94</v>
      </c>
      <c r="F175" s="26">
        <v>18703.71</v>
      </c>
      <c r="G175" s="26">
        <v>13051.9</v>
      </c>
      <c r="H175" s="26">
        <v>6081.82</v>
      </c>
      <c r="I175" s="26">
        <v>30768.249999999996</v>
      </c>
      <c r="J175" s="26">
        <v>49972.840000000004</v>
      </c>
      <c r="K175" s="26">
        <v>70102.499999999985</v>
      </c>
      <c r="L175" s="26">
        <v>45594.119999999995</v>
      </c>
      <c r="M175" s="26">
        <v>80272.510000000009</v>
      </c>
      <c r="N175" s="26">
        <v>186836.61</v>
      </c>
      <c r="O175" s="1"/>
      <c r="P175" s="1"/>
    </row>
    <row r="176" spans="1:16" ht="12.75" customHeight="1" x14ac:dyDescent="0.2">
      <c r="A176" s="11" t="s">
        <v>21</v>
      </c>
      <c r="B176" s="24">
        <f t="shared" si="3"/>
        <v>571545.47</v>
      </c>
      <c r="C176" s="25">
        <v>44113.259999999995</v>
      </c>
      <c r="D176" s="26">
        <v>43149.53</v>
      </c>
      <c r="E176" s="26">
        <v>53306.68</v>
      </c>
      <c r="F176" s="26">
        <v>28718.42</v>
      </c>
      <c r="G176" s="26">
        <v>19368.78</v>
      </c>
      <c r="H176" s="26">
        <v>20426.669999999998</v>
      </c>
      <c r="I176" s="26">
        <v>61502.37</v>
      </c>
      <c r="J176" s="26">
        <v>191268.56</v>
      </c>
      <c r="K176" s="26">
        <v>109691.2</v>
      </c>
      <c r="L176" s="26">
        <v>0</v>
      </c>
      <c r="M176" s="26">
        <v>0</v>
      </c>
      <c r="N176" s="26">
        <v>0</v>
      </c>
      <c r="O176" s="1"/>
      <c r="P176" s="1"/>
    </row>
    <row r="177" spans="1:16" ht="12.75" customHeight="1" x14ac:dyDescent="0.2">
      <c r="A177" s="11" t="s">
        <v>26</v>
      </c>
      <c r="B177" s="24">
        <f t="shared" si="3"/>
        <v>731373</v>
      </c>
      <c r="C177" s="25">
        <v>0</v>
      </c>
      <c r="D177" s="26">
        <v>62000</v>
      </c>
      <c r="E177" s="26">
        <v>321000</v>
      </c>
      <c r="F177" s="26">
        <v>162000</v>
      </c>
      <c r="G177" s="26">
        <v>0</v>
      </c>
      <c r="H177" s="26">
        <v>0</v>
      </c>
      <c r="I177" s="26">
        <v>125373</v>
      </c>
      <c r="J177" s="26">
        <v>0</v>
      </c>
      <c r="K177" s="26">
        <v>0</v>
      </c>
      <c r="L177" s="26">
        <v>61000</v>
      </c>
      <c r="M177" s="26">
        <v>0</v>
      </c>
      <c r="N177" s="26">
        <v>0</v>
      </c>
      <c r="O177" s="1"/>
      <c r="P177" s="1"/>
    </row>
    <row r="178" spans="1:16" ht="12.75" customHeight="1" x14ac:dyDescent="0.2">
      <c r="A178" s="11" t="s">
        <v>22</v>
      </c>
      <c r="B178" s="24">
        <f t="shared" si="3"/>
        <v>645961.15</v>
      </c>
      <c r="C178" s="25">
        <v>115227.8</v>
      </c>
      <c r="D178" s="26">
        <v>115236.51999999999</v>
      </c>
      <c r="E178" s="26">
        <v>111825.04000000001</v>
      </c>
      <c r="F178" s="26">
        <v>109824.44</v>
      </c>
      <c r="G178" s="26">
        <v>114497.35</v>
      </c>
      <c r="H178" s="26">
        <v>79350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1"/>
      <c r="P178" s="1"/>
    </row>
    <row r="179" spans="1:16" ht="12.75" customHeight="1" x14ac:dyDescent="0.2">
      <c r="A179" s="11" t="s">
        <v>23</v>
      </c>
      <c r="B179" s="24">
        <f t="shared" si="3"/>
        <v>8618715.7199999988</v>
      </c>
      <c r="C179" s="25">
        <v>378084</v>
      </c>
      <c r="D179" s="26">
        <v>827374.7300000001</v>
      </c>
      <c r="E179" s="26">
        <v>1255836.3699999999</v>
      </c>
      <c r="F179" s="26">
        <v>777959</v>
      </c>
      <c r="G179" s="26">
        <v>210315</v>
      </c>
      <c r="H179" s="26">
        <v>829891.12</v>
      </c>
      <c r="I179" s="26">
        <v>765893.34</v>
      </c>
      <c r="J179" s="26">
        <v>637474.48</v>
      </c>
      <c r="K179" s="26">
        <v>575508.44999999995</v>
      </c>
      <c r="L179" s="26">
        <v>822304.23</v>
      </c>
      <c r="M179" s="26">
        <v>380410.69</v>
      </c>
      <c r="N179" s="26">
        <v>1157664.31</v>
      </c>
      <c r="O179" s="1"/>
      <c r="P179" s="1"/>
    </row>
    <row r="180" spans="1:16" ht="12.75" customHeight="1" x14ac:dyDescent="0.2">
      <c r="A180" s="11" t="s">
        <v>29</v>
      </c>
      <c r="B180" s="24">
        <f t="shared" si="3"/>
        <v>23427</v>
      </c>
      <c r="C180" s="25">
        <v>0</v>
      </c>
      <c r="D180" s="26">
        <v>0</v>
      </c>
      <c r="E180" s="26">
        <v>23427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1"/>
      <c r="P180" s="1"/>
    </row>
    <row r="181" spans="1:16" s="7" customFormat="1" ht="12.75" customHeight="1" x14ac:dyDescent="0.2">
      <c r="A181" s="6" t="s">
        <v>43</v>
      </c>
      <c r="B181" s="24">
        <f t="shared" si="3"/>
        <v>85200359.480000004</v>
      </c>
      <c r="C181" s="24">
        <v>3549673.46</v>
      </c>
      <c r="D181" s="19">
        <v>3680533.62</v>
      </c>
      <c r="E181" s="19">
        <v>8841567.9400000013</v>
      </c>
      <c r="F181" s="19">
        <v>5332454.95</v>
      </c>
      <c r="G181" s="19">
        <v>3999433.62</v>
      </c>
      <c r="H181" s="19">
        <v>7115762.2600000007</v>
      </c>
      <c r="I181" s="19">
        <v>6486104.0600000005</v>
      </c>
      <c r="J181" s="19">
        <v>6176113.5700000003</v>
      </c>
      <c r="K181" s="19">
        <v>8065820.4699999997</v>
      </c>
      <c r="L181" s="19">
        <v>6809160.4100000001</v>
      </c>
      <c r="M181" s="19">
        <v>5589477.0699999994</v>
      </c>
      <c r="N181" s="19">
        <v>19554258.050000001</v>
      </c>
      <c r="O181" s="6"/>
      <c r="P181" s="6"/>
    </row>
    <row r="182" spans="1:16" ht="12.75" customHeight="1" x14ac:dyDescent="0.2">
      <c r="A182" s="11" t="s">
        <v>15</v>
      </c>
      <c r="B182" s="24">
        <f t="shared" si="3"/>
        <v>4748356.24</v>
      </c>
      <c r="C182" s="25">
        <v>47000</v>
      </c>
      <c r="D182" s="26">
        <v>12000</v>
      </c>
      <c r="E182" s="26">
        <v>12000</v>
      </c>
      <c r="F182" s="26">
        <v>12000</v>
      </c>
      <c r="G182" s="26">
        <v>47640</v>
      </c>
      <c r="H182" s="26">
        <v>182000</v>
      </c>
      <c r="I182" s="26">
        <v>266405</v>
      </c>
      <c r="J182" s="26">
        <v>658860.5</v>
      </c>
      <c r="K182" s="26">
        <v>171166</v>
      </c>
      <c r="L182" s="26">
        <v>289747.09999999998</v>
      </c>
      <c r="M182" s="26">
        <v>259957.64</v>
      </c>
      <c r="N182" s="26">
        <v>2789580</v>
      </c>
      <c r="O182" s="1"/>
      <c r="P182" s="1"/>
    </row>
    <row r="183" spans="1:16" ht="12.75" customHeight="1" x14ac:dyDescent="0.2">
      <c r="A183" s="11" t="s">
        <v>16</v>
      </c>
      <c r="B183" s="24">
        <f t="shared" si="3"/>
        <v>162000</v>
      </c>
      <c r="C183" s="25">
        <v>0</v>
      </c>
      <c r="D183" s="26">
        <v>0</v>
      </c>
      <c r="E183" s="26">
        <v>24000</v>
      </c>
      <c r="F183" s="26">
        <v>24000</v>
      </c>
      <c r="G183" s="26">
        <v>0</v>
      </c>
      <c r="H183" s="26">
        <v>12000</v>
      </c>
      <c r="I183" s="26">
        <v>12000</v>
      </c>
      <c r="J183" s="26">
        <v>24000</v>
      </c>
      <c r="K183" s="26">
        <v>12000</v>
      </c>
      <c r="L183" s="26">
        <v>0</v>
      </c>
      <c r="M183" s="26">
        <v>12000</v>
      </c>
      <c r="N183" s="26">
        <v>42000</v>
      </c>
      <c r="O183" s="1"/>
      <c r="P183" s="1"/>
    </row>
    <row r="184" spans="1:16" ht="12.75" customHeight="1" x14ac:dyDescent="0.2">
      <c r="A184" s="11" t="s">
        <v>17</v>
      </c>
      <c r="B184" s="24">
        <f t="shared" si="3"/>
        <v>11057664.050000001</v>
      </c>
      <c r="C184" s="25">
        <v>839500</v>
      </c>
      <c r="D184" s="26">
        <v>171475</v>
      </c>
      <c r="E184" s="26">
        <v>559005</v>
      </c>
      <c r="F184" s="26">
        <v>408226.25</v>
      </c>
      <c r="G184" s="26">
        <v>504000</v>
      </c>
      <c r="H184" s="26">
        <v>1302118</v>
      </c>
      <c r="I184" s="26">
        <v>592380</v>
      </c>
      <c r="J184" s="26">
        <v>906743.9</v>
      </c>
      <c r="K184" s="26">
        <v>1472313</v>
      </c>
      <c r="L184" s="26">
        <v>688836</v>
      </c>
      <c r="M184" s="26">
        <v>824160.85</v>
      </c>
      <c r="N184" s="26">
        <v>2788906.05</v>
      </c>
      <c r="O184" s="1"/>
      <c r="P184" s="1"/>
    </row>
    <row r="185" spans="1:16" ht="12.75" customHeight="1" x14ac:dyDescent="0.2">
      <c r="A185" s="11" t="s">
        <v>18</v>
      </c>
      <c r="B185" s="24">
        <f t="shared" si="3"/>
        <v>7677784.25</v>
      </c>
      <c r="C185" s="25">
        <v>547226.34</v>
      </c>
      <c r="D185" s="26">
        <v>1298041.76</v>
      </c>
      <c r="E185" s="26">
        <v>999035.38</v>
      </c>
      <c r="F185" s="26">
        <v>503899.38</v>
      </c>
      <c r="G185" s="26">
        <v>425373.58</v>
      </c>
      <c r="H185" s="26">
        <v>453445.38</v>
      </c>
      <c r="I185" s="26">
        <v>625181.10000000009</v>
      </c>
      <c r="J185" s="26">
        <v>535017.58000000007</v>
      </c>
      <c r="K185" s="26">
        <v>101143.38</v>
      </c>
      <c r="L185" s="26">
        <v>108741.45</v>
      </c>
      <c r="M185" s="26">
        <v>193188.91999999998</v>
      </c>
      <c r="N185" s="26">
        <v>1887490</v>
      </c>
      <c r="O185" s="1"/>
      <c r="P185" s="1"/>
    </row>
    <row r="186" spans="1:16" ht="12.75" customHeight="1" x14ac:dyDescent="0.2">
      <c r="A186" s="11" t="s">
        <v>19</v>
      </c>
      <c r="B186" s="24">
        <f t="shared" si="3"/>
        <v>54185474.440000005</v>
      </c>
      <c r="C186" s="25">
        <v>1771652.12</v>
      </c>
      <c r="D186" s="26">
        <v>1895176.8599999999</v>
      </c>
      <c r="E186" s="26">
        <v>6606777.5600000005</v>
      </c>
      <c r="F186" s="26">
        <v>3618893.32</v>
      </c>
      <c r="G186" s="26">
        <v>2864330.04</v>
      </c>
      <c r="H186" s="26">
        <v>4438510.8800000008</v>
      </c>
      <c r="I186" s="26">
        <v>4262213.46</v>
      </c>
      <c r="J186" s="26">
        <v>3610915.59</v>
      </c>
      <c r="K186" s="26">
        <v>5489303.0899999999</v>
      </c>
      <c r="L186" s="26">
        <v>5140135.8600000003</v>
      </c>
      <c r="M186" s="26">
        <v>3672378.39</v>
      </c>
      <c r="N186" s="26">
        <v>10815187.270000001</v>
      </c>
      <c r="O186" s="1"/>
      <c r="P186" s="1"/>
    </row>
    <row r="187" spans="1:16" ht="12.75" customHeight="1" x14ac:dyDescent="0.2">
      <c r="A187" s="11" t="s">
        <v>20</v>
      </c>
      <c r="B187" s="24">
        <f t="shared" si="3"/>
        <v>305123</v>
      </c>
      <c r="C187" s="25">
        <v>0</v>
      </c>
      <c r="D187" s="26">
        <v>0</v>
      </c>
      <c r="E187" s="26">
        <v>29000</v>
      </c>
      <c r="F187" s="26">
        <v>0</v>
      </c>
      <c r="G187" s="26">
        <v>190</v>
      </c>
      <c r="H187" s="26">
        <v>0</v>
      </c>
      <c r="I187" s="26">
        <v>45000</v>
      </c>
      <c r="J187" s="26">
        <v>22861</v>
      </c>
      <c r="K187" s="26">
        <v>0</v>
      </c>
      <c r="L187" s="26">
        <v>0</v>
      </c>
      <c r="M187" s="26">
        <v>203776.27</v>
      </c>
      <c r="N187" s="26">
        <v>4295.7299999999996</v>
      </c>
      <c r="O187" s="1"/>
      <c r="P187" s="1"/>
    </row>
    <row r="188" spans="1:16" ht="12.75" customHeight="1" x14ac:dyDescent="0.2">
      <c r="A188" s="11" t="s">
        <v>27</v>
      </c>
      <c r="B188" s="24">
        <f t="shared" si="3"/>
        <v>3000</v>
      </c>
      <c r="C188" s="25">
        <v>0</v>
      </c>
      <c r="D188" s="26">
        <v>0</v>
      </c>
      <c r="E188" s="26">
        <v>0</v>
      </c>
      <c r="F188" s="26">
        <v>3000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1"/>
      <c r="P188" s="1"/>
    </row>
    <row r="189" spans="1:16" ht="12.75" customHeight="1" x14ac:dyDescent="0.2">
      <c r="A189" s="11" t="s">
        <v>31</v>
      </c>
      <c r="B189" s="24">
        <f t="shared" si="3"/>
        <v>345600</v>
      </c>
      <c r="C189" s="25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12000</v>
      </c>
      <c r="I189" s="26">
        <v>11000</v>
      </c>
      <c r="J189" s="26">
        <v>6100</v>
      </c>
      <c r="K189" s="26">
        <v>500</v>
      </c>
      <c r="L189" s="26">
        <v>1000</v>
      </c>
      <c r="M189" s="26">
        <v>0</v>
      </c>
      <c r="N189" s="26">
        <v>315000</v>
      </c>
      <c r="O189" s="1"/>
      <c r="P189" s="1"/>
    </row>
    <row r="190" spans="1:16" ht="12.75" customHeight="1" x14ac:dyDescent="0.2">
      <c r="A190" s="11" t="s">
        <v>23</v>
      </c>
      <c r="B190" s="24">
        <f t="shared" si="3"/>
        <v>6715357.5</v>
      </c>
      <c r="C190" s="25">
        <v>344295</v>
      </c>
      <c r="D190" s="26">
        <v>303840</v>
      </c>
      <c r="E190" s="26">
        <v>611750</v>
      </c>
      <c r="F190" s="26">
        <v>762436</v>
      </c>
      <c r="G190" s="26">
        <v>157900</v>
      </c>
      <c r="H190" s="26">
        <v>715688</v>
      </c>
      <c r="I190" s="26">
        <v>671924.5</v>
      </c>
      <c r="J190" s="26">
        <v>411615</v>
      </c>
      <c r="K190" s="26">
        <v>819395</v>
      </c>
      <c r="L190" s="26">
        <v>580700</v>
      </c>
      <c r="M190" s="26">
        <v>424015</v>
      </c>
      <c r="N190" s="26">
        <v>911799</v>
      </c>
      <c r="O190" s="1"/>
      <c r="P190" s="1"/>
    </row>
    <row r="191" spans="1:16" s="7" customFormat="1" ht="12.75" customHeight="1" x14ac:dyDescent="0.2">
      <c r="A191" s="6" t="s">
        <v>44</v>
      </c>
      <c r="B191" s="24">
        <f t="shared" si="3"/>
        <v>288967854.15999997</v>
      </c>
      <c r="C191" s="24">
        <v>15362201.210000001</v>
      </c>
      <c r="D191" s="19">
        <v>31811459.640000004</v>
      </c>
      <c r="E191" s="19">
        <v>26865132.560000002</v>
      </c>
      <c r="F191" s="19">
        <v>27769510.289999995</v>
      </c>
      <c r="G191" s="19">
        <v>8798055.3799999971</v>
      </c>
      <c r="H191" s="19">
        <v>23551524.670000006</v>
      </c>
      <c r="I191" s="19">
        <v>19014893.960000008</v>
      </c>
      <c r="J191" s="19">
        <v>21411323.369999997</v>
      </c>
      <c r="K191" s="19">
        <v>32171510.159999993</v>
      </c>
      <c r="L191" s="19">
        <v>20681185.160000008</v>
      </c>
      <c r="M191" s="19">
        <v>22634846.290000003</v>
      </c>
      <c r="N191" s="19">
        <v>38896211.469999999</v>
      </c>
      <c r="O191" s="6"/>
      <c r="P191" s="6"/>
    </row>
    <row r="192" spans="1:16" ht="12.75" customHeight="1" x14ac:dyDescent="0.2">
      <c r="A192" s="11" t="s">
        <v>15</v>
      </c>
      <c r="B192" s="24">
        <f t="shared" si="3"/>
        <v>29594582.380000006</v>
      </c>
      <c r="C192" s="25">
        <v>1681767.98</v>
      </c>
      <c r="D192" s="26">
        <v>5200053.55</v>
      </c>
      <c r="E192" s="26">
        <v>553342.36999999988</v>
      </c>
      <c r="F192" s="26">
        <v>2109241.8600000003</v>
      </c>
      <c r="G192" s="26">
        <v>79345.48</v>
      </c>
      <c r="H192" s="26">
        <v>526551.98</v>
      </c>
      <c r="I192" s="26">
        <v>910059.64000000013</v>
      </c>
      <c r="J192" s="26">
        <v>657501.65</v>
      </c>
      <c r="K192" s="26">
        <v>10524042.299999999</v>
      </c>
      <c r="L192" s="26">
        <v>694289.95999999985</v>
      </c>
      <c r="M192" s="26">
        <v>2245773.7600000002</v>
      </c>
      <c r="N192" s="26">
        <v>4412611.8500000006</v>
      </c>
      <c r="O192" s="1"/>
      <c r="P192" s="1"/>
    </row>
    <row r="193" spans="1:16" ht="12.75" customHeight="1" x14ac:dyDescent="0.2">
      <c r="A193" s="11" t="s">
        <v>16</v>
      </c>
      <c r="B193" s="24">
        <f t="shared" si="3"/>
        <v>1479913.09</v>
      </c>
      <c r="C193" s="25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1479913.09</v>
      </c>
      <c r="O193" s="1"/>
      <c r="P193" s="1"/>
    </row>
    <row r="194" spans="1:16" ht="12.75" customHeight="1" x14ac:dyDescent="0.2">
      <c r="A194" s="11" t="s">
        <v>17</v>
      </c>
      <c r="B194" s="24">
        <f t="shared" si="3"/>
        <v>64336881.799999997</v>
      </c>
      <c r="C194" s="25">
        <v>813880.28</v>
      </c>
      <c r="D194" s="26">
        <v>4446433.0999999996</v>
      </c>
      <c r="E194" s="26">
        <v>6468640.9899999984</v>
      </c>
      <c r="F194" s="26">
        <v>11301352.129999995</v>
      </c>
      <c r="G194" s="26">
        <v>308274.96000000002</v>
      </c>
      <c r="H194" s="26">
        <v>4885380.2299999995</v>
      </c>
      <c r="I194" s="26">
        <v>3949774.45</v>
      </c>
      <c r="J194" s="26">
        <v>5676531.3599999985</v>
      </c>
      <c r="K194" s="26">
        <v>7384252.8599999985</v>
      </c>
      <c r="L194" s="26">
        <v>2720385.29</v>
      </c>
      <c r="M194" s="26">
        <v>7112434.0900000017</v>
      </c>
      <c r="N194" s="26">
        <v>9269542.0599999987</v>
      </c>
      <c r="O194" s="1"/>
      <c r="P194" s="1"/>
    </row>
    <row r="195" spans="1:16" ht="12.75" customHeight="1" x14ac:dyDescent="0.2">
      <c r="A195" s="11" t="s">
        <v>18</v>
      </c>
      <c r="B195" s="24">
        <f t="shared" si="3"/>
        <v>20762159.790000003</v>
      </c>
      <c r="C195" s="25">
        <v>3296996.92</v>
      </c>
      <c r="D195" s="26">
        <v>4277206.9800000004</v>
      </c>
      <c r="E195" s="26">
        <v>2286606.4699999997</v>
      </c>
      <c r="F195" s="26">
        <v>1867849.55</v>
      </c>
      <c r="G195" s="26">
        <v>49795.5</v>
      </c>
      <c r="H195" s="26">
        <v>1114531.1000000001</v>
      </c>
      <c r="I195" s="26">
        <v>400444.46</v>
      </c>
      <c r="J195" s="26">
        <v>1349243.56</v>
      </c>
      <c r="K195" s="26">
        <v>1946214.3299999998</v>
      </c>
      <c r="L195" s="26">
        <v>2312757.4900000002</v>
      </c>
      <c r="M195" s="26">
        <v>802439</v>
      </c>
      <c r="N195" s="26">
        <v>1058074.4300000002</v>
      </c>
      <c r="O195" s="1"/>
      <c r="P195" s="1"/>
    </row>
    <row r="196" spans="1:16" ht="12.75" customHeight="1" x14ac:dyDescent="0.2">
      <c r="A196" s="11" t="s">
        <v>19</v>
      </c>
      <c r="B196" s="24">
        <f t="shared" si="3"/>
        <v>161107106.11000004</v>
      </c>
      <c r="C196" s="25">
        <v>8918763.4400000013</v>
      </c>
      <c r="D196" s="26">
        <v>15881715.940000011</v>
      </c>
      <c r="E196" s="26">
        <v>16187133.400000002</v>
      </c>
      <c r="F196" s="26">
        <v>11702951.77</v>
      </c>
      <c r="G196" s="26">
        <v>8020526.9499999974</v>
      </c>
      <c r="H196" s="26">
        <v>15997672.880000005</v>
      </c>
      <c r="I196" s="26">
        <v>12833419.800000004</v>
      </c>
      <c r="J196" s="26">
        <v>13009170.040000003</v>
      </c>
      <c r="K196" s="26">
        <v>11212351.259999998</v>
      </c>
      <c r="L196" s="26">
        <v>14092583.620000005</v>
      </c>
      <c r="M196" s="26">
        <v>11509892.360000001</v>
      </c>
      <c r="N196" s="26">
        <v>21740924.649999999</v>
      </c>
      <c r="O196" s="1"/>
      <c r="P196" s="1"/>
    </row>
    <row r="197" spans="1:16" ht="12.75" customHeight="1" x14ac:dyDescent="0.2">
      <c r="A197" s="11" t="s">
        <v>20</v>
      </c>
      <c r="B197" s="24">
        <f t="shared" ref="B197:B258" si="4">SUM(C197:N197)</f>
        <v>319155.79000000004</v>
      </c>
      <c r="C197" s="25">
        <v>8759.26</v>
      </c>
      <c r="D197" s="26">
        <v>23974.739999999998</v>
      </c>
      <c r="E197" s="26">
        <v>14535.67</v>
      </c>
      <c r="F197" s="26">
        <v>141978.59</v>
      </c>
      <c r="G197" s="26">
        <v>25137.63</v>
      </c>
      <c r="H197" s="26">
        <v>2496.96</v>
      </c>
      <c r="I197" s="26">
        <v>11541.940000000002</v>
      </c>
      <c r="J197" s="26">
        <v>2075.1</v>
      </c>
      <c r="K197" s="26">
        <v>35191.49</v>
      </c>
      <c r="L197" s="26">
        <v>10862.94</v>
      </c>
      <c r="M197" s="26">
        <v>12060.89</v>
      </c>
      <c r="N197" s="26">
        <v>30540.58</v>
      </c>
      <c r="O197" s="1"/>
      <c r="P197" s="1"/>
    </row>
    <row r="198" spans="1:16" ht="12.75" customHeight="1" x14ac:dyDescent="0.2">
      <c r="A198" s="11" t="s">
        <v>25</v>
      </c>
      <c r="B198" s="24">
        <f t="shared" si="4"/>
        <v>92000</v>
      </c>
      <c r="C198" s="25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92000</v>
      </c>
      <c r="L198" s="26">
        <v>0</v>
      </c>
      <c r="M198" s="26">
        <v>0</v>
      </c>
      <c r="N198" s="26">
        <v>0</v>
      </c>
      <c r="O198" s="1"/>
      <c r="P198" s="1"/>
    </row>
    <row r="199" spans="1:16" ht="12.75" customHeight="1" x14ac:dyDescent="0.2">
      <c r="A199" s="11" t="s">
        <v>21</v>
      </c>
      <c r="B199" s="24">
        <f t="shared" si="4"/>
        <v>291390.70999999996</v>
      </c>
      <c r="C199" s="25">
        <v>5833.33</v>
      </c>
      <c r="D199" s="26">
        <v>154475.49</v>
      </c>
      <c r="E199" s="26">
        <v>9119.630000000001</v>
      </c>
      <c r="F199" s="26">
        <v>14465.119999999999</v>
      </c>
      <c r="G199" s="26">
        <v>3580.86</v>
      </c>
      <c r="H199" s="26">
        <v>3001.22</v>
      </c>
      <c r="I199" s="26">
        <v>2414.8200000000002</v>
      </c>
      <c r="J199" s="26">
        <v>1821.58</v>
      </c>
      <c r="K199" s="26">
        <v>1221.4100000000001</v>
      </c>
      <c r="L199" s="26">
        <v>95457.25</v>
      </c>
      <c r="M199" s="26">
        <v>0</v>
      </c>
      <c r="N199" s="26">
        <v>0</v>
      </c>
      <c r="O199" s="1"/>
      <c r="P199" s="1"/>
    </row>
    <row r="200" spans="1:16" ht="12.75" customHeight="1" x14ac:dyDescent="0.2">
      <c r="A200" s="11" t="s">
        <v>27</v>
      </c>
      <c r="B200" s="24">
        <f t="shared" si="4"/>
        <v>225000</v>
      </c>
      <c r="C200" s="25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225000</v>
      </c>
      <c r="N200" s="26">
        <v>0</v>
      </c>
      <c r="O200" s="1"/>
      <c r="P200" s="1"/>
    </row>
    <row r="201" spans="1:16" ht="12.75" customHeight="1" x14ac:dyDescent="0.2">
      <c r="A201" s="11" t="s">
        <v>23</v>
      </c>
      <c r="B201" s="24">
        <f t="shared" si="4"/>
        <v>10247264.49</v>
      </c>
      <c r="C201" s="25">
        <v>629200</v>
      </c>
      <c r="D201" s="26">
        <v>1520471.03</v>
      </c>
      <c r="E201" s="26">
        <v>1344482.8399999999</v>
      </c>
      <c r="F201" s="26">
        <v>631671.27</v>
      </c>
      <c r="G201" s="26">
        <v>311394</v>
      </c>
      <c r="H201" s="26">
        <v>1021890.2999999999</v>
      </c>
      <c r="I201" s="26">
        <v>907238.85</v>
      </c>
      <c r="J201" s="26">
        <v>714980.08</v>
      </c>
      <c r="K201" s="26">
        <v>976236.51</v>
      </c>
      <c r="L201" s="26">
        <v>754848.61</v>
      </c>
      <c r="M201" s="26">
        <v>530246.18999999994</v>
      </c>
      <c r="N201" s="26">
        <v>904604.81</v>
      </c>
      <c r="O201" s="1"/>
      <c r="P201" s="1"/>
    </row>
    <row r="202" spans="1:16" ht="12.75" customHeight="1" x14ac:dyDescent="0.2">
      <c r="A202" s="11" t="s">
        <v>29</v>
      </c>
      <c r="B202" s="24">
        <f t="shared" si="4"/>
        <v>512400</v>
      </c>
      <c r="C202" s="25">
        <v>7000</v>
      </c>
      <c r="D202" s="26">
        <v>307128.81</v>
      </c>
      <c r="E202" s="26">
        <v>1271.19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197000</v>
      </c>
      <c r="N202" s="26">
        <v>0</v>
      </c>
      <c r="O202" s="1"/>
      <c r="P202" s="1"/>
    </row>
    <row r="203" spans="1:16" s="7" customFormat="1" ht="12.75" customHeight="1" x14ac:dyDescent="0.2">
      <c r="A203" s="6" t="s">
        <v>45</v>
      </c>
      <c r="B203" s="24">
        <f t="shared" si="4"/>
        <v>780747833.60000002</v>
      </c>
      <c r="C203" s="24">
        <v>35372788.660000011</v>
      </c>
      <c r="D203" s="19">
        <v>76934018.850000009</v>
      </c>
      <c r="E203" s="19">
        <v>74912719.180000007</v>
      </c>
      <c r="F203" s="19">
        <v>76964192.749999985</v>
      </c>
      <c r="G203" s="19">
        <v>24538815.300000004</v>
      </c>
      <c r="H203" s="19">
        <v>58592634.910000004</v>
      </c>
      <c r="I203" s="19">
        <v>72100262.459999993</v>
      </c>
      <c r="J203" s="19">
        <v>65661196.800000027</v>
      </c>
      <c r="K203" s="19">
        <v>67488919.080000028</v>
      </c>
      <c r="L203" s="19">
        <v>62529027.419999972</v>
      </c>
      <c r="M203" s="19">
        <v>66765168.079999998</v>
      </c>
      <c r="N203" s="19">
        <v>98888090.109999985</v>
      </c>
      <c r="O203" s="6"/>
      <c r="P203" s="6"/>
    </row>
    <row r="204" spans="1:16" ht="12.75" customHeight="1" x14ac:dyDescent="0.2">
      <c r="A204" s="11" t="s">
        <v>15</v>
      </c>
      <c r="B204" s="24">
        <f t="shared" si="4"/>
        <v>50061030.259999998</v>
      </c>
      <c r="C204" s="25">
        <v>865045.85</v>
      </c>
      <c r="D204" s="26">
        <v>5716345.1200000001</v>
      </c>
      <c r="E204" s="26">
        <v>4021043.3900000006</v>
      </c>
      <c r="F204" s="26">
        <v>6866010.5099999998</v>
      </c>
      <c r="G204" s="26">
        <v>1309672.67</v>
      </c>
      <c r="H204" s="26">
        <v>2982018.5400000005</v>
      </c>
      <c r="I204" s="26">
        <v>2207068.9900000002</v>
      </c>
      <c r="J204" s="26">
        <v>6481292.8599999994</v>
      </c>
      <c r="K204" s="26">
        <v>5879471.4399999995</v>
      </c>
      <c r="L204" s="26">
        <v>2818169.8899999997</v>
      </c>
      <c r="M204" s="26">
        <v>2365255.5</v>
      </c>
      <c r="N204" s="26">
        <v>8549635.5</v>
      </c>
      <c r="O204" s="1"/>
      <c r="P204" s="1"/>
    </row>
    <row r="205" spans="1:16" ht="12.75" customHeight="1" x14ac:dyDescent="0.2">
      <c r="A205" s="11" t="s">
        <v>16</v>
      </c>
      <c r="B205" s="24">
        <f t="shared" si="4"/>
        <v>250000</v>
      </c>
      <c r="C205" s="25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250000</v>
      </c>
      <c r="N205" s="26">
        <v>0</v>
      </c>
      <c r="O205" s="1"/>
      <c r="P205" s="1"/>
    </row>
    <row r="206" spans="1:16" ht="12.75" customHeight="1" x14ac:dyDescent="0.2">
      <c r="A206" s="11" t="s">
        <v>17</v>
      </c>
      <c r="B206" s="24">
        <f t="shared" si="4"/>
        <v>163339676.97</v>
      </c>
      <c r="C206" s="25">
        <v>7646643.8799999999</v>
      </c>
      <c r="D206" s="26">
        <v>22632681.66</v>
      </c>
      <c r="E206" s="26">
        <v>20374723.789999999</v>
      </c>
      <c r="F206" s="26">
        <v>16726437.16</v>
      </c>
      <c r="G206" s="26">
        <v>2051336.9900000002</v>
      </c>
      <c r="H206" s="26">
        <v>11199053.750000002</v>
      </c>
      <c r="I206" s="26">
        <v>13581511.880000001</v>
      </c>
      <c r="J206" s="26">
        <v>12792045.649999999</v>
      </c>
      <c r="K206" s="26">
        <v>10520879.949999997</v>
      </c>
      <c r="L206" s="26">
        <v>12240813.029999997</v>
      </c>
      <c r="M206" s="26">
        <v>13830026.66</v>
      </c>
      <c r="N206" s="26">
        <v>19743522.570000004</v>
      </c>
      <c r="O206" s="1"/>
      <c r="P206" s="1"/>
    </row>
    <row r="207" spans="1:16" ht="12.75" customHeight="1" x14ac:dyDescent="0.2">
      <c r="A207" s="11" t="s">
        <v>18</v>
      </c>
      <c r="B207" s="24">
        <f t="shared" si="4"/>
        <v>85002082.469999999</v>
      </c>
      <c r="C207" s="25">
        <v>721371.95</v>
      </c>
      <c r="D207" s="26">
        <v>8593999.3600000013</v>
      </c>
      <c r="E207" s="26">
        <v>12571276.699999999</v>
      </c>
      <c r="F207" s="26">
        <v>13948173.379999997</v>
      </c>
      <c r="G207" s="26">
        <v>1471319.79</v>
      </c>
      <c r="H207" s="26">
        <v>4456476.7299999995</v>
      </c>
      <c r="I207" s="26">
        <v>13589489.639999999</v>
      </c>
      <c r="J207" s="26">
        <v>4900207.78</v>
      </c>
      <c r="K207" s="26">
        <v>7719519.5200000005</v>
      </c>
      <c r="L207" s="26">
        <v>5300878.040000001</v>
      </c>
      <c r="M207" s="26">
        <v>6478008.8500000006</v>
      </c>
      <c r="N207" s="26">
        <v>5251360.7299999995</v>
      </c>
      <c r="O207" s="1"/>
      <c r="P207" s="1"/>
    </row>
    <row r="208" spans="1:16" ht="12.75" customHeight="1" x14ac:dyDescent="0.2">
      <c r="A208" s="11" t="s">
        <v>19</v>
      </c>
      <c r="B208" s="24">
        <f t="shared" si="4"/>
        <v>436531085.02999997</v>
      </c>
      <c r="C208" s="25">
        <v>23751285.88000001</v>
      </c>
      <c r="D208" s="26">
        <v>35457820.580000006</v>
      </c>
      <c r="E208" s="26">
        <v>33765043.790000014</v>
      </c>
      <c r="F208" s="26">
        <v>35518906.679999992</v>
      </c>
      <c r="G208" s="26">
        <v>18320885.180000003</v>
      </c>
      <c r="H208" s="26">
        <v>36010247.829999998</v>
      </c>
      <c r="I208" s="26">
        <v>38852465.089999996</v>
      </c>
      <c r="J208" s="26">
        <v>37425978.330000021</v>
      </c>
      <c r="K208" s="26">
        <v>39915003.810000025</v>
      </c>
      <c r="L208" s="26">
        <v>38427542.769999973</v>
      </c>
      <c r="M208" s="26">
        <v>39898411.269999996</v>
      </c>
      <c r="N208" s="26">
        <v>59187493.819999963</v>
      </c>
      <c r="O208" s="1"/>
      <c r="P208" s="1"/>
    </row>
    <row r="209" spans="1:16" ht="12.75" customHeight="1" x14ac:dyDescent="0.2">
      <c r="A209" s="11" t="s">
        <v>20</v>
      </c>
      <c r="B209" s="24">
        <f t="shared" si="4"/>
        <v>3134043.88</v>
      </c>
      <c r="C209" s="25">
        <v>62690.93</v>
      </c>
      <c r="D209" s="26">
        <v>47466.93</v>
      </c>
      <c r="E209" s="26">
        <v>55130.590000000004</v>
      </c>
      <c r="F209" s="26">
        <v>33932.620000000003</v>
      </c>
      <c r="G209" s="26">
        <v>14840.869999999999</v>
      </c>
      <c r="H209" s="26">
        <v>199588.28</v>
      </c>
      <c r="I209" s="26">
        <v>110980.32000000002</v>
      </c>
      <c r="J209" s="26">
        <v>553101.16999999993</v>
      </c>
      <c r="K209" s="26">
        <v>334901.53999999998</v>
      </c>
      <c r="L209" s="26">
        <v>426197.69</v>
      </c>
      <c r="M209" s="26">
        <v>146310.6</v>
      </c>
      <c r="N209" s="26">
        <v>1148902.3399999999</v>
      </c>
      <c r="O209" s="1"/>
      <c r="P209" s="1"/>
    </row>
    <row r="210" spans="1:16" ht="12.75" customHeight="1" x14ac:dyDescent="0.2">
      <c r="A210" s="11" t="s">
        <v>25</v>
      </c>
      <c r="B210" s="24">
        <f t="shared" si="4"/>
        <v>1300000</v>
      </c>
      <c r="C210" s="25">
        <v>0</v>
      </c>
      <c r="D210" s="26">
        <v>0</v>
      </c>
      <c r="E210" s="26">
        <v>0</v>
      </c>
      <c r="F210" s="26">
        <v>0</v>
      </c>
      <c r="G210" s="26">
        <v>450050</v>
      </c>
      <c r="H210" s="26">
        <v>826147</v>
      </c>
      <c r="I210" s="26">
        <v>23803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1"/>
      <c r="P210" s="1"/>
    </row>
    <row r="211" spans="1:16" ht="12.75" customHeight="1" x14ac:dyDescent="0.2">
      <c r="A211" s="11" t="s">
        <v>21</v>
      </c>
      <c r="B211" s="24">
        <f t="shared" si="4"/>
        <v>1064691.75</v>
      </c>
      <c r="C211" s="25">
        <v>0</v>
      </c>
      <c r="D211" s="26">
        <v>45660.28</v>
      </c>
      <c r="E211" s="26">
        <v>312586.82</v>
      </c>
      <c r="F211" s="26">
        <v>47279.46</v>
      </c>
      <c r="G211" s="26">
        <v>0</v>
      </c>
      <c r="H211" s="26">
        <v>61357.64</v>
      </c>
      <c r="I211" s="26">
        <v>0</v>
      </c>
      <c r="J211" s="26">
        <v>190297.12999999998</v>
      </c>
      <c r="K211" s="26">
        <v>83355.64</v>
      </c>
      <c r="L211" s="26">
        <v>33842.050000000003</v>
      </c>
      <c r="M211" s="26">
        <v>179577.12</v>
      </c>
      <c r="N211" s="26">
        <v>110735.61</v>
      </c>
      <c r="O211" s="1"/>
      <c r="P211" s="1"/>
    </row>
    <row r="212" spans="1:16" ht="12.75" customHeight="1" x14ac:dyDescent="0.2">
      <c r="A212" s="11" t="s">
        <v>31</v>
      </c>
      <c r="B212" s="24">
        <f t="shared" si="4"/>
        <v>50000</v>
      </c>
      <c r="C212" s="25">
        <v>0</v>
      </c>
      <c r="D212" s="26">
        <v>0</v>
      </c>
      <c r="E212" s="26">
        <v>0</v>
      </c>
      <c r="F212" s="26">
        <v>35000</v>
      </c>
      <c r="G212" s="26">
        <v>0</v>
      </c>
      <c r="H212" s="26">
        <v>0</v>
      </c>
      <c r="I212" s="26">
        <v>0</v>
      </c>
      <c r="J212" s="26">
        <v>0</v>
      </c>
      <c r="K212" s="26">
        <v>15000</v>
      </c>
      <c r="L212" s="26">
        <v>0</v>
      </c>
      <c r="M212" s="26">
        <v>0</v>
      </c>
      <c r="N212" s="26">
        <v>0</v>
      </c>
      <c r="O212" s="1"/>
      <c r="P212" s="1"/>
    </row>
    <row r="213" spans="1:16" ht="12.75" customHeight="1" x14ac:dyDescent="0.2">
      <c r="A213" s="11" t="s">
        <v>22</v>
      </c>
      <c r="B213" s="24">
        <f t="shared" si="4"/>
        <v>1366867</v>
      </c>
      <c r="C213" s="25">
        <v>109100</v>
      </c>
      <c r="D213" s="26">
        <v>109600</v>
      </c>
      <c r="E213" s="26">
        <v>108100</v>
      </c>
      <c r="F213" s="26">
        <v>108100</v>
      </c>
      <c r="G213" s="26">
        <v>49800</v>
      </c>
      <c r="H213" s="26">
        <v>158900</v>
      </c>
      <c r="I213" s="26">
        <v>104000</v>
      </c>
      <c r="J213" s="26">
        <v>124900</v>
      </c>
      <c r="K213" s="26">
        <v>142400</v>
      </c>
      <c r="L213" s="26">
        <v>88100</v>
      </c>
      <c r="M213" s="26">
        <v>57300</v>
      </c>
      <c r="N213" s="26">
        <v>206567</v>
      </c>
      <c r="O213" s="1"/>
      <c r="P213" s="1"/>
    </row>
    <row r="214" spans="1:16" ht="12.75" customHeight="1" x14ac:dyDescent="0.2">
      <c r="A214" s="11" t="s">
        <v>23</v>
      </c>
      <c r="B214" s="24">
        <f t="shared" si="4"/>
        <v>38123356.240000002</v>
      </c>
      <c r="C214" s="25">
        <v>2216650.17</v>
      </c>
      <c r="D214" s="26">
        <v>4300444.92</v>
      </c>
      <c r="E214" s="26">
        <v>3704814.0999999996</v>
      </c>
      <c r="F214" s="26">
        <v>3680352.94</v>
      </c>
      <c r="G214" s="26">
        <v>870909.8</v>
      </c>
      <c r="H214" s="26">
        <v>2698845.1399999992</v>
      </c>
      <c r="I214" s="26">
        <v>3630943.54</v>
      </c>
      <c r="J214" s="26">
        <v>2958373.88</v>
      </c>
      <c r="K214" s="26">
        <v>2618387.1800000002</v>
      </c>
      <c r="L214" s="26">
        <v>3193483.9499999997</v>
      </c>
      <c r="M214" s="26">
        <v>3560278.0800000005</v>
      </c>
      <c r="N214" s="26">
        <v>4689872.54</v>
      </c>
      <c r="O214" s="1"/>
      <c r="P214" s="1"/>
    </row>
    <row r="215" spans="1:16" ht="12.75" customHeight="1" x14ac:dyDescent="0.2">
      <c r="A215" s="11" t="s">
        <v>29</v>
      </c>
      <c r="B215" s="24">
        <f t="shared" si="4"/>
        <v>525000</v>
      </c>
      <c r="C215" s="25">
        <v>0</v>
      </c>
      <c r="D215" s="26">
        <v>30000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235000</v>
      </c>
      <c r="K215" s="26">
        <v>260000</v>
      </c>
      <c r="L215" s="26">
        <v>0</v>
      </c>
      <c r="M215" s="26">
        <v>0</v>
      </c>
      <c r="N215" s="26">
        <v>0</v>
      </c>
      <c r="O215" s="1"/>
      <c r="P215" s="1"/>
    </row>
    <row r="216" spans="1:16" s="7" customFormat="1" ht="12.75" customHeight="1" x14ac:dyDescent="0.2">
      <c r="A216" s="6" t="s">
        <v>46</v>
      </c>
      <c r="B216" s="24">
        <f t="shared" si="4"/>
        <v>215980566.90000001</v>
      </c>
      <c r="C216" s="24">
        <v>11083134.110000001</v>
      </c>
      <c r="D216" s="19">
        <v>21916434.850000005</v>
      </c>
      <c r="E216" s="19">
        <v>20644759.019999996</v>
      </c>
      <c r="F216" s="19">
        <v>19814953.210000001</v>
      </c>
      <c r="G216" s="19">
        <v>8077808.7700000023</v>
      </c>
      <c r="H216" s="19">
        <v>15541780.07</v>
      </c>
      <c r="I216" s="19">
        <v>17249685.789999995</v>
      </c>
      <c r="J216" s="19">
        <v>18147964.330000002</v>
      </c>
      <c r="K216" s="19">
        <v>18940366.890000001</v>
      </c>
      <c r="L216" s="19">
        <v>17777770.709999997</v>
      </c>
      <c r="M216" s="19">
        <v>16416180.330000002</v>
      </c>
      <c r="N216" s="19">
        <v>30369728.82</v>
      </c>
      <c r="O216" s="6"/>
      <c r="P216" s="6"/>
    </row>
    <row r="217" spans="1:16" ht="12.75" customHeight="1" x14ac:dyDescent="0.2">
      <c r="A217" s="11" t="s">
        <v>15</v>
      </c>
      <c r="B217" s="24">
        <f t="shared" si="4"/>
        <v>13570916.09</v>
      </c>
      <c r="C217" s="25">
        <v>145313</v>
      </c>
      <c r="D217" s="26">
        <v>521385</v>
      </c>
      <c r="E217" s="26">
        <v>1394241</v>
      </c>
      <c r="F217" s="26">
        <v>749244.5</v>
      </c>
      <c r="G217" s="26">
        <v>146273.72</v>
      </c>
      <c r="H217" s="26">
        <v>391354</v>
      </c>
      <c r="I217" s="26">
        <v>548923.73</v>
      </c>
      <c r="J217" s="26">
        <v>1640449.48</v>
      </c>
      <c r="K217" s="26">
        <v>3362832.34</v>
      </c>
      <c r="L217" s="26">
        <v>1389040.77</v>
      </c>
      <c r="M217" s="26">
        <v>817522.6399999999</v>
      </c>
      <c r="N217" s="26">
        <v>2464335.91</v>
      </c>
      <c r="O217" s="1"/>
      <c r="P217" s="1"/>
    </row>
    <row r="218" spans="1:16" ht="12.75" customHeight="1" x14ac:dyDescent="0.2">
      <c r="A218" s="11" t="s">
        <v>17</v>
      </c>
      <c r="B218" s="24">
        <f t="shared" si="4"/>
        <v>56976485.710000001</v>
      </c>
      <c r="C218" s="25">
        <v>1085550</v>
      </c>
      <c r="D218" s="26">
        <v>4212732.43</v>
      </c>
      <c r="E218" s="26">
        <v>4094866.8200000003</v>
      </c>
      <c r="F218" s="26">
        <v>7251959.9400000004</v>
      </c>
      <c r="G218" s="26">
        <v>1389052.3599999999</v>
      </c>
      <c r="H218" s="26">
        <v>3802358.8</v>
      </c>
      <c r="I218" s="26">
        <v>5566014.4799999995</v>
      </c>
      <c r="J218" s="26">
        <v>6461002.5</v>
      </c>
      <c r="K218" s="26">
        <v>4648984.01</v>
      </c>
      <c r="L218" s="26">
        <v>5017592.41</v>
      </c>
      <c r="M218" s="26">
        <v>5634471.040000001</v>
      </c>
      <c r="N218" s="26">
        <v>7811900.9199999999</v>
      </c>
      <c r="O218" s="1"/>
      <c r="P218" s="1"/>
    </row>
    <row r="219" spans="1:16" ht="12.75" customHeight="1" x14ac:dyDescent="0.2">
      <c r="A219" s="11" t="s">
        <v>18</v>
      </c>
      <c r="B219" s="24">
        <f t="shared" si="4"/>
        <v>26048536.989999998</v>
      </c>
      <c r="C219" s="25">
        <v>4963714.0299999993</v>
      </c>
      <c r="D219" s="26">
        <v>4250006.05</v>
      </c>
      <c r="E219" s="26">
        <v>6730554.1100000003</v>
      </c>
      <c r="F219" s="26">
        <v>2810102.6399999997</v>
      </c>
      <c r="G219" s="26">
        <v>1384616.24</v>
      </c>
      <c r="H219" s="26">
        <v>1024828</v>
      </c>
      <c r="I219" s="26">
        <v>1037873.3899999999</v>
      </c>
      <c r="J219" s="26">
        <v>1183065.8700000001</v>
      </c>
      <c r="K219" s="26">
        <v>796697.79999999993</v>
      </c>
      <c r="L219" s="26">
        <v>1209165.9600000002</v>
      </c>
      <c r="M219" s="26">
        <v>108438.9</v>
      </c>
      <c r="N219" s="26">
        <v>549474</v>
      </c>
      <c r="O219" s="1"/>
      <c r="P219" s="1"/>
    </row>
    <row r="220" spans="1:16" ht="12.75" customHeight="1" x14ac:dyDescent="0.2">
      <c r="A220" s="11" t="s">
        <v>19</v>
      </c>
      <c r="B220" s="24">
        <f t="shared" si="4"/>
        <v>107359764.20000002</v>
      </c>
      <c r="C220" s="25">
        <v>4387534.1600000011</v>
      </c>
      <c r="D220" s="26">
        <v>11664727.430000002</v>
      </c>
      <c r="E220" s="26">
        <v>7412492.5799999991</v>
      </c>
      <c r="F220" s="26">
        <v>8308046.700000002</v>
      </c>
      <c r="G220" s="26">
        <v>4630841.790000001</v>
      </c>
      <c r="H220" s="26">
        <v>9517120.7700000014</v>
      </c>
      <c r="I220" s="26">
        <v>9026244.9299999978</v>
      </c>
      <c r="J220" s="26">
        <v>7895769.2500000009</v>
      </c>
      <c r="K220" s="26">
        <v>9181619.959999999</v>
      </c>
      <c r="L220" s="26">
        <v>9000962.2599999998</v>
      </c>
      <c r="M220" s="26">
        <v>8887971.8399999999</v>
      </c>
      <c r="N220" s="26">
        <v>17446432.530000001</v>
      </c>
      <c r="O220" s="1"/>
      <c r="P220" s="1"/>
    </row>
    <row r="221" spans="1:16" ht="12.75" customHeight="1" x14ac:dyDescent="0.2">
      <c r="A221" s="11" t="s">
        <v>20</v>
      </c>
      <c r="B221" s="24">
        <f t="shared" si="4"/>
        <v>367582.63</v>
      </c>
      <c r="C221" s="25">
        <v>4439.59</v>
      </c>
      <c r="D221" s="26">
        <v>23875.71</v>
      </c>
      <c r="E221" s="26">
        <v>67655.95</v>
      </c>
      <c r="F221" s="26">
        <v>15900.720000000001</v>
      </c>
      <c r="G221" s="26">
        <v>980.65</v>
      </c>
      <c r="H221" s="26">
        <v>24123.24</v>
      </c>
      <c r="I221" s="26">
        <v>80452.999999999985</v>
      </c>
      <c r="J221" s="26">
        <v>17168.189999999999</v>
      </c>
      <c r="K221" s="26">
        <v>47268.93</v>
      </c>
      <c r="L221" s="26">
        <v>14756.06</v>
      </c>
      <c r="M221" s="26">
        <v>26464.129999999997</v>
      </c>
      <c r="N221" s="26">
        <v>44496.46</v>
      </c>
      <c r="O221" s="1"/>
      <c r="P221" s="1"/>
    </row>
    <row r="222" spans="1:16" ht="12.75" customHeight="1" x14ac:dyDescent="0.2">
      <c r="A222" s="11" t="s">
        <v>21</v>
      </c>
      <c r="B222" s="24">
        <f t="shared" si="4"/>
        <v>706093.35000000009</v>
      </c>
      <c r="C222" s="25">
        <v>7658.33</v>
      </c>
      <c r="D222" s="26">
        <v>90243.23</v>
      </c>
      <c r="E222" s="26">
        <v>4578.5599999999995</v>
      </c>
      <c r="F222" s="26">
        <v>75105.710000000006</v>
      </c>
      <c r="G222" s="26">
        <v>15765.230000000001</v>
      </c>
      <c r="H222" s="26">
        <v>62985.26</v>
      </c>
      <c r="I222" s="26">
        <v>95645.86</v>
      </c>
      <c r="J222" s="26">
        <v>110700.45</v>
      </c>
      <c r="K222" s="26">
        <v>148615.46</v>
      </c>
      <c r="L222" s="26">
        <v>94795.26</v>
      </c>
      <c r="M222" s="26">
        <v>0</v>
      </c>
      <c r="N222" s="26">
        <v>0</v>
      </c>
      <c r="O222" s="1"/>
      <c r="P222" s="1"/>
    </row>
    <row r="223" spans="1:16" ht="12.75" customHeight="1" x14ac:dyDescent="0.2">
      <c r="A223" s="11" t="s">
        <v>27</v>
      </c>
      <c r="B223" s="24">
        <f t="shared" si="4"/>
        <v>300924</v>
      </c>
      <c r="C223" s="25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86500</v>
      </c>
      <c r="M223" s="26">
        <v>165500</v>
      </c>
      <c r="N223" s="26">
        <v>48924</v>
      </c>
      <c r="O223" s="1"/>
      <c r="P223" s="1"/>
    </row>
    <row r="224" spans="1:16" ht="12.75" customHeight="1" x14ac:dyDescent="0.2">
      <c r="A224" s="11" t="s">
        <v>47</v>
      </c>
      <c r="B224" s="24">
        <f t="shared" si="4"/>
        <v>146960</v>
      </c>
      <c r="C224" s="25">
        <v>0</v>
      </c>
      <c r="D224" s="26">
        <v>0</v>
      </c>
      <c r="E224" s="26">
        <v>0</v>
      </c>
      <c r="F224" s="26">
        <v>6960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50000</v>
      </c>
      <c r="M224" s="26">
        <v>30000</v>
      </c>
      <c r="N224" s="26">
        <v>60000</v>
      </c>
      <c r="O224" s="1"/>
      <c r="P224" s="1"/>
    </row>
    <row r="225" spans="1:16" ht="12.75" customHeight="1" x14ac:dyDescent="0.2">
      <c r="A225" s="11" t="s">
        <v>23</v>
      </c>
      <c r="B225" s="24">
        <f t="shared" si="4"/>
        <v>10503303.93</v>
      </c>
      <c r="C225" s="25">
        <v>488925</v>
      </c>
      <c r="D225" s="26">
        <v>1153465</v>
      </c>
      <c r="E225" s="26">
        <v>940370</v>
      </c>
      <c r="F225" s="26">
        <v>597633</v>
      </c>
      <c r="G225" s="26">
        <v>510278.78</v>
      </c>
      <c r="H225" s="26">
        <v>719010</v>
      </c>
      <c r="I225" s="26">
        <v>894530.4</v>
      </c>
      <c r="J225" s="26">
        <v>839808.59</v>
      </c>
      <c r="K225" s="26">
        <v>754348.39</v>
      </c>
      <c r="L225" s="26">
        <v>914957.99</v>
      </c>
      <c r="M225" s="26">
        <v>745811.78</v>
      </c>
      <c r="N225" s="26">
        <v>1944165</v>
      </c>
      <c r="O225" s="1"/>
      <c r="P225" s="1"/>
    </row>
    <row r="226" spans="1:16" s="7" customFormat="1" ht="12.75" customHeight="1" x14ac:dyDescent="0.2">
      <c r="A226" s="6" t="s">
        <v>48</v>
      </c>
      <c r="B226" s="24">
        <f t="shared" si="4"/>
        <v>248503320.47000003</v>
      </c>
      <c r="C226" s="24">
        <v>11509027.970000001</v>
      </c>
      <c r="D226" s="19">
        <v>21687103.049999993</v>
      </c>
      <c r="E226" s="19">
        <v>29321513.159999996</v>
      </c>
      <c r="F226" s="19">
        <v>20099384.099999998</v>
      </c>
      <c r="G226" s="19">
        <v>10331713.590000002</v>
      </c>
      <c r="H226" s="19">
        <v>18563093.280000001</v>
      </c>
      <c r="I226" s="19">
        <v>20174621.799999997</v>
      </c>
      <c r="J226" s="19">
        <v>21966052.890000004</v>
      </c>
      <c r="K226" s="19">
        <v>16659184.890000001</v>
      </c>
      <c r="L226" s="19">
        <v>28586596.719999999</v>
      </c>
      <c r="M226" s="19">
        <v>19375627.680000003</v>
      </c>
      <c r="N226" s="19">
        <v>30229401.340000015</v>
      </c>
      <c r="O226" s="6"/>
      <c r="P226" s="6"/>
    </row>
    <row r="227" spans="1:16" ht="12.75" customHeight="1" x14ac:dyDescent="0.2">
      <c r="A227" s="11" t="s">
        <v>15</v>
      </c>
      <c r="B227" s="24">
        <f t="shared" si="4"/>
        <v>15276866.85</v>
      </c>
      <c r="C227" s="25">
        <v>228200</v>
      </c>
      <c r="D227" s="26">
        <v>516375</v>
      </c>
      <c r="E227" s="26">
        <v>3382928.26</v>
      </c>
      <c r="F227" s="26">
        <v>560859.34000000008</v>
      </c>
      <c r="G227" s="26">
        <v>130934</v>
      </c>
      <c r="H227" s="26">
        <v>709266.15999999992</v>
      </c>
      <c r="I227" s="26">
        <v>918669.59000000008</v>
      </c>
      <c r="J227" s="26">
        <v>996417.45</v>
      </c>
      <c r="K227" s="26">
        <v>584670.42999999993</v>
      </c>
      <c r="L227" s="26">
        <v>5439117.5899999999</v>
      </c>
      <c r="M227" s="26">
        <v>557697.10000000009</v>
      </c>
      <c r="N227" s="26">
        <v>1251731.9300000002</v>
      </c>
      <c r="O227" s="1"/>
      <c r="P227" s="1"/>
    </row>
    <row r="228" spans="1:16" ht="12.75" customHeight="1" x14ac:dyDescent="0.2">
      <c r="A228" s="11" t="s">
        <v>16</v>
      </c>
      <c r="B228" s="24">
        <f t="shared" si="4"/>
        <v>301910</v>
      </c>
      <c r="C228" s="25">
        <v>0</v>
      </c>
      <c r="D228" s="26">
        <v>32710</v>
      </c>
      <c r="E228" s="26">
        <v>0</v>
      </c>
      <c r="F228" s="26">
        <v>5000</v>
      </c>
      <c r="G228" s="26">
        <v>0</v>
      </c>
      <c r="H228" s="26">
        <v>28700</v>
      </c>
      <c r="I228" s="26">
        <v>222500</v>
      </c>
      <c r="J228" s="26">
        <v>5000</v>
      </c>
      <c r="K228" s="26">
        <v>8000</v>
      </c>
      <c r="L228" s="26">
        <v>0</v>
      </c>
      <c r="M228" s="26">
        <v>0</v>
      </c>
      <c r="N228" s="26">
        <v>0</v>
      </c>
      <c r="O228" s="1"/>
      <c r="P228" s="1"/>
    </row>
    <row r="229" spans="1:16" ht="12.75" customHeight="1" x14ac:dyDescent="0.2">
      <c r="A229" s="11" t="s">
        <v>17</v>
      </c>
      <c r="B229" s="24">
        <f t="shared" si="4"/>
        <v>61184437.960000008</v>
      </c>
      <c r="C229" s="25">
        <v>567276</v>
      </c>
      <c r="D229" s="26">
        <v>4592139.93</v>
      </c>
      <c r="E229" s="26">
        <v>8246352.29</v>
      </c>
      <c r="F229" s="26">
        <v>4909083.3899999997</v>
      </c>
      <c r="G229" s="26">
        <v>299857.52</v>
      </c>
      <c r="H229" s="26">
        <v>4249324.1500000004</v>
      </c>
      <c r="I229" s="26">
        <v>5992060.3700000001</v>
      </c>
      <c r="J229" s="26">
        <v>7094834.2699999996</v>
      </c>
      <c r="K229" s="26">
        <v>3993803.1600000006</v>
      </c>
      <c r="L229" s="26">
        <v>9840632.75</v>
      </c>
      <c r="M229" s="26">
        <v>4867580.8999999994</v>
      </c>
      <c r="N229" s="26">
        <v>6531493.2300000004</v>
      </c>
      <c r="O229" s="1"/>
      <c r="P229" s="1"/>
    </row>
    <row r="230" spans="1:16" ht="12.75" customHeight="1" x14ac:dyDescent="0.2">
      <c r="A230" s="11" t="s">
        <v>18</v>
      </c>
      <c r="B230" s="24">
        <f t="shared" si="4"/>
        <v>21403810.210000001</v>
      </c>
      <c r="C230" s="25">
        <v>1188735.3900000001</v>
      </c>
      <c r="D230" s="26">
        <v>2640217.1100000003</v>
      </c>
      <c r="E230" s="26">
        <v>5222990.2000000011</v>
      </c>
      <c r="F230" s="26">
        <v>2755304.8899999997</v>
      </c>
      <c r="G230" s="26">
        <v>270674.75</v>
      </c>
      <c r="H230" s="26">
        <v>1605601.54</v>
      </c>
      <c r="I230" s="26">
        <v>1528099.3599999999</v>
      </c>
      <c r="J230" s="26">
        <v>2020318.29</v>
      </c>
      <c r="K230" s="26">
        <v>990550.92</v>
      </c>
      <c r="L230" s="26">
        <v>726249.02</v>
      </c>
      <c r="M230" s="26">
        <v>1185996.23</v>
      </c>
      <c r="N230" s="26">
        <v>1269072.51</v>
      </c>
      <c r="O230" s="1"/>
      <c r="P230" s="1"/>
    </row>
    <row r="231" spans="1:16" ht="12.75" customHeight="1" x14ac:dyDescent="0.2">
      <c r="A231" s="11" t="s">
        <v>19</v>
      </c>
      <c r="B231" s="24">
        <f t="shared" si="4"/>
        <v>131481719.42000002</v>
      </c>
      <c r="C231" s="25">
        <v>8313532.8300000001</v>
      </c>
      <c r="D231" s="26">
        <v>12224453.389999997</v>
      </c>
      <c r="E231" s="26">
        <v>9924973.089999998</v>
      </c>
      <c r="F231" s="26">
        <v>9780882.9900000021</v>
      </c>
      <c r="G231" s="26">
        <v>8197330.5200000005</v>
      </c>
      <c r="H231" s="26">
        <v>11057794.32</v>
      </c>
      <c r="I231" s="26">
        <v>10513052.449999999</v>
      </c>
      <c r="J231" s="26">
        <v>10530109.470000003</v>
      </c>
      <c r="K231" s="26">
        <v>9503411.040000001</v>
      </c>
      <c r="L231" s="26">
        <v>10902282.109999999</v>
      </c>
      <c r="M231" s="26">
        <v>10902468.530000001</v>
      </c>
      <c r="N231" s="26">
        <v>19631428.680000015</v>
      </c>
      <c r="O231" s="1"/>
      <c r="P231" s="1"/>
    </row>
    <row r="232" spans="1:16" ht="12.75" customHeight="1" x14ac:dyDescent="0.2">
      <c r="A232" s="11" t="s">
        <v>20</v>
      </c>
      <c r="B232" s="24">
        <f t="shared" si="4"/>
        <v>494547.89999999997</v>
      </c>
      <c r="C232" s="25">
        <v>33068.550000000003</v>
      </c>
      <c r="D232" s="26">
        <v>112541.43</v>
      </c>
      <c r="E232" s="26">
        <v>34142.14</v>
      </c>
      <c r="F232" s="26">
        <v>36906.5</v>
      </c>
      <c r="G232" s="26">
        <v>7122.8099999999995</v>
      </c>
      <c r="H232" s="26">
        <v>3967.11</v>
      </c>
      <c r="I232" s="26">
        <v>38735.399999999994</v>
      </c>
      <c r="J232" s="26">
        <v>55054.819999999992</v>
      </c>
      <c r="K232" s="26">
        <v>13202.52</v>
      </c>
      <c r="L232" s="26">
        <v>33440.32</v>
      </c>
      <c r="M232" s="26">
        <v>36114.61</v>
      </c>
      <c r="N232" s="26">
        <v>90251.69</v>
      </c>
      <c r="O232" s="1"/>
      <c r="P232" s="1"/>
    </row>
    <row r="233" spans="1:16" ht="12.75" customHeight="1" x14ac:dyDescent="0.2">
      <c r="A233" s="11" t="s">
        <v>21</v>
      </c>
      <c r="B233" s="24">
        <f t="shared" si="4"/>
        <v>1140847.96</v>
      </c>
      <c r="C233" s="25">
        <v>0</v>
      </c>
      <c r="D233" s="26">
        <v>206211.99</v>
      </c>
      <c r="E233" s="26">
        <v>412423.98</v>
      </c>
      <c r="F233" s="26">
        <v>206211.99</v>
      </c>
      <c r="G233" s="26">
        <v>0</v>
      </c>
      <c r="H233" s="26">
        <v>42000</v>
      </c>
      <c r="I233" s="26">
        <v>84000</v>
      </c>
      <c r="J233" s="26">
        <v>66000</v>
      </c>
      <c r="K233" s="26">
        <v>82000</v>
      </c>
      <c r="L233" s="26">
        <v>42000</v>
      </c>
      <c r="M233" s="26">
        <v>0</v>
      </c>
      <c r="N233" s="26">
        <v>0</v>
      </c>
      <c r="O233" s="1"/>
      <c r="P233" s="1"/>
    </row>
    <row r="234" spans="1:16" ht="12.75" customHeight="1" x14ac:dyDescent="0.2">
      <c r="A234" s="11" t="s">
        <v>26</v>
      </c>
      <c r="B234" s="24">
        <f t="shared" si="4"/>
        <v>3868403.7399999998</v>
      </c>
      <c r="C234" s="25">
        <v>397000</v>
      </c>
      <c r="D234" s="26">
        <v>63000</v>
      </c>
      <c r="E234" s="26">
        <v>1009505</v>
      </c>
      <c r="F234" s="26">
        <v>502000</v>
      </c>
      <c r="G234" s="26">
        <v>502000</v>
      </c>
      <c r="H234" s="26">
        <v>0</v>
      </c>
      <c r="I234" s="26">
        <v>0</v>
      </c>
      <c r="J234" s="26">
        <v>10000</v>
      </c>
      <c r="K234" s="26">
        <v>513910.82</v>
      </c>
      <c r="L234" s="26">
        <v>351125</v>
      </c>
      <c r="M234" s="26">
        <v>519862.92</v>
      </c>
      <c r="N234" s="26">
        <v>0</v>
      </c>
      <c r="O234" s="1"/>
      <c r="P234" s="1"/>
    </row>
    <row r="235" spans="1:16" ht="12.75" customHeight="1" x14ac:dyDescent="0.2">
      <c r="A235" s="11" t="s">
        <v>27</v>
      </c>
      <c r="B235" s="24">
        <f t="shared" si="4"/>
        <v>262698.65000000002</v>
      </c>
      <c r="C235" s="25">
        <v>0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262698.65000000002</v>
      </c>
      <c r="O235" s="1"/>
      <c r="P235" s="1"/>
    </row>
    <row r="236" spans="1:16" ht="12.75" customHeight="1" x14ac:dyDescent="0.2">
      <c r="A236" s="11" t="s">
        <v>31</v>
      </c>
      <c r="B236" s="24">
        <f t="shared" si="4"/>
        <v>383356.58</v>
      </c>
      <c r="C236" s="25">
        <v>0</v>
      </c>
      <c r="D236" s="26">
        <v>7189</v>
      </c>
      <c r="E236" s="26">
        <v>0</v>
      </c>
      <c r="F236" s="26">
        <v>0</v>
      </c>
      <c r="G236" s="26">
        <v>120543.99</v>
      </c>
      <c r="H236" s="26">
        <v>0</v>
      </c>
      <c r="I236" s="26">
        <v>0</v>
      </c>
      <c r="J236" s="26">
        <v>255623.59</v>
      </c>
      <c r="K236" s="26">
        <v>0</v>
      </c>
      <c r="L236" s="26">
        <v>0</v>
      </c>
      <c r="M236" s="26">
        <v>0</v>
      </c>
      <c r="N236" s="26">
        <v>0</v>
      </c>
      <c r="O236" s="1"/>
      <c r="P236" s="1"/>
    </row>
    <row r="237" spans="1:16" ht="12.75" customHeight="1" x14ac:dyDescent="0.2">
      <c r="A237" s="11" t="s">
        <v>22</v>
      </c>
      <c r="B237" s="24">
        <f t="shared" si="4"/>
        <v>525200</v>
      </c>
      <c r="C237" s="25">
        <v>40400</v>
      </c>
      <c r="D237" s="26">
        <v>40400</v>
      </c>
      <c r="E237" s="26">
        <v>40400</v>
      </c>
      <c r="F237" s="26">
        <v>40400</v>
      </c>
      <c r="G237" s="26">
        <v>40400</v>
      </c>
      <c r="H237" s="26">
        <v>40400</v>
      </c>
      <c r="I237" s="26">
        <v>40400</v>
      </c>
      <c r="J237" s="26">
        <v>40400</v>
      </c>
      <c r="K237" s="26">
        <v>40400</v>
      </c>
      <c r="L237" s="26">
        <v>40400</v>
      </c>
      <c r="M237" s="26">
        <v>40400</v>
      </c>
      <c r="N237" s="26">
        <v>80800</v>
      </c>
      <c r="O237" s="1"/>
      <c r="P237" s="1"/>
    </row>
    <row r="238" spans="1:16" ht="12.75" customHeight="1" x14ac:dyDescent="0.2">
      <c r="A238" s="11" t="s">
        <v>23</v>
      </c>
      <c r="B238" s="24">
        <f t="shared" si="4"/>
        <v>12080523.200000001</v>
      </c>
      <c r="C238" s="25">
        <v>740815.2</v>
      </c>
      <c r="D238" s="26">
        <v>1251865.2</v>
      </c>
      <c r="E238" s="26">
        <v>1047798.2</v>
      </c>
      <c r="F238" s="26">
        <v>1302735</v>
      </c>
      <c r="G238" s="26">
        <v>762850</v>
      </c>
      <c r="H238" s="26">
        <v>826040</v>
      </c>
      <c r="I238" s="26">
        <v>837104.63</v>
      </c>
      <c r="J238" s="26">
        <v>829295</v>
      </c>
      <c r="K238" s="26">
        <v>929236</v>
      </c>
      <c r="L238" s="26">
        <v>1211349.9300000002</v>
      </c>
      <c r="M238" s="26">
        <v>1229509.3900000001</v>
      </c>
      <c r="N238" s="26">
        <v>1111924.6499999999</v>
      </c>
      <c r="O238" s="1"/>
      <c r="P238" s="1"/>
    </row>
    <row r="239" spans="1:16" ht="12.75" customHeight="1" x14ac:dyDescent="0.2">
      <c r="A239" s="11" t="s">
        <v>29</v>
      </c>
      <c r="B239" s="24">
        <f t="shared" si="4"/>
        <v>98998</v>
      </c>
      <c r="C239" s="25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63000</v>
      </c>
      <c r="K239" s="26">
        <v>0</v>
      </c>
      <c r="L239" s="26">
        <v>0</v>
      </c>
      <c r="M239" s="26">
        <v>35998</v>
      </c>
      <c r="N239" s="26">
        <v>0</v>
      </c>
      <c r="O239" s="1"/>
      <c r="P239" s="1"/>
    </row>
    <row r="240" spans="1:16" s="7" customFormat="1" ht="12.75" customHeight="1" x14ac:dyDescent="0.2">
      <c r="A240" s="6" t="s">
        <v>49</v>
      </c>
      <c r="B240" s="24">
        <f t="shared" si="4"/>
        <v>1017196428.51</v>
      </c>
      <c r="C240" s="24">
        <v>58556839.219999999</v>
      </c>
      <c r="D240" s="19">
        <v>117846751.42999998</v>
      </c>
      <c r="E240" s="19">
        <v>103806150.72</v>
      </c>
      <c r="F240" s="19">
        <v>105342530.80000001</v>
      </c>
      <c r="G240" s="19">
        <v>35010979.340000004</v>
      </c>
      <c r="H240" s="19">
        <v>73649182.030000016</v>
      </c>
      <c r="I240" s="19">
        <v>82743101.109999985</v>
      </c>
      <c r="J240" s="19">
        <v>87208585.560000017</v>
      </c>
      <c r="K240" s="19">
        <v>66392918.879999995</v>
      </c>
      <c r="L240" s="19">
        <v>66047539.320000008</v>
      </c>
      <c r="M240" s="19">
        <v>80025109.25</v>
      </c>
      <c r="N240" s="19">
        <v>140566740.84999996</v>
      </c>
      <c r="O240" s="6"/>
      <c r="P240" s="6"/>
    </row>
    <row r="241" spans="1:16" ht="12.75" customHeight="1" x14ac:dyDescent="0.2">
      <c r="A241" s="11" t="s">
        <v>15</v>
      </c>
      <c r="B241" s="24">
        <f t="shared" si="4"/>
        <v>33464652.489999998</v>
      </c>
      <c r="C241" s="25">
        <v>143585.10999999999</v>
      </c>
      <c r="D241" s="26">
        <v>1196336</v>
      </c>
      <c r="E241" s="26">
        <v>4522511.08</v>
      </c>
      <c r="F241" s="26">
        <v>2504039.0100000002</v>
      </c>
      <c r="G241" s="26">
        <v>430879.63</v>
      </c>
      <c r="H241" s="26">
        <v>6504809.8200000003</v>
      </c>
      <c r="I241" s="26">
        <v>4744553.92</v>
      </c>
      <c r="J241" s="26">
        <v>2140542.5599999996</v>
      </c>
      <c r="K241" s="26">
        <v>1771658.74</v>
      </c>
      <c r="L241" s="26">
        <v>3448933.91</v>
      </c>
      <c r="M241" s="26">
        <v>2273792.11</v>
      </c>
      <c r="N241" s="26">
        <v>3783010.6000000006</v>
      </c>
      <c r="O241" s="1"/>
      <c r="P241" s="1"/>
    </row>
    <row r="242" spans="1:16" ht="12.75" customHeight="1" x14ac:dyDescent="0.2">
      <c r="A242" s="11" t="s">
        <v>16</v>
      </c>
      <c r="B242" s="24">
        <f t="shared" si="4"/>
        <v>1372763.56</v>
      </c>
      <c r="C242" s="25">
        <v>0</v>
      </c>
      <c r="D242" s="26">
        <v>0</v>
      </c>
      <c r="E242" s="26">
        <v>0</v>
      </c>
      <c r="F242" s="26">
        <v>97114</v>
      </c>
      <c r="G242" s="26">
        <v>0</v>
      </c>
      <c r="H242" s="26">
        <v>18000</v>
      </c>
      <c r="I242" s="26">
        <v>0</v>
      </c>
      <c r="J242" s="26">
        <v>0</v>
      </c>
      <c r="K242" s="26">
        <v>0</v>
      </c>
      <c r="L242" s="26">
        <v>206060</v>
      </c>
      <c r="M242" s="26">
        <v>279920</v>
      </c>
      <c r="N242" s="26">
        <v>771669.56</v>
      </c>
      <c r="O242" s="1"/>
      <c r="P242" s="1"/>
    </row>
    <row r="243" spans="1:16" ht="12.75" customHeight="1" x14ac:dyDescent="0.2">
      <c r="A243" s="11" t="s">
        <v>17</v>
      </c>
      <c r="B243" s="24">
        <f t="shared" si="4"/>
        <v>262568488.52999997</v>
      </c>
      <c r="C243" s="25">
        <v>5257524.1400000006</v>
      </c>
      <c r="D243" s="26">
        <v>30590395.879999999</v>
      </c>
      <c r="E243" s="26">
        <v>20296201.039999995</v>
      </c>
      <c r="F243" s="26">
        <v>34833661.480000004</v>
      </c>
      <c r="G243" s="26">
        <v>7189269.8799999999</v>
      </c>
      <c r="H243" s="26">
        <v>23395714.539999999</v>
      </c>
      <c r="I243" s="26">
        <v>23895535.370000001</v>
      </c>
      <c r="J243" s="26">
        <v>24667465.260000002</v>
      </c>
      <c r="K243" s="26">
        <v>14859733.089999998</v>
      </c>
      <c r="L243" s="26">
        <v>17816665.760000002</v>
      </c>
      <c r="M243" s="26">
        <v>24759430.449999992</v>
      </c>
      <c r="N243" s="26">
        <v>35006891.640000008</v>
      </c>
      <c r="O243" s="1"/>
      <c r="P243" s="1"/>
    </row>
    <row r="244" spans="1:16" ht="12.75" customHeight="1" x14ac:dyDescent="0.2">
      <c r="A244" s="11" t="s">
        <v>18</v>
      </c>
      <c r="B244" s="24">
        <f t="shared" si="4"/>
        <v>92391963.029999986</v>
      </c>
      <c r="C244" s="25">
        <v>21525265.050000004</v>
      </c>
      <c r="D244" s="26">
        <v>20164378.649999999</v>
      </c>
      <c r="E244" s="26">
        <v>12897676.409999998</v>
      </c>
      <c r="F244" s="26">
        <v>10662554.51</v>
      </c>
      <c r="G244" s="26">
        <v>4535213.62</v>
      </c>
      <c r="H244" s="26">
        <v>2162773.8900000006</v>
      </c>
      <c r="I244" s="26">
        <v>4952728.8</v>
      </c>
      <c r="J244" s="26">
        <v>4923894.1900000004</v>
      </c>
      <c r="K244" s="26">
        <v>3660563.5100000002</v>
      </c>
      <c r="L244" s="26">
        <v>3187544.32</v>
      </c>
      <c r="M244" s="26">
        <v>1834377.06</v>
      </c>
      <c r="N244" s="26">
        <v>1884993.02</v>
      </c>
      <c r="O244" s="1"/>
      <c r="P244" s="1"/>
    </row>
    <row r="245" spans="1:16" ht="12.75" customHeight="1" x14ac:dyDescent="0.2">
      <c r="A245" s="11" t="s">
        <v>19</v>
      </c>
      <c r="B245" s="24">
        <f t="shared" si="4"/>
        <v>576158948.61000001</v>
      </c>
      <c r="C245" s="25">
        <v>27536713.09</v>
      </c>
      <c r="D245" s="26">
        <v>58731107.079999976</v>
      </c>
      <c r="E245" s="26">
        <v>60030413.469999999</v>
      </c>
      <c r="F245" s="26">
        <v>50971270.390000008</v>
      </c>
      <c r="G245" s="26">
        <v>21125428.470000003</v>
      </c>
      <c r="H245" s="26">
        <v>39053264.210000001</v>
      </c>
      <c r="I245" s="26">
        <v>45687200.769999996</v>
      </c>
      <c r="J245" s="26">
        <v>52505415.400000013</v>
      </c>
      <c r="K245" s="26">
        <v>42787341.069999993</v>
      </c>
      <c r="L245" s="26">
        <v>38641074.000000007</v>
      </c>
      <c r="M245" s="26">
        <v>46461807.030000009</v>
      </c>
      <c r="N245" s="26">
        <v>92627913.629999951</v>
      </c>
      <c r="O245" s="1"/>
      <c r="P245" s="1"/>
    </row>
    <row r="246" spans="1:16" ht="12.75" customHeight="1" x14ac:dyDescent="0.2">
      <c r="A246" s="11" t="s">
        <v>20</v>
      </c>
      <c r="B246" s="24">
        <f t="shared" si="4"/>
        <v>1208390.79</v>
      </c>
      <c r="C246" s="25">
        <v>47457.119999999995</v>
      </c>
      <c r="D246" s="26">
        <v>104473.44</v>
      </c>
      <c r="E246" s="26">
        <v>23003.88</v>
      </c>
      <c r="F246" s="26">
        <v>78375.02</v>
      </c>
      <c r="G246" s="26">
        <v>55991.74</v>
      </c>
      <c r="H246" s="26">
        <v>43799.54</v>
      </c>
      <c r="I246" s="26">
        <v>106744.15</v>
      </c>
      <c r="J246" s="26">
        <v>14830.559999999998</v>
      </c>
      <c r="K246" s="26">
        <v>83941.14</v>
      </c>
      <c r="L246" s="26">
        <v>149945.07999999999</v>
      </c>
      <c r="M246" s="26">
        <v>95981.37000000001</v>
      </c>
      <c r="N246" s="26">
        <v>403847.75</v>
      </c>
      <c r="O246" s="1"/>
      <c r="P246" s="1"/>
    </row>
    <row r="247" spans="1:16" ht="12.75" customHeight="1" x14ac:dyDescent="0.2">
      <c r="A247" s="11" t="s">
        <v>25</v>
      </c>
      <c r="B247" s="24">
        <f t="shared" si="4"/>
        <v>2709918.89</v>
      </c>
      <c r="C247" s="25">
        <v>510930.89</v>
      </c>
      <c r="D247" s="26">
        <v>1074857.3799999999</v>
      </c>
      <c r="E247" s="26">
        <v>506798.12</v>
      </c>
      <c r="F247" s="26">
        <v>617332.5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1"/>
      <c r="P247" s="1"/>
    </row>
    <row r="248" spans="1:16" ht="12.75" customHeight="1" x14ac:dyDescent="0.2">
      <c r="A248" s="11" t="s">
        <v>21</v>
      </c>
      <c r="B248" s="24">
        <f t="shared" si="4"/>
        <v>618447.63</v>
      </c>
      <c r="C248" s="25">
        <v>52227</v>
      </c>
      <c r="D248" s="26">
        <v>65215.61</v>
      </c>
      <c r="E248" s="26">
        <v>52227</v>
      </c>
      <c r="F248" s="26">
        <v>119236.39</v>
      </c>
      <c r="G248" s="26">
        <v>52226</v>
      </c>
      <c r="H248" s="26">
        <v>52226</v>
      </c>
      <c r="I248" s="26">
        <v>52226</v>
      </c>
      <c r="J248" s="26">
        <v>52226</v>
      </c>
      <c r="K248" s="26">
        <v>52226</v>
      </c>
      <c r="L248" s="26">
        <v>52226</v>
      </c>
      <c r="M248" s="26">
        <v>16185.63</v>
      </c>
      <c r="N248" s="26">
        <v>0</v>
      </c>
      <c r="O248" s="1"/>
      <c r="P248" s="1"/>
    </row>
    <row r="249" spans="1:16" ht="12.75" customHeight="1" x14ac:dyDescent="0.2">
      <c r="A249" s="11" t="s">
        <v>22</v>
      </c>
      <c r="B249" s="24">
        <f t="shared" si="4"/>
        <v>1734990</v>
      </c>
      <c r="C249" s="25">
        <v>170000</v>
      </c>
      <c r="D249" s="26">
        <v>107940</v>
      </c>
      <c r="E249" s="26">
        <v>173000</v>
      </c>
      <c r="F249" s="26">
        <v>88500</v>
      </c>
      <c r="G249" s="26">
        <v>85000</v>
      </c>
      <c r="H249" s="26">
        <v>179410</v>
      </c>
      <c r="I249" s="26">
        <v>91000</v>
      </c>
      <c r="J249" s="26">
        <v>88500</v>
      </c>
      <c r="K249" s="26">
        <v>186400</v>
      </c>
      <c r="L249" s="26">
        <v>186500</v>
      </c>
      <c r="M249" s="26">
        <v>189240</v>
      </c>
      <c r="N249" s="26">
        <v>189500</v>
      </c>
      <c r="O249" s="1"/>
      <c r="P249" s="1"/>
    </row>
    <row r="250" spans="1:16" ht="12.75" customHeight="1" x14ac:dyDescent="0.2">
      <c r="A250" s="11" t="s">
        <v>23</v>
      </c>
      <c r="B250" s="24">
        <f t="shared" si="4"/>
        <v>44967864.980000004</v>
      </c>
      <c r="C250" s="25">
        <v>3313136.82</v>
      </c>
      <c r="D250" s="26">
        <v>5812047.3900000006</v>
      </c>
      <c r="E250" s="26">
        <v>5304319.7199999988</v>
      </c>
      <c r="F250" s="26">
        <v>5370447.5000000009</v>
      </c>
      <c r="G250" s="26">
        <v>1536970</v>
      </c>
      <c r="H250" s="26">
        <v>2239184.0300000003</v>
      </c>
      <c r="I250" s="26">
        <v>3213112.1</v>
      </c>
      <c r="J250" s="26">
        <v>2815711.59</v>
      </c>
      <c r="K250" s="26">
        <v>2991055.33</v>
      </c>
      <c r="L250" s="26">
        <v>2358590.2499999995</v>
      </c>
      <c r="M250" s="26">
        <v>4114375.6</v>
      </c>
      <c r="N250" s="26">
        <v>5898914.6500000004</v>
      </c>
      <c r="O250" s="1"/>
      <c r="P250" s="1"/>
    </row>
    <row r="251" spans="1:16" s="7" customFormat="1" ht="12.75" customHeight="1" x14ac:dyDescent="0.2">
      <c r="A251" s="6" t="s">
        <v>50</v>
      </c>
      <c r="B251" s="24">
        <f t="shared" si="4"/>
        <v>489222079.62</v>
      </c>
      <c r="C251" s="24">
        <v>33687995.199999996</v>
      </c>
      <c r="D251" s="19">
        <v>48850550.56000001</v>
      </c>
      <c r="E251" s="19">
        <v>48747188.450000003</v>
      </c>
      <c r="F251" s="19">
        <v>49685227.36999999</v>
      </c>
      <c r="G251" s="19">
        <v>27603660.389999997</v>
      </c>
      <c r="H251" s="19">
        <v>45973356.590000004</v>
      </c>
      <c r="I251" s="19">
        <v>43357969.63000001</v>
      </c>
      <c r="J251" s="19">
        <v>39695884.410000004</v>
      </c>
      <c r="K251" s="19">
        <v>40602620.899999999</v>
      </c>
      <c r="L251" s="19">
        <v>29839048.369999997</v>
      </c>
      <c r="M251" s="19">
        <v>25569965.169999998</v>
      </c>
      <c r="N251" s="19">
        <v>55608612.579999998</v>
      </c>
      <c r="O251" s="6"/>
      <c r="P251" s="6"/>
    </row>
    <row r="252" spans="1:16" ht="12.75" customHeight="1" x14ac:dyDescent="0.2">
      <c r="A252" s="11" t="s">
        <v>15</v>
      </c>
      <c r="B252" s="24">
        <f t="shared" si="4"/>
        <v>25488061.68</v>
      </c>
      <c r="C252" s="25">
        <v>1163043.25</v>
      </c>
      <c r="D252" s="26">
        <v>2801269.2699999996</v>
      </c>
      <c r="E252" s="26">
        <v>1822097.11</v>
      </c>
      <c r="F252" s="26">
        <v>2882006.77</v>
      </c>
      <c r="G252" s="26">
        <v>660525.46</v>
      </c>
      <c r="H252" s="26">
        <v>2686620.3900000006</v>
      </c>
      <c r="I252" s="26">
        <v>2129945.9500000002</v>
      </c>
      <c r="J252" s="26">
        <v>2014544.5899999999</v>
      </c>
      <c r="K252" s="26">
        <v>1720628.07</v>
      </c>
      <c r="L252" s="26">
        <v>2761603.43</v>
      </c>
      <c r="M252" s="26">
        <v>1203154.8700000001</v>
      </c>
      <c r="N252" s="26">
        <v>3642622.52</v>
      </c>
      <c r="O252" s="1"/>
      <c r="P252" s="1"/>
    </row>
    <row r="253" spans="1:16" ht="12.75" customHeight="1" x14ac:dyDescent="0.2">
      <c r="A253" s="11" t="s">
        <v>16</v>
      </c>
      <c r="B253" s="24">
        <f t="shared" si="4"/>
        <v>1468004.54</v>
      </c>
      <c r="C253" s="25">
        <v>0</v>
      </c>
      <c r="D253" s="26">
        <v>10004.540000000001</v>
      </c>
      <c r="E253" s="26">
        <v>0</v>
      </c>
      <c r="F253" s="26">
        <v>0</v>
      </c>
      <c r="G253" s="26">
        <v>0</v>
      </c>
      <c r="H253" s="26">
        <v>917500</v>
      </c>
      <c r="I253" s="26">
        <v>15000</v>
      </c>
      <c r="J253" s="26">
        <v>225500</v>
      </c>
      <c r="K253" s="26">
        <v>0</v>
      </c>
      <c r="L253" s="26">
        <v>0</v>
      </c>
      <c r="M253" s="26">
        <v>300000</v>
      </c>
      <c r="N253" s="26">
        <v>0</v>
      </c>
      <c r="O253" s="1"/>
      <c r="P253" s="1"/>
    </row>
    <row r="254" spans="1:16" ht="12.75" customHeight="1" x14ac:dyDescent="0.2">
      <c r="A254" s="11" t="s">
        <v>17</v>
      </c>
      <c r="B254" s="24">
        <f t="shared" si="4"/>
        <v>110329892.36999999</v>
      </c>
      <c r="C254" s="25">
        <v>4620879.04</v>
      </c>
      <c r="D254" s="26">
        <v>9954218.3099999987</v>
      </c>
      <c r="E254" s="26">
        <v>10020248</v>
      </c>
      <c r="F254" s="26">
        <v>11227209.329999998</v>
      </c>
      <c r="G254" s="26">
        <v>3376140.3000000003</v>
      </c>
      <c r="H254" s="26">
        <v>10056481.84</v>
      </c>
      <c r="I254" s="26">
        <v>12410980.93</v>
      </c>
      <c r="J254" s="26">
        <v>8221613.5900000008</v>
      </c>
      <c r="K254" s="26">
        <v>10958233.630000001</v>
      </c>
      <c r="L254" s="26">
        <v>9120677.9199999999</v>
      </c>
      <c r="M254" s="26">
        <v>6371161.9799999995</v>
      </c>
      <c r="N254" s="26">
        <v>13992047.500000002</v>
      </c>
      <c r="O254" s="1"/>
      <c r="P254" s="1"/>
    </row>
    <row r="255" spans="1:16" ht="12.75" customHeight="1" x14ac:dyDescent="0.2">
      <c r="A255" s="11" t="s">
        <v>18</v>
      </c>
      <c r="B255" s="24">
        <f t="shared" si="4"/>
        <v>37746552.559999995</v>
      </c>
      <c r="C255" s="25">
        <v>4372201.93</v>
      </c>
      <c r="D255" s="26">
        <v>5883466.4699999988</v>
      </c>
      <c r="E255" s="26">
        <v>4821395.7300000004</v>
      </c>
      <c r="F255" s="26">
        <v>5888445.7799999993</v>
      </c>
      <c r="G255" s="26">
        <v>1772909.8099999998</v>
      </c>
      <c r="H255" s="26">
        <v>2022174.6599999997</v>
      </c>
      <c r="I255" s="26">
        <v>3146977.9600000004</v>
      </c>
      <c r="J255" s="26">
        <v>2612462.3499999996</v>
      </c>
      <c r="K255" s="26">
        <v>3509748.4599999995</v>
      </c>
      <c r="L255" s="26">
        <v>902469.54999999993</v>
      </c>
      <c r="M255" s="26">
        <v>815587.3899999999</v>
      </c>
      <c r="N255" s="26">
        <v>1998712.47</v>
      </c>
      <c r="O255" s="1"/>
      <c r="P255" s="1"/>
    </row>
    <row r="256" spans="1:16" ht="12.75" customHeight="1" x14ac:dyDescent="0.2">
      <c r="A256" s="11" t="s">
        <v>19</v>
      </c>
      <c r="B256" s="24">
        <f t="shared" si="4"/>
        <v>272285546.13999999</v>
      </c>
      <c r="C256" s="25">
        <v>20598171.069999993</v>
      </c>
      <c r="D256" s="26">
        <v>25474933.920000013</v>
      </c>
      <c r="E256" s="26">
        <v>26506549.569999997</v>
      </c>
      <c r="F256" s="26">
        <v>25958299.679999989</v>
      </c>
      <c r="G256" s="26">
        <v>19184568.25</v>
      </c>
      <c r="H256" s="26">
        <v>27558955.18</v>
      </c>
      <c r="I256" s="26">
        <v>23355063.379999995</v>
      </c>
      <c r="J256" s="26">
        <v>24006488.770000003</v>
      </c>
      <c r="K256" s="26">
        <v>21974820.140000001</v>
      </c>
      <c r="L256" s="26">
        <v>15365393.789999999</v>
      </c>
      <c r="M256" s="26">
        <v>14775923.489999998</v>
      </c>
      <c r="N256" s="26">
        <v>27526378.899999999</v>
      </c>
      <c r="O256" s="1"/>
      <c r="P256" s="1"/>
    </row>
    <row r="257" spans="1:16" ht="12.75" customHeight="1" x14ac:dyDescent="0.2">
      <c r="A257" s="11" t="s">
        <v>20</v>
      </c>
      <c r="B257" s="24">
        <f t="shared" si="4"/>
        <v>898239.46</v>
      </c>
      <c r="C257" s="25">
        <v>48212.12</v>
      </c>
      <c r="D257" s="26">
        <v>164534.67000000001</v>
      </c>
      <c r="E257" s="26">
        <v>114425.12999999999</v>
      </c>
      <c r="F257" s="26">
        <v>146195.77000000002</v>
      </c>
      <c r="G257" s="26">
        <v>22309.629999999997</v>
      </c>
      <c r="H257" s="26">
        <v>60322.080000000002</v>
      </c>
      <c r="I257" s="26">
        <v>56572.27</v>
      </c>
      <c r="J257" s="26">
        <v>12048.24</v>
      </c>
      <c r="K257" s="26">
        <v>48257.21</v>
      </c>
      <c r="L257" s="26">
        <v>22107.739999999998</v>
      </c>
      <c r="M257" s="26">
        <v>13489.5</v>
      </c>
      <c r="N257" s="26">
        <v>189765.1</v>
      </c>
      <c r="O257" s="1"/>
      <c r="P257" s="1"/>
    </row>
    <row r="258" spans="1:16" ht="12.75" customHeight="1" x14ac:dyDescent="0.2">
      <c r="A258" s="11" t="s">
        <v>25</v>
      </c>
      <c r="B258" s="24">
        <f t="shared" si="4"/>
        <v>10900</v>
      </c>
      <c r="C258" s="25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10900</v>
      </c>
      <c r="L258" s="26">
        <v>0</v>
      </c>
      <c r="M258" s="26">
        <v>0</v>
      </c>
      <c r="N258" s="26">
        <v>0</v>
      </c>
      <c r="O258" s="1"/>
      <c r="P258" s="1"/>
    </row>
    <row r="259" spans="1:16" ht="12.75" customHeight="1" x14ac:dyDescent="0.2">
      <c r="A259" s="11" t="s">
        <v>51</v>
      </c>
      <c r="B259" s="24">
        <f t="shared" ref="B259:B319" si="5">SUM(C259:N259)</f>
        <v>49560</v>
      </c>
      <c r="C259" s="25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49560</v>
      </c>
      <c r="O259" s="1"/>
      <c r="P259" s="1"/>
    </row>
    <row r="260" spans="1:16" ht="12.75" customHeight="1" x14ac:dyDescent="0.2">
      <c r="A260" s="11" t="s">
        <v>21</v>
      </c>
      <c r="B260" s="24">
        <f t="shared" si="5"/>
        <v>383866.54</v>
      </c>
      <c r="C260" s="25">
        <v>0</v>
      </c>
      <c r="D260" s="26">
        <v>0</v>
      </c>
      <c r="E260" s="26">
        <v>58318</v>
      </c>
      <c r="F260" s="26">
        <v>32581.119999999999</v>
      </c>
      <c r="G260" s="26">
        <v>0</v>
      </c>
      <c r="H260" s="26">
        <v>86767</v>
      </c>
      <c r="I260" s="26">
        <v>3534.59</v>
      </c>
      <c r="J260" s="26">
        <v>63471.97</v>
      </c>
      <c r="K260" s="26">
        <v>1193.8599999999999</v>
      </c>
      <c r="L260" s="26">
        <v>0</v>
      </c>
      <c r="M260" s="26">
        <v>138000</v>
      </c>
      <c r="N260" s="26">
        <v>0</v>
      </c>
      <c r="O260" s="1"/>
      <c r="P260" s="1"/>
    </row>
    <row r="261" spans="1:16" ht="12.75" customHeight="1" x14ac:dyDescent="0.2">
      <c r="A261" s="11" t="s">
        <v>27</v>
      </c>
      <c r="B261" s="24">
        <f t="shared" si="5"/>
        <v>6710625.5499999998</v>
      </c>
      <c r="C261" s="25">
        <v>0</v>
      </c>
      <c r="D261" s="26">
        <v>204000</v>
      </c>
      <c r="E261" s="26">
        <v>500000</v>
      </c>
      <c r="F261" s="26">
        <v>0</v>
      </c>
      <c r="G261" s="26">
        <v>0</v>
      </c>
      <c r="H261" s="26">
        <v>0</v>
      </c>
      <c r="I261" s="26">
        <v>63000</v>
      </c>
      <c r="J261" s="26">
        <v>35061.050000000003</v>
      </c>
      <c r="K261" s="26">
        <v>0</v>
      </c>
      <c r="L261" s="26">
        <v>29700</v>
      </c>
      <c r="M261" s="26">
        <v>37760</v>
      </c>
      <c r="N261" s="26">
        <v>5841104.5</v>
      </c>
      <c r="O261" s="1"/>
      <c r="P261" s="1"/>
    </row>
    <row r="262" spans="1:16" ht="12.75" customHeight="1" x14ac:dyDescent="0.2">
      <c r="A262" s="11" t="s">
        <v>47</v>
      </c>
      <c r="B262" s="24">
        <f t="shared" si="5"/>
        <v>57203.38</v>
      </c>
      <c r="C262" s="25">
        <v>0</v>
      </c>
      <c r="D262" s="26">
        <v>57203.38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1"/>
      <c r="P262" s="1"/>
    </row>
    <row r="263" spans="1:16" ht="12.75" customHeight="1" x14ac:dyDescent="0.2">
      <c r="A263" s="11" t="s">
        <v>31</v>
      </c>
      <c r="B263" s="24">
        <f t="shared" si="5"/>
        <v>133000</v>
      </c>
      <c r="C263" s="25">
        <v>0</v>
      </c>
      <c r="D263" s="26">
        <v>0</v>
      </c>
      <c r="E263" s="26">
        <v>133000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1"/>
      <c r="P263" s="1"/>
    </row>
    <row r="264" spans="1:16" ht="12.75" customHeight="1" x14ac:dyDescent="0.2">
      <c r="A264" s="11" t="s">
        <v>22</v>
      </c>
      <c r="B264" s="24">
        <f t="shared" si="5"/>
        <v>6074831.0900000017</v>
      </c>
      <c r="C264" s="25">
        <v>545456.53</v>
      </c>
      <c r="D264" s="26">
        <v>539859.53</v>
      </c>
      <c r="E264" s="26">
        <v>541919.74</v>
      </c>
      <c r="F264" s="26">
        <v>527638.74</v>
      </c>
      <c r="G264" s="26">
        <v>529675.74</v>
      </c>
      <c r="H264" s="26">
        <v>560268.74</v>
      </c>
      <c r="I264" s="26">
        <v>549069.74</v>
      </c>
      <c r="J264" s="26">
        <v>551069.74</v>
      </c>
      <c r="K264" s="26">
        <v>607417.74</v>
      </c>
      <c r="L264" s="26">
        <v>273337.94</v>
      </c>
      <c r="M264" s="26">
        <v>293676.94</v>
      </c>
      <c r="N264" s="26">
        <v>555439.97</v>
      </c>
      <c r="O264" s="1"/>
      <c r="P264" s="1"/>
    </row>
    <row r="265" spans="1:16" ht="12.75" customHeight="1" x14ac:dyDescent="0.2">
      <c r="A265" s="11" t="s">
        <v>28</v>
      </c>
      <c r="B265" s="24">
        <f t="shared" si="5"/>
        <v>52500</v>
      </c>
      <c r="C265" s="25">
        <v>9000</v>
      </c>
      <c r="D265" s="26">
        <v>9000</v>
      </c>
      <c r="E265" s="26">
        <v>5000</v>
      </c>
      <c r="F265" s="26">
        <v>0</v>
      </c>
      <c r="G265" s="26">
        <v>4000</v>
      </c>
      <c r="H265" s="26">
        <v>8000</v>
      </c>
      <c r="I265" s="26">
        <v>0</v>
      </c>
      <c r="J265" s="26">
        <v>8000</v>
      </c>
      <c r="K265" s="26">
        <v>0</v>
      </c>
      <c r="L265" s="26">
        <v>0</v>
      </c>
      <c r="M265" s="26">
        <v>0</v>
      </c>
      <c r="N265" s="26">
        <v>9500</v>
      </c>
      <c r="O265" s="1"/>
      <c r="P265" s="1"/>
    </row>
    <row r="266" spans="1:16" ht="12.75" customHeight="1" x14ac:dyDescent="0.2">
      <c r="A266" s="11" t="s">
        <v>23</v>
      </c>
      <c r="B266" s="24">
        <f t="shared" si="5"/>
        <v>26115283.609999996</v>
      </c>
      <c r="C266" s="25">
        <v>2328221.2599999998</v>
      </c>
      <c r="D266" s="26">
        <v>3664360.4699999997</v>
      </c>
      <c r="E266" s="26">
        <v>4027412.17</v>
      </c>
      <c r="F266" s="26">
        <v>3007496.68</v>
      </c>
      <c r="G266" s="26">
        <v>1136268</v>
      </c>
      <c r="H266" s="26">
        <v>2001901.7</v>
      </c>
      <c r="I266" s="26">
        <v>1583624.81</v>
      </c>
      <c r="J266" s="26">
        <v>1828064.1099999999</v>
      </c>
      <c r="K266" s="26">
        <v>1773421.79</v>
      </c>
      <c r="L266" s="26">
        <v>1363758</v>
      </c>
      <c r="M266" s="26">
        <v>1608711</v>
      </c>
      <c r="N266" s="26">
        <v>1792043.62</v>
      </c>
      <c r="O266" s="1"/>
      <c r="P266" s="1"/>
    </row>
    <row r="267" spans="1:16" ht="12.75" customHeight="1" x14ac:dyDescent="0.2">
      <c r="A267" s="11" t="s">
        <v>29</v>
      </c>
      <c r="B267" s="24">
        <f t="shared" si="5"/>
        <v>1418012.7</v>
      </c>
      <c r="C267" s="25">
        <v>2810</v>
      </c>
      <c r="D267" s="26">
        <v>87700</v>
      </c>
      <c r="E267" s="26">
        <v>196823</v>
      </c>
      <c r="F267" s="26">
        <v>15353.5</v>
      </c>
      <c r="G267" s="26">
        <v>917263.2</v>
      </c>
      <c r="H267" s="26">
        <v>14365</v>
      </c>
      <c r="I267" s="26">
        <v>44200</v>
      </c>
      <c r="J267" s="26">
        <v>117560</v>
      </c>
      <c r="K267" s="26">
        <v>-2000</v>
      </c>
      <c r="L267" s="26">
        <v>0</v>
      </c>
      <c r="M267" s="26">
        <v>12500</v>
      </c>
      <c r="N267" s="26">
        <v>11438</v>
      </c>
      <c r="O267" s="1"/>
      <c r="P267" s="1"/>
    </row>
    <row r="268" spans="1:16" s="7" customFormat="1" ht="12.75" customHeight="1" x14ac:dyDescent="0.2">
      <c r="A268" s="6" t="s">
        <v>52</v>
      </c>
      <c r="B268" s="24">
        <f t="shared" si="5"/>
        <v>363131005.36000007</v>
      </c>
      <c r="C268" s="24">
        <v>51375833.329999998</v>
      </c>
      <c r="D268" s="19">
        <v>62287989.100000001</v>
      </c>
      <c r="E268" s="19">
        <v>54793580.56000001</v>
      </c>
      <c r="F268" s="19">
        <v>48041673.82</v>
      </c>
      <c r="G268" s="19">
        <v>20917282.359999999</v>
      </c>
      <c r="H268" s="19">
        <v>17174571.920000002</v>
      </c>
      <c r="I268" s="19">
        <v>33114104.66</v>
      </c>
      <c r="J268" s="19">
        <v>14058187.440000001</v>
      </c>
      <c r="K268" s="19">
        <v>12222601.890000001</v>
      </c>
      <c r="L268" s="19">
        <v>15191368.17</v>
      </c>
      <c r="M268" s="19">
        <v>13198844.550000001</v>
      </c>
      <c r="N268" s="19">
        <v>20754967.559999995</v>
      </c>
      <c r="O268" s="6"/>
      <c r="P268" s="6"/>
    </row>
    <row r="269" spans="1:16" ht="12.75" customHeight="1" x14ac:dyDescent="0.2">
      <c r="A269" s="11" t="s">
        <v>15</v>
      </c>
      <c r="B269" s="24">
        <f t="shared" si="5"/>
        <v>11939748.709999999</v>
      </c>
      <c r="C269" s="25">
        <v>1162995.55</v>
      </c>
      <c r="D269" s="26">
        <v>1820592.16</v>
      </c>
      <c r="E269" s="26">
        <v>1329485.31</v>
      </c>
      <c r="F269" s="26">
        <v>1716046.72</v>
      </c>
      <c r="G269" s="26">
        <v>18600</v>
      </c>
      <c r="H269" s="26">
        <v>568408.9</v>
      </c>
      <c r="I269" s="26">
        <v>1288062.27</v>
      </c>
      <c r="J269" s="26">
        <v>212583.1</v>
      </c>
      <c r="K269" s="26">
        <v>154376.1</v>
      </c>
      <c r="L269" s="26">
        <v>1235011.6000000001</v>
      </c>
      <c r="M269" s="26">
        <v>1066843</v>
      </c>
      <c r="N269" s="26">
        <v>1366744</v>
      </c>
      <c r="O269" s="1"/>
      <c r="P269" s="1"/>
    </row>
    <row r="270" spans="1:16" ht="12.75" customHeight="1" x14ac:dyDescent="0.2">
      <c r="A270" s="11" t="s">
        <v>17</v>
      </c>
      <c r="B270" s="24">
        <f t="shared" si="5"/>
        <v>87137951.810000002</v>
      </c>
      <c r="C270" s="25">
        <v>12094407.110000001</v>
      </c>
      <c r="D270" s="26">
        <v>15895363.039999995</v>
      </c>
      <c r="E270" s="26">
        <v>14194969.790000001</v>
      </c>
      <c r="F270" s="26">
        <v>9979390.6899999995</v>
      </c>
      <c r="G270" s="26">
        <v>2768029.1799999997</v>
      </c>
      <c r="H270" s="26">
        <v>3537896.75</v>
      </c>
      <c r="I270" s="26">
        <v>7148062.1600000001</v>
      </c>
      <c r="J270" s="26">
        <v>4234991.07</v>
      </c>
      <c r="K270" s="26">
        <v>2069957.71</v>
      </c>
      <c r="L270" s="26">
        <v>5113769.76</v>
      </c>
      <c r="M270" s="26">
        <v>4141632.26</v>
      </c>
      <c r="N270" s="26">
        <v>5959482.29</v>
      </c>
      <c r="O270" s="1"/>
      <c r="P270" s="1"/>
    </row>
    <row r="271" spans="1:16" ht="12.75" customHeight="1" x14ac:dyDescent="0.2">
      <c r="A271" s="11" t="s">
        <v>18</v>
      </c>
      <c r="B271" s="24">
        <f t="shared" si="5"/>
        <v>46212896.329999998</v>
      </c>
      <c r="C271" s="25">
        <v>17437319.030000001</v>
      </c>
      <c r="D271" s="26">
        <v>15256598.860000003</v>
      </c>
      <c r="E271" s="26">
        <v>5062953.17</v>
      </c>
      <c r="F271" s="26">
        <v>4110941.44</v>
      </c>
      <c r="G271" s="26">
        <v>-528676.23</v>
      </c>
      <c r="H271" s="26">
        <v>1557250.35</v>
      </c>
      <c r="I271" s="26">
        <v>232019.97999999998</v>
      </c>
      <c r="J271" s="26">
        <v>590102.9</v>
      </c>
      <c r="K271" s="26">
        <v>100000</v>
      </c>
      <c r="L271" s="26">
        <v>125000</v>
      </c>
      <c r="M271" s="26">
        <v>1247679</v>
      </c>
      <c r="N271" s="26">
        <v>1021707.83</v>
      </c>
      <c r="O271" s="1"/>
      <c r="P271" s="1"/>
    </row>
    <row r="272" spans="1:16" ht="12.75" customHeight="1" x14ac:dyDescent="0.2">
      <c r="A272" s="11" t="s">
        <v>19</v>
      </c>
      <c r="B272" s="24">
        <f t="shared" si="5"/>
        <v>186642732.04000005</v>
      </c>
      <c r="C272" s="25">
        <v>17545418.209999997</v>
      </c>
      <c r="D272" s="26">
        <v>25199836.840000004</v>
      </c>
      <c r="E272" s="26">
        <v>30459599.450000007</v>
      </c>
      <c r="F272" s="26">
        <v>24315993.610000007</v>
      </c>
      <c r="G272" s="26">
        <v>16542884.27</v>
      </c>
      <c r="H272" s="26">
        <v>10378322.890000002</v>
      </c>
      <c r="I272" s="26">
        <v>21285274.759999998</v>
      </c>
      <c r="J272" s="26">
        <v>7958711.1400000006</v>
      </c>
      <c r="K272" s="26">
        <v>8459350.5899999999</v>
      </c>
      <c r="L272" s="26">
        <v>7636164.3900000006</v>
      </c>
      <c r="M272" s="26">
        <v>5866413.4600000009</v>
      </c>
      <c r="N272" s="26">
        <v>10994762.429999998</v>
      </c>
      <c r="O272" s="1"/>
      <c r="P272" s="1"/>
    </row>
    <row r="273" spans="1:16" ht="12.75" customHeight="1" x14ac:dyDescent="0.2">
      <c r="A273" s="11" t="s">
        <v>20</v>
      </c>
      <c r="B273" s="24">
        <f t="shared" si="5"/>
        <v>108777.51000000001</v>
      </c>
      <c r="C273" s="25">
        <v>4039.79</v>
      </c>
      <c r="D273" s="26">
        <v>3949.5</v>
      </c>
      <c r="E273" s="26">
        <v>2443.92</v>
      </c>
      <c r="F273" s="26">
        <v>2647.58</v>
      </c>
      <c r="G273" s="26">
        <v>16890.53</v>
      </c>
      <c r="H273" s="26">
        <v>6217.39</v>
      </c>
      <c r="I273" s="26">
        <v>6063.42</v>
      </c>
      <c r="J273" s="26">
        <v>2006.23</v>
      </c>
      <c r="K273" s="26">
        <v>5629.05</v>
      </c>
      <c r="L273" s="26">
        <v>1387.42</v>
      </c>
      <c r="M273" s="26">
        <v>8000</v>
      </c>
      <c r="N273" s="26">
        <v>49502.68</v>
      </c>
      <c r="O273" s="1"/>
      <c r="P273" s="1"/>
    </row>
    <row r="274" spans="1:16" ht="12.75" customHeight="1" x14ac:dyDescent="0.2">
      <c r="A274" s="11" t="s">
        <v>21</v>
      </c>
      <c r="B274" s="24">
        <f t="shared" si="5"/>
        <v>18524.98</v>
      </c>
      <c r="C274" s="25">
        <v>0</v>
      </c>
      <c r="D274" s="26">
        <v>0</v>
      </c>
      <c r="E274" s="26">
        <v>0</v>
      </c>
      <c r="F274" s="26">
        <v>18524.98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1"/>
      <c r="P274" s="1"/>
    </row>
    <row r="275" spans="1:16" ht="12.75" customHeight="1" x14ac:dyDescent="0.2">
      <c r="A275" s="11" t="s">
        <v>22</v>
      </c>
      <c r="B275" s="24">
        <f t="shared" si="5"/>
        <v>233734.76</v>
      </c>
      <c r="C275" s="25">
        <v>20908.8</v>
      </c>
      <c r="D275" s="26">
        <v>20908.8</v>
      </c>
      <c r="E275" s="26">
        <v>20908.8</v>
      </c>
      <c r="F275" s="26">
        <v>20908.8</v>
      </c>
      <c r="G275" s="26">
        <v>0</v>
      </c>
      <c r="H275" s="26">
        <v>0</v>
      </c>
      <c r="I275" s="26">
        <v>150099.56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1"/>
      <c r="P275" s="1"/>
    </row>
    <row r="276" spans="1:16" ht="12.75" customHeight="1" x14ac:dyDescent="0.2">
      <c r="A276" s="11" t="s">
        <v>23</v>
      </c>
      <c r="B276" s="24">
        <f t="shared" si="5"/>
        <v>19477018.350000001</v>
      </c>
      <c r="C276" s="25">
        <v>2250744.84</v>
      </c>
      <c r="D276" s="26">
        <v>1930739.9</v>
      </c>
      <c r="E276" s="26">
        <v>2898220.12</v>
      </c>
      <c r="F276" s="26">
        <v>2411591</v>
      </c>
      <c r="G276" s="26">
        <v>1441424</v>
      </c>
      <c r="H276" s="26">
        <v>1126475.6400000001</v>
      </c>
      <c r="I276" s="26">
        <v>2447722.25</v>
      </c>
      <c r="J276" s="26">
        <v>1059793</v>
      </c>
      <c r="K276" s="26">
        <v>1433288.44</v>
      </c>
      <c r="L276" s="26">
        <v>968543</v>
      </c>
      <c r="M276" s="26">
        <v>545707.83000000007</v>
      </c>
      <c r="N276" s="26">
        <v>962768.33</v>
      </c>
      <c r="O276" s="1"/>
      <c r="P276" s="1"/>
    </row>
    <row r="277" spans="1:16" ht="12.75" customHeight="1" x14ac:dyDescent="0.2">
      <c r="A277" s="11" t="s">
        <v>29</v>
      </c>
      <c r="B277" s="24">
        <f t="shared" si="5"/>
        <v>11359620.869999999</v>
      </c>
      <c r="C277" s="25">
        <v>860000</v>
      </c>
      <c r="D277" s="26">
        <v>2160000</v>
      </c>
      <c r="E277" s="26">
        <v>825000</v>
      </c>
      <c r="F277" s="26">
        <v>5465629</v>
      </c>
      <c r="G277" s="26">
        <v>658130.61</v>
      </c>
      <c r="H277" s="26">
        <v>0</v>
      </c>
      <c r="I277" s="26">
        <v>556800.26</v>
      </c>
      <c r="J277" s="26">
        <v>0</v>
      </c>
      <c r="K277" s="26">
        <v>0</v>
      </c>
      <c r="L277" s="26">
        <v>111492</v>
      </c>
      <c r="M277" s="26">
        <v>322569</v>
      </c>
      <c r="N277" s="26">
        <v>400000</v>
      </c>
      <c r="O277" s="1"/>
      <c r="P277" s="1"/>
    </row>
    <row r="278" spans="1:16" s="7" customFormat="1" ht="12.75" customHeight="1" x14ac:dyDescent="0.2">
      <c r="A278" s="6" t="s">
        <v>53</v>
      </c>
      <c r="B278" s="24">
        <f t="shared" si="5"/>
        <v>238859703.39000005</v>
      </c>
      <c r="C278" s="24">
        <v>21723324.27</v>
      </c>
      <c r="D278" s="19">
        <v>44250433.969999999</v>
      </c>
      <c r="E278" s="19">
        <v>37959366.410000004</v>
      </c>
      <c r="F278" s="19">
        <v>28902213.880000003</v>
      </c>
      <c r="G278" s="19">
        <v>11545771.139999999</v>
      </c>
      <c r="H278" s="19">
        <v>13583282.760000007</v>
      </c>
      <c r="I278" s="19">
        <v>13899365.610000001</v>
      </c>
      <c r="J278" s="19">
        <v>14573791.549999997</v>
      </c>
      <c r="K278" s="19">
        <v>11300431.34</v>
      </c>
      <c r="L278" s="19">
        <v>14757778.210000001</v>
      </c>
      <c r="M278" s="19">
        <v>9618036.959999999</v>
      </c>
      <c r="N278" s="19">
        <v>16745907.290000003</v>
      </c>
      <c r="O278" s="6"/>
      <c r="P278" s="6"/>
    </row>
    <row r="279" spans="1:16" ht="12.75" customHeight="1" x14ac:dyDescent="0.2">
      <c r="A279" s="11" t="s">
        <v>15</v>
      </c>
      <c r="B279" s="24">
        <f t="shared" si="5"/>
        <v>22762642.619999997</v>
      </c>
      <c r="C279" s="25">
        <v>454083.61</v>
      </c>
      <c r="D279" s="26">
        <v>7507652.4899999993</v>
      </c>
      <c r="E279" s="26">
        <v>3992321.9799999995</v>
      </c>
      <c r="F279" s="26">
        <v>1276676.8799999999</v>
      </c>
      <c r="G279" s="26">
        <v>1279037.42</v>
      </c>
      <c r="H279" s="26">
        <v>581286.44999999995</v>
      </c>
      <c r="I279" s="26">
        <v>1291303.6400000001</v>
      </c>
      <c r="J279" s="26">
        <v>1726533.5499999998</v>
      </c>
      <c r="K279" s="26">
        <v>1644173.23</v>
      </c>
      <c r="L279" s="26">
        <v>1536748.64</v>
      </c>
      <c r="M279" s="26">
        <v>263286.78999999998</v>
      </c>
      <c r="N279" s="26">
        <v>1209537.9400000002</v>
      </c>
      <c r="O279" s="1"/>
      <c r="P279" s="1"/>
    </row>
    <row r="280" spans="1:16" ht="12.75" customHeight="1" x14ac:dyDescent="0.2">
      <c r="A280" s="11" t="s">
        <v>16</v>
      </c>
      <c r="B280" s="24">
        <f t="shared" si="5"/>
        <v>170200</v>
      </c>
      <c r="C280" s="25">
        <v>0</v>
      </c>
      <c r="D280" s="26">
        <v>0</v>
      </c>
      <c r="E280" s="26">
        <v>170200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1"/>
      <c r="P280" s="1"/>
    </row>
    <row r="281" spans="1:16" ht="12.75" customHeight="1" x14ac:dyDescent="0.2">
      <c r="A281" s="11" t="s">
        <v>17</v>
      </c>
      <c r="B281" s="24">
        <f t="shared" si="5"/>
        <v>81223927.890000001</v>
      </c>
      <c r="C281" s="25">
        <v>11555301.119999999</v>
      </c>
      <c r="D281" s="26">
        <v>10194087.710000001</v>
      </c>
      <c r="E281" s="26">
        <v>15120414.730000002</v>
      </c>
      <c r="F281" s="26">
        <v>16495034.280000001</v>
      </c>
      <c r="G281" s="26">
        <v>2671537.5100000002</v>
      </c>
      <c r="H281" s="26">
        <v>3593242.17</v>
      </c>
      <c r="I281" s="26">
        <v>4693740.08</v>
      </c>
      <c r="J281" s="26">
        <v>3903341.5400000005</v>
      </c>
      <c r="K281" s="26">
        <v>2211878.4400000004</v>
      </c>
      <c r="L281" s="26">
        <v>4352370.8100000005</v>
      </c>
      <c r="M281" s="26">
        <v>1907228.3099999998</v>
      </c>
      <c r="N281" s="26">
        <v>4525751.1899999995</v>
      </c>
      <c r="O281" s="1"/>
      <c r="P281" s="1"/>
    </row>
    <row r="282" spans="1:16" ht="12.75" customHeight="1" x14ac:dyDescent="0.2">
      <c r="A282" s="11" t="s">
        <v>18</v>
      </c>
      <c r="B282" s="24">
        <f t="shared" si="5"/>
        <v>26894656.869999994</v>
      </c>
      <c r="C282" s="25">
        <v>3156421.88</v>
      </c>
      <c r="D282" s="26">
        <v>5527191.5899999999</v>
      </c>
      <c r="E282" s="26">
        <v>5039925.09</v>
      </c>
      <c r="F282" s="26">
        <v>1364673.69</v>
      </c>
      <c r="G282" s="26">
        <v>683913.27000000014</v>
      </c>
      <c r="H282" s="26">
        <v>1286360.3500000001</v>
      </c>
      <c r="I282" s="26">
        <v>1986790.3399999999</v>
      </c>
      <c r="J282" s="26">
        <v>3449288.2</v>
      </c>
      <c r="K282" s="26">
        <v>1152445.3499999999</v>
      </c>
      <c r="L282" s="26">
        <v>1920705.4699999997</v>
      </c>
      <c r="M282" s="26">
        <v>965482.4</v>
      </c>
      <c r="N282" s="26">
        <v>361459.24000000005</v>
      </c>
      <c r="O282" s="1"/>
      <c r="P282" s="1"/>
    </row>
    <row r="283" spans="1:16" ht="12.75" customHeight="1" x14ac:dyDescent="0.2">
      <c r="A283" s="11" t="s">
        <v>19</v>
      </c>
      <c r="B283" s="24">
        <f t="shared" si="5"/>
        <v>96302138.349999994</v>
      </c>
      <c r="C283" s="25">
        <v>5796673.4099999992</v>
      </c>
      <c r="D283" s="26">
        <v>18866080.240000002</v>
      </c>
      <c r="E283" s="26">
        <v>12627686.370000003</v>
      </c>
      <c r="F283" s="26">
        <v>8056571.6100000022</v>
      </c>
      <c r="G283" s="26">
        <v>6456557.1599999992</v>
      </c>
      <c r="H283" s="26">
        <v>7161554.9800000051</v>
      </c>
      <c r="I283" s="26">
        <v>4911618.08</v>
      </c>
      <c r="J283" s="26">
        <v>4951079.049999998</v>
      </c>
      <c r="K283" s="26">
        <v>5771439.1400000006</v>
      </c>
      <c r="L283" s="26">
        <v>6352082.0200000005</v>
      </c>
      <c r="M283" s="26">
        <v>5982154.459999999</v>
      </c>
      <c r="N283" s="26">
        <v>9368641.8300000038</v>
      </c>
      <c r="O283" s="1"/>
      <c r="P283" s="1"/>
    </row>
    <row r="284" spans="1:16" ht="12.75" customHeight="1" x14ac:dyDescent="0.2">
      <c r="A284" s="11" t="s">
        <v>20</v>
      </c>
      <c r="B284" s="24">
        <f t="shared" si="5"/>
        <v>225928.41999999998</v>
      </c>
      <c r="C284" s="25">
        <v>25420.93</v>
      </c>
      <c r="D284" s="26">
        <v>31153.730000000003</v>
      </c>
      <c r="E284" s="26">
        <v>38172.099999999991</v>
      </c>
      <c r="F284" s="26">
        <v>57567.090000000004</v>
      </c>
      <c r="G284" s="26">
        <v>13535.78</v>
      </c>
      <c r="H284" s="26">
        <v>4903.63</v>
      </c>
      <c r="I284" s="26">
        <v>18314.38</v>
      </c>
      <c r="J284" s="26">
        <v>20660.919999999998</v>
      </c>
      <c r="K284" s="26">
        <v>7842.6100000000006</v>
      </c>
      <c r="L284" s="26">
        <v>5921.36</v>
      </c>
      <c r="M284" s="26">
        <v>1885</v>
      </c>
      <c r="N284" s="26">
        <v>550.89</v>
      </c>
      <c r="O284" s="1"/>
      <c r="P284" s="1"/>
    </row>
    <row r="285" spans="1:16" ht="12.75" customHeight="1" x14ac:dyDescent="0.2">
      <c r="A285" s="11" t="s">
        <v>21</v>
      </c>
      <c r="B285" s="24">
        <f t="shared" si="5"/>
        <v>284611.52</v>
      </c>
      <c r="C285" s="25">
        <v>23983.52</v>
      </c>
      <c r="D285" s="26">
        <v>130314</v>
      </c>
      <c r="E285" s="26">
        <v>0</v>
      </c>
      <c r="F285" s="26">
        <v>0</v>
      </c>
      <c r="G285" s="26">
        <v>0</v>
      </c>
      <c r="H285" s="26">
        <v>130314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1"/>
      <c r="P285" s="1"/>
    </row>
    <row r="286" spans="1:16" ht="12.75" customHeight="1" x14ac:dyDescent="0.2">
      <c r="A286" s="11" t="s">
        <v>22</v>
      </c>
      <c r="B286" s="24">
        <f t="shared" si="5"/>
        <v>376599.76</v>
      </c>
      <c r="C286" s="25">
        <v>0</v>
      </c>
      <c r="D286" s="26">
        <v>251084.88</v>
      </c>
      <c r="E286" s="26">
        <v>125514.88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1"/>
      <c r="P286" s="1"/>
    </row>
    <row r="287" spans="1:16" ht="12.75" customHeight="1" x14ac:dyDescent="0.2">
      <c r="A287" s="11" t="s">
        <v>23</v>
      </c>
      <c r="B287" s="24">
        <f t="shared" si="5"/>
        <v>10373997.959999999</v>
      </c>
      <c r="C287" s="25">
        <v>711439.8</v>
      </c>
      <c r="D287" s="26">
        <v>1742869.3299999998</v>
      </c>
      <c r="E287" s="26">
        <v>845131.26</v>
      </c>
      <c r="F287" s="26">
        <v>1651690.33</v>
      </c>
      <c r="G287" s="26">
        <v>441190</v>
      </c>
      <c r="H287" s="26">
        <v>770621.18</v>
      </c>
      <c r="I287" s="26">
        <v>997599.09</v>
      </c>
      <c r="J287" s="26">
        <v>522888.29000000004</v>
      </c>
      <c r="K287" s="26">
        <v>487652.57</v>
      </c>
      <c r="L287" s="26">
        <v>474949.91000000003</v>
      </c>
      <c r="M287" s="26">
        <v>448000</v>
      </c>
      <c r="N287" s="26">
        <v>1279966.2</v>
      </c>
      <c r="O287" s="1"/>
      <c r="P287" s="1"/>
    </row>
    <row r="288" spans="1:16" ht="12.75" customHeight="1" x14ac:dyDescent="0.2">
      <c r="A288" s="11" t="s">
        <v>29</v>
      </c>
      <c r="B288" s="24">
        <f t="shared" si="5"/>
        <v>245000</v>
      </c>
      <c r="C288" s="25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55000</v>
      </c>
      <c r="I288" s="26">
        <v>0</v>
      </c>
      <c r="J288" s="26">
        <v>0</v>
      </c>
      <c r="K288" s="26">
        <v>25000</v>
      </c>
      <c r="L288" s="26">
        <v>115000</v>
      </c>
      <c r="M288" s="26">
        <v>50000</v>
      </c>
      <c r="N288" s="26">
        <v>0</v>
      </c>
      <c r="O288" s="1"/>
      <c r="P288" s="1"/>
    </row>
    <row r="289" spans="1:16" s="7" customFormat="1" ht="12.75" customHeight="1" x14ac:dyDescent="0.2">
      <c r="A289" s="6" t="s">
        <v>54</v>
      </c>
      <c r="B289" s="24">
        <f t="shared" si="5"/>
        <v>2194127305.1300001</v>
      </c>
      <c r="C289" s="24">
        <v>127538019.51000006</v>
      </c>
      <c r="D289" s="19">
        <v>219549917.84</v>
      </c>
      <c r="E289" s="19">
        <v>287853560.67999995</v>
      </c>
      <c r="F289" s="19">
        <v>179880288.37000015</v>
      </c>
      <c r="G289" s="19">
        <v>150489431.40999988</v>
      </c>
      <c r="H289" s="19">
        <v>173717383.37999997</v>
      </c>
      <c r="I289" s="19">
        <v>190644149.56999993</v>
      </c>
      <c r="J289" s="19">
        <v>162597200.97000006</v>
      </c>
      <c r="K289" s="19">
        <v>147247317.6500001</v>
      </c>
      <c r="L289" s="19">
        <v>158671197.50000009</v>
      </c>
      <c r="M289" s="19">
        <v>162239196.14000002</v>
      </c>
      <c r="N289" s="19">
        <v>233699642.11000001</v>
      </c>
      <c r="O289" s="6"/>
      <c r="P289" s="6"/>
    </row>
    <row r="290" spans="1:16" ht="12.75" customHeight="1" x14ac:dyDescent="0.2">
      <c r="A290" s="11" t="s">
        <v>15</v>
      </c>
      <c r="B290" s="24">
        <f t="shared" si="5"/>
        <v>145987075.16999999</v>
      </c>
      <c r="C290" s="25">
        <v>6048711.5600000005</v>
      </c>
      <c r="D290" s="26">
        <v>7880758.459999999</v>
      </c>
      <c r="E290" s="26">
        <v>11623120.789999999</v>
      </c>
      <c r="F290" s="26">
        <v>11605379.390000001</v>
      </c>
      <c r="G290" s="26">
        <v>15198456.319999998</v>
      </c>
      <c r="H290" s="26">
        <v>20370380.330000002</v>
      </c>
      <c r="I290" s="26">
        <v>13145815.609999998</v>
      </c>
      <c r="J290" s="26">
        <v>14821093.229999997</v>
      </c>
      <c r="K290" s="26">
        <v>8197281.2899999972</v>
      </c>
      <c r="L290" s="26">
        <v>12401367.93</v>
      </c>
      <c r="M290" s="26">
        <v>10259072.109999999</v>
      </c>
      <c r="N290" s="26">
        <v>14435638.149999999</v>
      </c>
      <c r="O290" s="1"/>
      <c r="P290" s="1"/>
    </row>
    <row r="291" spans="1:16" ht="12.75" customHeight="1" x14ac:dyDescent="0.2">
      <c r="A291" s="11" t="s">
        <v>16</v>
      </c>
      <c r="B291" s="24">
        <f t="shared" si="5"/>
        <v>4114713.16</v>
      </c>
      <c r="C291" s="25">
        <v>0</v>
      </c>
      <c r="D291" s="26">
        <v>10000</v>
      </c>
      <c r="E291" s="26">
        <v>2728500</v>
      </c>
      <c r="F291" s="26">
        <v>22000</v>
      </c>
      <c r="G291" s="26">
        <v>0</v>
      </c>
      <c r="H291" s="26">
        <v>0</v>
      </c>
      <c r="I291" s="26">
        <v>1055000</v>
      </c>
      <c r="J291" s="26">
        <v>55263.16</v>
      </c>
      <c r="K291" s="26">
        <v>8000</v>
      </c>
      <c r="L291" s="26">
        <v>58000</v>
      </c>
      <c r="M291" s="26">
        <v>130450</v>
      </c>
      <c r="N291" s="26">
        <v>47500</v>
      </c>
      <c r="O291" s="1"/>
      <c r="P291" s="1"/>
    </row>
    <row r="292" spans="1:16" ht="12.75" customHeight="1" x14ac:dyDescent="0.2">
      <c r="A292" s="11" t="s">
        <v>17</v>
      </c>
      <c r="B292" s="24">
        <f t="shared" si="5"/>
        <v>361423277.50999999</v>
      </c>
      <c r="C292" s="25">
        <v>14249851.029999999</v>
      </c>
      <c r="D292" s="26">
        <v>33547499.469999999</v>
      </c>
      <c r="E292" s="26">
        <v>44091736.430000007</v>
      </c>
      <c r="F292" s="26">
        <v>26935465.890000001</v>
      </c>
      <c r="G292" s="26">
        <v>8626683.089999998</v>
      </c>
      <c r="H292" s="26">
        <v>21010036.07</v>
      </c>
      <c r="I292" s="26">
        <v>27131632.669999994</v>
      </c>
      <c r="J292" s="26">
        <v>23091482.77</v>
      </c>
      <c r="K292" s="26">
        <v>39948472.739999987</v>
      </c>
      <c r="L292" s="26">
        <v>28140211.169999994</v>
      </c>
      <c r="M292" s="26">
        <v>30654447.289999999</v>
      </c>
      <c r="N292" s="26">
        <v>63995758.890000001</v>
      </c>
      <c r="O292" s="1"/>
      <c r="P292" s="1"/>
    </row>
    <row r="293" spans="1:16" ht="12.75" customHeight="1" x14ac:dyDescent="0.2">
      <c r="A293" s="11" t="s">
        <v>18</v>
      </c>
      <c r="B293" s="24">
        <f t="shared" si="5"/>
        <v>238167071.35000002</v>
      </c>
      <c r="C293" s="25">
        <v>36593034.540000007</v>
      </c>
      <c r="D293" s="26">
        <v>64354102.670000002</v>
      </c>
      <c r="E293" s="26">
        <v>52069841.480000004</v>
      </c>
      <c r="F293" s="26">
        <v>15459651.489999998</v>
      </c>
      <c r="G293" s="26">
        <v>5130451.1099999994</v>
      </c>
      <c r="H293" s="26">
        <v>8383896.6199999982</v>
      </c>
      <c r="I293" s="26">
        <v>9492662.6500000004</v>
      </c>
      <c r="J293" s="26">
        <v>6358749.5699999994</v>
      </c>
      <c r="K293" s="26">
        <v>6973328.3200000003</v>
      </c>
      <c r="L293" s="26">
        <v>14497663.960000003</v>
      </c>
      <c r="M293" s="26">
        <v>6763756.1500000004</v>
      </c>
      <c r="N293" s="26">
        <v>12089932.789999997</v>
      </c>
      <c r="O293" s="1"/>
      <c r="P293" s="1"/>
    </row>
    <row r="294" spans="1:16" ht="12.75" customHeight="1" x14ac:dyDescent="0.2">
      <c r="A294" s="11" t="s">
        <v>19</v>
      </c>
      <c r="B294" s="24">
        <f t="shared" si="5"/>
        <v>1311132798.8499999</v>
      </c>
      <c r="C294" s="25">
        <v>62449951.560000055</v>
      </c>
      <c r="D294" s="26">
        <v>96848513.400000006</v>
      </c>
      <c r="E294" s="26">
        <v>163274849.45999992</v>
      </c>
      <c r="F294" s="26">
        <v>115699707.89000013</v>
      </c>
      <c r="G294" s="26">
        <v>112900207.69999991</v>
      </c>
      <c r="H294" s="26">
        <v>109380381.43999998</v>
      </c>
      <c r="I294" s="26">
        <v>130453737.36999993</v>
      </c>
      <c r="J294" s="26">
        <v>108917819.25000003</v>
      </c>
      <c r="K294" s="26">
        <v>80938543.51000008</v>
      </c>
      <c r="L294" s="26">
        <v>96262921.470000073</v>
      </c>
      <c r="M294" s="26">
        <v>107689589.34</v>
      </c>
      <c r="N294" s="26">
        <v>126316576.46000004</v>
      </c>
      <c r="O294" s="1"/>
      <c r="P294" s="1"/>
    </row>
    <row r="295" spans="1:16" ht="12.75" customHeight="1" x14ac:dyDescent="0.2">
      <c r="A295" s="11" t="s">
        <v>20</v>
      </c>
      <c r="B295" s="24">
        <f t="shared" si="5"/>
        <v>4421606.8499999996</v>
      </c>
      <c r="C295" s="25">
        <v>71162.34</v>
      </c>
      <c r="D295" s="26">
        <v>550966.19000000006</v>
      </c>
      <c r="E295" s="26">
        <v>225566.18000000002</v>
      </c>
      <c r="F295" s="26">
        <v>281930.75</v>
      </c>
      <c r="G295" s="26">
        <v>110263.42000000001</v>
      </c>
      <c r="H295" s="26">
        <v>1268021.4100000001</v>
      </c>
      <c r="I295" s="26">
        <v>392749.97000000015</v>
      </c>
      <c r="J295" s="26">
        <v>473964.79999999993</v>
      </c>
      <c r="K295" s="26">
        <v>258354.65000000002</v>
      </c>
      <c r="L295" s="26">
        <v>210842.78</v>
      </c>
      <c r="M295" s="26">
        <v>159352.4</v>
      </c>
      <c r="N295" s="26">
        <v>418431.9599999999</v>
      </c>
      <c r="O295" s="1"/>
      <c r="P295" s="1"/>
    </row>
    <row r="296" spans="1:16" ht="12.75" customHeight="1" x14ac:dyDescent="0.2">
      <c r="A296" s="11" t="s">
        <v>25</v>
      </c>
      <c r="B296" s="24">
        <f t="shared" si="5"/>
        <v>1284000</v>
      </c>
      <c r="C296" s="25">
        <v>107000</v>
      </c>
      <c r="D296" s="26">
        <v>107000</v>
      </c>
      <c r="E296" s="26">
        <v>107000</v>
      </c>
      <c r="F296" s="26">
        <v>107000</v>
      </c>
      <c r="G296" s="26">
        <v>107000</v>
      </c>
      <c r="H296" s="26">
        <v>107000</v>
      </c>
      <c r="I296" s="26">
        <v>107000</v>
      </c>
      <c r="J296" s="26">
        <v>107000</v>
      </c>
      <c r="K296" s="26">
        <v>107000</v>
      </c>
      <c r="L296" s="26">
        <v>107000</v>
      </c>
      <c r="M296" s="26">
        <v>107000</v>
      </c>
      <c r="N296" s="26">
        <v>107000</v>
      </c>
      <c r="O296" s="1"/>
      <c r="P296" s="1"/>
    </row>
    <row r="297" spans="1:16" ht="12.75" customHeight="1" x14ac:dyDescent="0.2">
      <c r="A297" s="11" t="s">
        <v>21</v>
      </c>
      <c r="B297" s="24">
        <f t="shared" si="5"/>
        <v>18452036.099999998</v>
      </c>
      <c r="C297" s="25">
        <v>27020</v>
      </c>
      <c r="D297" s="26">
        <v>6324670.6299999999</v>
      </c>
      <c r="E297" s="26">
        <v>3780726.9799999995</v>
      </c>
      <c r="F297" s="26">
        <v>3785481.1799999997</v>
      </c>
      <c r="G297" s="26">
        <v>1595038.6300000001</v>
      </c>
      <c r="H297" s="26">
        <v>1511051.39</v>
      </c>
      <c r="I297" s="26">
        <v>266732.91000000003</v>
      </c>
      <c r="J297" s="26">
        <v>221501.61</v>
      </c>
      <c r="K297" s="26">
        <v>220536.61</v>
      </c>
      <c r="L297" s="26">
        <v>222090.5</v>
      </c>
      <c r="M297" s="26">
        <v>223815.02</v>
      </c>
      <c r="N297" s="26">
        <v>273370.64</v>
      </c>
      <c r="O297" s="1"/>
      <c r="P297" s="1"/>
    </row>
    <row r="298" spans="1:16" ht="12.75" customHeight="1" x14ac:dyDescent="0.2">
      <c r="A298" s="11" t="s">
        <v>27</v>
      </c>
      <c r="B298" s="24">
        <f t="shared" si="5"/>
        <v>3028161.0399999996</v>
      </c>
      <c r="C298" s="25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2921094.71</v>
      </c>
      <c r="L298" s="26">
        <v>420667.72</v>
      </c>
      <c r="M298" s="26">
        <v>-313601.39</v>
      </c>
      <c r="N298" s="26">
        <v>0</v>
      </c>
      <c r="O298" s="1"/>
      <c r="P298" s="1"/>
    </row>
    <row r="299" spans="1:16" ht="12.75" customHeight="1" x14ac:dyDescent="0.2">
      <c r="A299" s="11" t="s">
        <v>22</v>
      </c>
      <c r="B299" s="24">
        <f t="shared" si="5"/>
        <v>3533028.59</v>
      </c>
      <c r="C299" s="25">
        <v>224095.11</v>
      </c>
      <c r="D299" s="26">
        <v>289569.66000000003</v>
      </c>
      <c r="E299" s="26">
        <v>303223.27</v>
      </c>
      <c r="F299" s="26">
        <v>227176.99</v>
      </c>
      <c r="G299" s="26">
        <v>322631.94</v>
      </c>
      <c r="H299" s="26">
        <v>309097.90000000002</v>
      </c>
      <c r="I299" s="26">
        <v>353148.86000000004</v>
      </c>
      <c r="J299" s="26">
        <v>329970.05</v>
      </c>
      <c r="K299" s="26">
        <v>230162.34</v>
      </c>
      <c r="L299" s="26">
        <v>259669.11000000002</v>
      </c>
      <c r="M299" s="26">
        <v>233758.33000000002</v>
      </c>
      <c r="N299" s="26">
        <v>450525.02999999997</v>
      </c>
      <c r="O299" s="1"/>
      <c r="P299" s="1"/>
    </row>
    <row r="300" spans="1:16" ht="12.75" customHeight="1" x14ac:dyDescent="0.2">
      <c r="A300" s="11" t="s">
        <v>23</v>
      </c>
      <c r="B300" s="24">
        <f t="shared" si="5"/>
        <v>102292033.41000001</v>
      </c>
      <c r="C300" s="25">
        <v>7712193.370000001</v>
      </c>
      <c r="D300" s="26">
        <v>9623837.3600000013</v>
      </c>
      <c r="E300" s="26">
        <v>9639996.0899999999</v>
      </c>
      <c r="F300" s="26">
        <v>5752494.790000001</v>
      </c>
      <c r="G300" s="26">
        <v>6489699.2000000002</v>
      </c>
      <c r="H300" s="26">
        <v>11368518.220000001</v>
      </c>
      <c r="I300" s="26">
        <v>8232669.5300000003</v>
      </c>
      <c r="J300" s="26">
        <v>8201788.5300000003</v>
      </c>
      <c r="K300" s="26">
        <v>7309649.3800000018</v>
      </c>
      <c r="L300" s="26">
        <v>6074721.8600000003</v>
      </c>
      <c r="M300" s="26">
        <v>6326556.8899999997</v>
      </c>
      <c r="N300" s="26">
        <v>15559908.190000003</v>
      </c>
      <c r="O300" s="1"/>
      <c r="P300" s="1"/>
    </row>
    <row r="301" spans="1:16" ht="12.75" customHeight="1" x14ac:dyDescent="0.2">
      <c r="A301" s="11" t="s">
        <v>29</v>
      </c>
      <c r="B301" s="24">
        <f t="shared" si="5"/>
        <v>291503.09999999998</v>
      </c>
      <c r="C301" s="25">
        <v>55000</v>
      </c>
      <c r="D301" s="26">
        <v>13000</v>
      </c>
      <c r="E301" s="26">
        <v>9000</v>
      </c>
      <c r="F301" s="26">
        <v>4000</v>
      </c>
      <c r="G301" s="26">
        <v>9000</v>
      </c>
      <c r="H301" s="26">
        <v>9000</v>
      </c>
      <c r="I301" s="26">
        <v>13000</v>
      </c>
      <c r="J301" s="26">
        <v>18568</v>
      </c>
      <c r="K301" s="26">
        <v>134894.1</v>
      </c>
      <c r="L301" s="26">
        <v>16041</v>
      </c>
      <c r="M301" s="26">
        <v>5000</v>
      </c>
      <c r="N301" s="26">
        <v>5000</v>
      </c>
      <c r="O301" s="1"/>
      <c r="P301" s="1"/>
    </row>
    <row r="302" spans="1:16" s="7" customFormat="1" ht="12.75" customHeight="1" x14ac:dyDescent="0.2">
      <c r="A302" s="6" t="s">
        <v>55</v>
      </c>
      <c r="B302" s="24">
        <f t="shared" si="5"/>
        <v>137561945.62</v>
      </c>
      <c r="C302" s="24">
        <v>4619961.5500000007</v>
      </c>
      <c r="D302" s="19">
        <v>13013458.270000001</v>
      </c>
      <c r="E302" s="19">
        <v>10843526.130000003</v>
      </c>
      <c r="F302" s="19">
        <v>10385715.25</v>
      </c>
      <c r="G302" s="19">
        <v>2856563.1100000003</v>
      </c>
      <c r="H302" s="19">
        <v>11736495.92</v>
      </c>
      <c r="I302" s="19">
        <v>18944937.370000001</v>
      </c>
      <c r="J302" s="19">
        <v>10338882.920000002</v>
      </c>
      <c r="K302" s="19">
        <v>11739543.980000002</v>
      </c>
      <c r="L302" s="19">
        <v>11429151.220000001</v>
      </c>
      <c r="M302" s="19">
        <v>9624688.4700000025</v>
      </c>
      <c r="N302" s="19">
        <v>22029021.43</v>
      </c>
      <c r="O302" s="6"/>
      <c r="P302" s="6"/>
    </row>
    <row r="303" spans="1:16" ht="12.75" customHeight="1" x14ac:dyDescent="0.2">
      <c r="A303" s="11" t="s">
        <v>15</v>
      </c>
      <c r="B303" s="24">
        <f t="shared" si="5"/>
        <v>7049112.3999999994</v>
      </c>
      <c r="C303" s="25">
        <v>60000</v>
      </c>
      <c r="D303" s="26">
        <v>393183</v>
      </c>
      <c r="E303" s="26">
        <v>109560</v>
      </c>
      <c r="F303" s="26">
        <v>480178.49</v>
      </c>
      <c r="G303" s="26">
        <v>0</v>
      </c>
      <c r="H303" s="26">
        <v>801075.21</v>
      </c>
      <c r="I303" s="26">
        <v>1976945</v>
      </c>
      <c r="J303" s="26">
        <v>1266963.48</v>
      </c>
      <c r="K303" s="26">
        <v>158891.72</v>
      </c>
      <c r="L303" s="26">
        <v>600734.5</v>
      </c>
      <c r="M303" s="26">
        <v>314312</v>
      </c>
      <c r="N303" s="26">
        <v>887269</v>
      </c>
      <c r="O303" s="1"/>
      <c r="P303" s="1"/>
    </row>
    <row r="304" spans="1:16" ht="12.75" customHeight="1" x14ac:dyDescent="0.2">
      <c r="A304" s="11" t="s">
        <v>17</v>
      </c>
      <c r="B304" s="24">
        <f t="shared" si="5"/>
        <v>53546006.339999996</v>
      </c>
      <c r="C304" s="25">
        <v>1114354</v>
      </c>
      <c r="D304" s="26">
        <v>3914416.7</v>
      </c>
      <c r="E304" s="26">
        <v>4308929.3</v>
      </c>
      <c r="F304" s="26">
        <v>3105343.33</v>
      </c>
      <c r="G304" s="26">
        <v>207476.1</v>
      </c>
      <c r="H304" s="26">
        <v>3561693.23</v>
      </c>
      <c r="I304" s="26">
        <v>11114507.810000001</v>
      </c>
      <c r="J304" s="26">
        <v>3504469.0200000005</v>
      </c>
      <c r="K304" s="26">
        <v>4409597.51</v>
      </c>
      <c r="L304" s="26">
        <v>5166821.01</v>
      </c>
      <c r="M304" s="26">
        <v>3502011.0700000003</v>
      </c>
      <c r="N304" s="26">
        <v>9636387.2599999979</v>
      </c>
      <c r="O304" s="1"/>
      <c r="P304" s="1"/>
    </row>
    <row r="305" spans="1:16" ht="12.75" customHeight="1" x14ac:dyDescent="0.2">
      <c r="A305" s="11" t="s">
        <v>18</v>
      </c>
      <c r="B305" s="24">
        <f t="shared" si="5"/>
        <v>6794135.1500000004</v>
      </c>
      <c r="C305" s="25">
        <v>1223245.6299999999</v>
      </c>
      <c r="D305" s="26">
        <v>797823</v>
      </c>
      <c r="E305" s="26">
        <v>710052.4</v>
      </c>
      <c r="F305" s="26">
        <v>317000</v>
      </c>
      <c r="G305" s="26">
        <v>0</v>
      </c>
      <c r="H305" s="26">
        <v>210730</v>
      </c>
      <c r="I305" s="26">
        <v>138959</v>
      </c>
      <c r="J305" s="26">
        <v>126919</v>
      </c>
      <c r="K305" s="26">
        <v>2481089.12</v>
      </c>
      <c r="L305" s="26">
        <v>246190</v>
      </c>
      <c r="M305" s="26">
        <v>80709</v>
      </c>
      <c r="N305" s="26">
        <v>461418</v>
      </c>
      <c r="O305" s="1"/>
      <c r="P305" s="1"/>
    </row>
    <row r="306" spans="1:16" ht="12.75" customHeight="1" x14ac:dyDescent="0.2">
      <c r="A306" s="11" t="s">
        <v>19</v>
      </c>
      <c r="B306" s="24">
        <f t="shared" si="5"/>
        <v>63040459.900000006</v>
      </c>
      <c r="C306" s="25">
        <v>2038977.9200000006</v>
      </c>
      <c r="D306" s="26">
        <v>7049594.4700000016</v>
      </c>
      <c r="E306" s="26">
        <v>4675823.8800000008</v>
      </c>
      <c r="F306" s="26">
        <v>5637550.8799999999</v>
      </c>
      <c r="G306" s="26">
        <v>2588721.0100000002</v>
      </c>
      <c r="H306" s="26">
        <v>6645442.6600000001</v>
      </c>
      <c r="I306" s="26">
        <v>5070754.51</v>
      </c>
      <c r="J306" s="26">
        <v>4867169.1500000004</v>
      </c>
      <c r="K306" s="26">
        <v>4140483.7100000004</v>
      </c>
      <c r="L306" s="26">
        <v>4924345.26</v>
      </c>
      <c r="M306" s="26">
        <v>5239798.3000000017</v>
      </c>
      <c r="N306" s="26">
        <v>10161798.15</v>
      </c>
      <c r="O306" s="1"/>
      <c r="P306" s="1"/>
    </row>
    <row r="307" spans="1:16" ht="12.75" customHeight="1" x14ac:dyDescent="0.2">
      <c r="A307" s="11" t="s">
        <v>20</v>
      </c>
      <c r="B307" s="24">
        <f t="shared" si="5"/>
        <v>200594.16</v>
      </c>
      <c r="C307" s="25">
        <v>2745</v>
      </c>
      <c r="D307" s="26">
        <v>1579</v>
      </c>
      <c r="E307" s="26">
        <v>1617</v>
      </c>
      <c r="F307" s="26">
        <v>0</v>
      </c>
      <c r="G307" s="26">
        <v>0</v>
      </c>
      <c r="H307" s="26">
        <v>1576</v>
      </c>
      <c r="I307" s="26">
        <v>2825</v>
      </c>
      <c r="J307" s="26">
        <v>70541.72</v>
      </c>
      <c r="K307" s="26">
        <v>1494</v>
      </c>
      <c r="L307" s="26">
        <v>-16792</v>
      </c>
      <c r="M307" s="26">
        <v>2289</v>
      </c>
      <c r="N307" s="26">
        <v>132719.44</v>
      </c>
      <c r="O307" s="1"/>
      <c r="P307" s="1"/>
    </row>
    <row r="308" spans="1:16" ht="12.75" customHeight="1" x14ac:dyDescent="0.2">
      <c r="A308" s="11" t="s">
        <v>21</v>
      </c>
      <c r="B308" s="24">
        <f t="shared" si="5"/>
        <v>12791</v>
      </c>
      <c r="C308" s="25">
        <v>0</v>
      </c>
      <c r="D308" s="26">
        <v>0</v>
      </c>
      <c r="E308" s="26">
        <v>12791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1"/>
      <c r="P308" s="1"/>
    </row>
    <row r="309" spans="1:16" ht="12.75" customHeight="1" x14ac:dyDescent="0.2">
      <c r="A309" s="11" t="s">
        <v>27</v>
      </c>
      <c r="B309" s="24">
        <f t="shared" si="5"/>
        <v>149220</v>
      </c>
      <c r="C309" s="25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51545</v>
      </c>
      <c r="M309" s="26">
        <v>36675</v>
      </c>
      <c r="N309" s="26">
        <v>61000</v>
      </c>
      <c r="O309" s="1"/>
      <c r="P309" s="1"/>
    </row>
    <row r="310" spans="1:16" ht="12.75" customHeight="1" x14ac:dyDescent="0.2">
      <c r="A310" s="11" t="s">
        <v>22</v>
      </c>
      <c r="B310" s="24">
        <f t="shared" si="5"/>
        <v>432341.76000000007</v>
      </c>
      <c r="C310" s="25">
        <v>9136</v>
      </c>
      <c r="D310" s="26">
        <v>9136</v>
      </c>
      <c r="E310" s="26">
        <v>9136</v>
      </c>
      <c r="F310" s="26">
        <v>9136</v>
      </c>
      <c r="G310" s="26">
        <v>9136</v>
      </c>
      <c r="H310" s="26">
        <v>65126.82</v>
      </c>
      <c r="I310" s="26">
        <v>52304.55</v>
      </c>
      <c r="J310" s="26">
        <v>52304.55</v>
      </c>
      <c r="K310" s="26">
        <v>54827.46</v>
      </c>
      <c r="L310" s="26">
        <v>54827.46</v>
      </c>
      <c r="M310" s="26">
        <v>53635.46</v>
      </c>
      <c r="N310" s="26">
        <v>53635.46</v>
      </c>
      <c r="O310" s="1"/>
      <c r="P310" s="1"/>
    </row>
    <row r="311" spans="1:16" ht="12.75" customHeight="1" x14ac:dyDescent="0.2">
      <c r="A311" s="11" t="s">
        <v>23</v>
      </c>
      <c r="B311" s="24">
        <f t="shared" si="5"/>
        <v>6337284.9100000001</v>
      </c>
      <c r="C311" s="25">
        <v>171503</v>
      </c>
      <c r="D311" s="26">
        <v>847726.1</v>
      </c>
      <c r="E311" s="26">
        <v>1015616.55</v>
      </c>
      <c r="F311" s="26">
        <v>836506.55</v>
      </c>
      <c r="G311" s="26">
        <v>51230</v>
      </c>
      <c r="H311" s="26">
        <v>450852</v>
      </c>
      <c r="I311" s="26">
        <v>588641.5</v>
      </c>
      <c r="J311" s="26">
        <v>450516</v>
      </c>
      <c r="K311" s="26">
        <v>493160.46</v>
      </c>
      <c r="L311" s="26">
        <v>401479.99</v>
      </c>
      <c r="M311" s="26">
        <v>395258.64</v>
      </c>
      <c r="N311" s="26">
        <v>634794.12</v>
      </c>
      <c r="O311" s="1"/>
      <c r="P311" s="1"/>
    </row>
    <row r="312" spans="1:16" s="7" customFormat="1" ht="12.75" customHeight="1" x14ac:dyDescent="0.2">
      <c r="A312" s="6" t="s">
        <v>56</v>
      </c>
      <c r="B312" s="24">
        <f t="shared" si="5"/>
        <v>261279472.16999999</v>
      </c>
      <c r="C312" s="24">
        <v>6572786.2599999998</v>
      </c>
      <c r="D312" s="19">
        <v>28838646.470000003</v>
      </c>
      <c r="E312" s="19">
        <v>24426370.799999993</v>
      </c>
      <c r="F312" s="19">
        <v>21646981.049999997</v>
      </c>
      <c r="G312" s="19">
        <v>16834247.940000005</v>
      </c>
      <c r="H312" s="19">
        <v>23056495.970000003</v>
      </c>
      <c r="I312" s="19">
        <v>22014547.320000004</v>
      </c>
      <c r="J312" s="19">
        <v>22086610.130000003</v>
      </c>
      <c r="K312" s="19">
        <v>18370358.949999999</v>
      </c>
      <c r="L312" s="19">
        <v>20267998.339999996</v>
      </c>
      <c r="M312" s="19">
        <v>25139806.909999993</v>
      </c>
      <c r="N312" s="19">
        <v>32024622.029999994</v>
      </c>
      <c r="O312" s="6"/>
      <c r="P312" s="6"/>
    </row>
    <row r="313" spans="1:16" ht="12.75" customHeight="1" x14ac:dyDescent="0.2">
      <c r="A313" s="11" t="s">
        <v>15</v>
      </c>
      <c r="B313" s="24">
        <f t="shared" si="5"/>
        <v>27213892.150000002</v>
      </c>
      <c r="C313" s="25">
        <v>234776.08000000002</v>
      </c>
      <c r="D313" s="26">
        <v>1491175.26</v>
      </c>
      <c r="E313" s="26">
        <v>1630045.3900000001</v>
      </c>
      <c r="F313" s="26">
        <v>1193240.1499999999</v>
      </c>
      <c r="G313" s="26">
        <v>1357839.2</v>
      </c>
      <c r="H313" s="26">
        <v>2209978.31</v>
      </c>
      <c r="I313" s="26">
        <v>2407476.9499999997</v>
      </c>
      <c r="J313" s="26">
        <v>6139603.0899999999</v>
      </c>
      <c r="K313" s="26">
        <v>2282036.7799999998</v>
      </c>
      <c r="L313" s="26">
        <v>1462541.2299999997</v>
      </c>
      <c r="M313" s="26">
        <v>5512726.2699999996</v>
      </c>
      <c r="N313" s="26">
        <v>1292453.4399999997</v>
      </c>
      <c r="O313" s="1"/>
      <c r="P313" s="1"/>
    </row>
    <row r="314" spans="1:16" ht="12.75" customHeight="1" x14ac:dyDescent="0.2">
      <c r="A314" s="11" t="s">
        <v>17</v>
      </c>
      <c r="B314" s="24">
        <f t="shared" si="5"/>
        <v>56515460.549999997</v>
      </c>
      <c r="C314" s="25">
        <v>1763266.34</v>
      </c>
      <c r="D314" s="26">
        <v>5201450.67</v>
      </c>
      <c r="E314" s="26">
        <v>5764161.4299999997</v>
      </c>
      <c r="F314" s="26">
        <v>4456570.13</v>
      </c>
      <c r="G314" s="26">
        <v>2745464.54</v>
      </c>
      <c r="H314" s="26">
        <v>5957409.7199999997</v>
      </c>
      <c r="I314" s="26">
        <v>6313513.3200000003</v>
      </c>
      <c r="J314" s="26">
        <v>3689387.8899999997</v>
      </c>
      <c r="K314" s="26">
        <v>3871365.9099999997</v>
      </c>
      <c r="L314" s="26">
        <v>4124839.1800000006</v>
      </c>
      <c r="M314" s="26">
        <v>5329704.3099999996</v>
      </c>
      <c r="N314" s="26">
        <v>7298327.1100000013</v>
      </c>
      <c r="O314" s="1"/>
      <c r="P314" s="1"/>
    </row>
    <row r="315" spans="1:16" ht="12.75" customHeight="1" x14ac:dyDescent="0.2">
      <c r="A315" s="11" t="s">
        <v>18</v>
      </c>
      <c r="B315" s="24">
        <f t="shared" si="5"/>
        <v>18788661.57</v>
      </c>
      <c r="C315" s="25">
        <v>916405.74</v>
      </c>
      <c r="D315" s="26">
        <v>5264337.3</v>
      </c>
      <c r="E315" s="26">
        <v>3173269.5499999993</v>
      </c>
      <c r="F315" s="26">
        <v>2578942.21</v>
      </c>
      <c r="G315" s="26">
        <v>1496007.03</v>
      </c>
      <c r="H315" s="26">
        <v>867388.63</v>
      </c>
      <c r="I315" s="26">
        <v>607613.67000000004</v>
      </c>
      <c r="J315" s="26">
        <v>892967.02</v>
      </c>
      <c r="K315" s="26">
        <v>384920.05999999994</v>
      </c>
      <c r="L315" s="26">
        <v>630878.62</v>
      </c>
      <c r="M315" s="26">
        <v>958653.38</v>
      </c>
      <c r="N315" s="26">
        <v>1017278.36</v>
      </c>
      <c r="O315" s="1"/>
      <c r="P315" s="1"/>
    </row>
    <row r="316" spans="1:16" ht="12.75" customHeight="1" x14ac:dyDescent="0.2">
      <c r="A316" s="11" t="s">
        <v>19</v>
      </c>
      <c r="B316" s="24">
        <f t="shared" si="5"/>
        <v>139850364.29000002</v>
      </c>
      <c r="C316" s="25">
        <v>2989007.9299999992</v>
      </c>
      <c r="D316" s="26">
        <v>15233857.940000001</v>
      </c>
      <c r="E316" s="26">
        <v>12068249.289999994</v>
      </c>
      <c r="F316" s="26">
        <v>11733661.009999998</v>
      </c>
      <c r="G316" s="26">
        <v>10074244.050000006</v>
      </c>
      <c r="H316" s="26">
        <v>12232108.860000007</v>
      </c>
      <c r="I316" s="26">
        <v>11233854.890000006</v>
      </c>
      <c r="J316" s="26">
        <v>9717562.6699999999</v>
      </c>
      <c r="K316" s="26">
        <v>10576975.070000002</v>
      </c>
      <c r="L316" s="26">
        <v>12309731.049999995</v>
      </c>
      <c r="M316" s="26">
        <v>11867294.169999996</v>
      </c>
      <c r="N316" s="26">
        <v>19813817.359999996</v>
      </c>
      <c r="O316" s="1"/>
      <c r="P316" s="1"/>
    </row>
    <row r="317" spans="1:16" ht="12.75" customHeight="1" x14ac:dyDescent="0.2">
      <c r="A317" s="11" t="s">
        <v>20</v>
      </c>
      <c r="B317" s="24">
        <f t="shared" si="5"/>
        <v>562171.25</v>
      </c>
      <c r="C317" s="25">
        <v>18261.510000000002</v>
      </c>
      <c r="D317" s="26">
        <v>32317.46</v>
      </c>
      <c r="E317" s="26">
        <v>28692.609999999997</v>
      </c>
      <c r="F317" s="26">
        <v>26673.55</v>
      </c>
      <c r="G317" s="26">
        <v>44736.37</v>
      </c>
      <c r="H317" s="26">
        <v>38475.740000000005</v>
      </c>
      <c r="I317" s="26">
        <v>40197.619999999995</v>
      </c>
      <c r="J317" s="26">
        <v>22695.969999999998</v>
      </c>
      <c r="K317" s="26">
        <v>56917.46</v>
      </c>
      <c r="L317" s="26">
        <v>37979.26</v>
      </c>
      <c r="M317" s="26">
        <v>163935.55000000002</v>
      </c>
      <c r="N317" s="26">
        <v>51288.149999999994</v>
      </c>
      <c r="O317" s="1"/>
      <c r="P317" s="1"/>
    </row>
    <row r="318" spans="1:16" ht="12.75" customHeight="1" x14ac:dyDescent="0.2">
      <c r="A318" s="11" t="s">
        <v>21</v>
      </c>
      <c r="B318" s="24">
        <f t="shared" si="5"/>
        <v>669521.04</v>
      </c>
      <c r="C318" s="25">
        <v>39699.040000000008</v>
      </c>
      <c r="D318" s="26">
        <v>38183.880000000005</v>
      </c>
      <c r="E318" s="26">
        <v>64887.520000000004</v>
      </c>
      <c r="F318" s="26">
        <v>45568.59</v>
      </c>
      <c r="G318" s="26">
        <v>25035.599999999999</v>
      </c>
      <c r="H318" s="26">
        <v>60387.72</v>
      </c>
      <c r="I318" s="26">
        <v>37412.83</v>
      </c>
      <c r="J318" s="26">
        <v>56221.71</v>
      </c>
      <c r="K318" s="26">
        <v>57582.22</v>
      </c>
      <c r="L318" s="26">
        <v>56550.51</v>
      </c>
      <c r="M318" s="26">
        <v>58845.74</v>
      </c>
      <c r="N318" s="26">
        <v>129145.68</v>
      </c>
      <c r="O318" s="1"/>
      <c r="P318" s="1"/>
    </row>
    <row r="319" spans="1:16" ht="12.75" customHeight="1" x14ac:dyDescent="0.2">
      <c r="A319" s="11" t="s">
        <v>27</v>
      </c>
      <c r="B319" s="24">
        <f t="shared" si="5"/>
        <v>243891.27</v>
      </c>
      <c r="C319" s="25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154526.10999999999</v>
      </c>
      <c r="K319" s="26">
        <v>65615.040000000008</v>
      </c>
      <c r="L319" s="26">
        <v>23750.12</v>
      </c>
      <c r="M319" s="26">
        <v>0</v>
      </c>
      <c r="N319" s="26">
        <v>0</v>
      </c>
      <c r="O319" s="1"/>
      <c r="P319" s="1"/>
    </row>
    <row r="320" spans="1:16" ht="12.75" customHeight="1" x14ac:dyDescent="0.2">
      <c r="A320" s="11" t="s">
        <v>22</v>
      </c>
      <c r="B320" s="24">
        <f t="shared" ref="B320:B378" si="6">SUM(C320:N320)</f>
        <v>709901.02</v>
      </c>
      <c r="C320" s="25">
        <v>4000</v>
      </c>
      <c r="D320" s="26">
        <v>79596</v>
      </c>
      <c r="E320" s="26">
        <v>90160</v>
      </c>
      <c r="F320" s="26">
        <v>49080</v>
      </c>
      <c r="G320" s="26">
        <v>0</v>
      </c>
      <c r="H320" s="26">
        <v>41080</v>
      </c>
      <c r="I320" s="26">
        <v>41080</v>
      </c>
      <c r="J320" s="26">
        <v>82160</v>
      </c>
      <c r="K320" s="26">
        <v>0</v>
      </c>
      <c r="L320" s="26">
        <v>138903.9</v>
      </c>
      <c r="M320" s="26">
        <v>41080</v>
      </c>
      <c r="N320" s="26">
        <v>142761.12</v>
      </c>
      <c r="O320" s="1"/>
      <c r="P320" s="1"/>
    </row>
    <row r="321" spans="1:16" ht="12.75" customHeight="1" x14ac:dyDescent="0.2">
      <c r="A321" s="11" t="s">
        <v>23</v>
      </c>
      <c r="B321" s="24">
        <f t="shared" si="6"/>
        <v>16558182.030000003</v>
      </c>
      <c r="C321" s="25">
        <v>604869.62</v>
      </c>
      <c r="D321" s="26">
        <v>1485227.9600000002</v>
      </c>
      <c r="E321" s="26">
        <v>1594405.01</v>
      </c>
      <c r="F321" s="26">
        <v>1540745.4100000001</v>
      </c>
      <c r="G321" s="26">
        <v>1080921.1499999999</v>
      </c>
      <c r="H321" s="26">
        <v>1647166.99</v>
      </c>
      <c r="I321" s="26">
        <v>1323398.0400000003</v>
      </c>
      <c r="J321" s="26">
        <v>1311485.67</v>
      </c>
      <c r="K321" s="26">
        <v>1056267.4099999999</v>
      </c>
      <c r="L321" s="26">
        <v>1458576.47</v>
      </c>
      <c r="M321" s="26">
        <v>1185567.49</v>
      </c>
      <c r="N321" s="26">
        <v>2269550.81</v>
      </c>
      <c r="O321" s="1"/>
      <c r="P321" s="1"/>
    </row>
    <row r="322" spans="1:16" ht="12.75" customHeight="1" x14ac:dyDescent="0.2">
      <c r="A322" s="11" t="s">
        <v>29</v>
      </c>
      <c r="B322" s="24">
        <f t="shared" si="6"/>
        <v>167427</v>
      </c>
      <c r="C322" s="25">
        <v>2500</v>
      </c>
      <c r="D322" s="26">
        <v>12500</v>
      </c>
      <c r="E322" s="26">
        <v>12500</v>
      </c>
      <c r="F322" s="26">
        <v>22500</v>
      </c>
      <c r="G322" s="26">
        <v>10000</v>
      </c>
      <c r="H322" s="26">
        <v>2500</v>
      </c>
      <c r="I322" s="26">
        <v>10000</v>
      </c>
      <c r="J322" s="26">
        <v>20000</v>
      </c>
      <c r="K322" s="26">
        <v>18679</v>
      </c>
      <c r="L322" s="26">
        <v>24248</v>
      </c>
      <c r="M322" s="26">
        <v>22000</v>
      </c>
      <c r="N322" s="26">
        <v>10000</v>
      </c>
      <c r="O322" s="1"/>
      <c r="P322" s="1"/>
    </row>
    <row r="323" spans="1:16" s="7" customFormat="1" ht="12.75" customHeight="1" x14ac:dyDescent="0.2">
      <c r="A323" s="6" t="s">
        <v>57</v>
      </c>
      <c r="B323" s="24">
        <f t="shared" si="6"/>
        <v>281042223.66999996</v>
      </c>
      <c r="C323" s="24">
        <v>16281132.029999996</v>
      </c>
      <c r="D323" s="19">
        <v>23730127.450000003</v>
      </c>
      <c r="E323" s="19">
        <v>28149940.789999999</v>
      </c>
      <c r="F323" s="19">
        <v>23018036.41</v>
      </c>
      <c r="G323" s="19">
        <v>5528940.3599999985</v>
      </c>
      <c r="H323" s="19">
        <v>30343040.869999997</v>
      </c>
      <c r="I323" s="19">
        <v>22857365.480000004</v>
      </c>
      <c r="J323" s="19">
        <v>26481453.779999997</v>
      </c>
      <c r="K323" s="19">
        <v>20913205.409999996</v>
      </c>
      <c r="L323" s="19">
        <v>25762338.369999994</v>
      </c>
      <c r="M323" s="19">
        <v>24881807.839999996</v>
      </c>
      <c r="N323" s="19">
        <v>33094834.879999995</v>
      </c>
      <c r="O323" s="6"/>
      <c r="P323" s="6"/>
    </row>
    <row r="324" spans="1:16" ht="12.75" customHeight="1" x14ac:dyDescent="0.2">
      <c r="A324" s="11" t="s">
        <v>15</v>
      </c>
      <c r="B324" s="24">
        <f t="shared" si="6"/>
        <v>25579280.749999996</v>
      </c>
      <c r="C324" s="25">
        <v>864476.65</v>
      </c>
      <c r="D324" s="26">
        <v>1073437.25</v>
      </c>
      <c r="E324" s="26">
        <v>2577749.8699999996</v>
      </c>
      <c r="F324" s="26">
        <v>2205040.6999999997</v>
      </c>
      <c r="G324" s="26">
        <v>21114.53</v>
      </c>
      <c r="H324" s="26">
        <v>4125121.31</v>
      </c>
      <c r="I324" s="26">
        <v>1773328.48</v>
      </c>
      <c r="J324" s="26">
        <v>3790308.43</v>
      </c>
      <c r="K324" s="26">
        <v>1078994.8</v>
      </c>
      <c r="L324" s="26">
        <v>4824799.2699999996</v>
      </c>
      <c r="M324" s="26">
        <v>1261474.06</v>
      </c>
      <c r="N324" s="26">
        <v>1983435.4</v>
      </c>
      <c r="O324" s="1"/>
      <c r="P324" s="1"/>
    </row>
    <row r="325" spans="1:16" ht="12.75" customHeight="1" x14ac:dyDescent="0.2">
      <c r="A325" s="11" t="s">
        <v>16</v>
      </c>
      <c r="B325" s="24">
        <f t="shared" si="6"/>
        <v>10471.959999999999</v>
      </c>
      <c r="C325" s="25">
        <v>0</v>
      </c>
      <c r="D325" s="26">
        <v>0</v>
      </c>
      <c r="E325" s="26">
        <v>0</v>
      </c>
      <c r="F325" s="26">
        <v>6312.08</v>
      </c>
      <c r="G325" s="26">
        <v>2402.38</v>
      </c>
      <c r="H325" s="26">
        <v>1757.5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1"/>
      <c r="P325" s="1"/>
    </row>
    <row r="326" spans="1:16" ht="12.75" customHeight="1" x14ac:dyDescent="0.2">
      <c r="A326" s="11" t="s">
        <v>17</v>
      </c>
      <c r="B326" s="24">
        <f t="shared" si="6"/>
        <v>60126378.590000004</v>
      </c>
      <c r="C326" s="25">
        <v>1273763.08</v>
      </c>
      <c r="D326" s="26">
        <v>5703108</v>
      </c>
      <c r="E326" s="26">
        <v>8342827.6699999999</v>
      </c>
      <c r="F326" s="26">
        <v>3904252.21</v>
      </c>
      <c r="G326" s="26">
        <v>889037</v>
      </c>
      <c r="H326" s="26">
        <v>5825644.4900000002</v>
      </c>
      <c r="I326" s="26">
        <v>4437475.57</v>
      </c>
      <c r="J326" s="26">
        <v>6848598.5899999999</v>
      </c>
      <c r="K326" s="26">
        <v>3129545.09</v>
      </c>
      <c r="L326" s="26">
        <v>5485291.3399999999</v>
      </c>
      <c r="M326" s="26">
        <v>6518069.4299999997</v>
      </c>
      <c r="N326" s="26">
        <v>7768766.120000001</v>
      </c>
      <c r="O326" s="1"/>
      <c r="P326" s="1"/>
    </row>
    <row r="327" spans="1:16" ht="12.75" customHeight="1" x14ac:dyDescent="0.2">
      <c r="A327" s="11" t="s">
        <v>18</v>
      </c>
      <c r="B327" s="24">
        <f t="shared" si="6"/>
        <v>27593309.449999996</v>
      </c>
      <c r="C327" s="25">
        <v>1645534.24</v>
      </c>
      <c r="D327" s="26">
        <v>3642753.7500000005</v>
      </c>
      <c r="E327" s="26">
        <v>4949231.4400000004</v>
      </c>
      <c r="F327" s="26">
        <v>3205317.0899999994</v>
      </c>
      <c r="G327" s="26">
        <v>924351.43</v>
      </c>
      <c r="H327" s="26">
        <v>1128367.6800000002</v>
      </c>
      <c r="I327" s="26">
        <v>2896932.24</v>
      </c>
      <c r="J327" s="26">
        <v>2800282.1599999992</v>
      </c>
      <c r="K327" s="26">
        <v>1724313.7</v>
      </c>
      <c r="L327" s="26">
        <v>2194748.7600000002</v>
      </c>
      <c r="M327" s="26">
        <v>1614615.47</v>
      </c>
      <c r="N327" s="26">
        <v>866861.49</v>
      </c>
      <c r="O327" s="1"/>
      <c r="P327" s="1"/>
    </row>
    <row r="328" spans="1:16" ht="12.75" customHeight="1" x14ac:dyDescent="0.2">
      <c r="A328" s="11" t="s">
        <v>19</v>
      </c>
      <c r="B328" s="24">
        <f t="shared" si="6"/>
        <v>152857072.84999999</v>
      </c>
      <c r="C328" s="25">
        <v>11740255.339999996</v>
      </c>
      <c r="D328" s="26">
        <v>11778332.180000003</v>
      </c>
      <c r="E328" s="26">
        <v>10905954.289999999</v>
      </c>
      <c r="F328" s="26">
        <v>12422942.060000001</v>
      </c>
      <c r="G328" s="26">
        <v>3451050.3499999987</v>
      </c>
      <c r="H328" s="26">
        <v>18322197.259999994</v>
      </c>
      <c r="I328" s="26">
        <v>12485039.970000004</v>
      </c>
      <c r="J328" s="26">
        <v>11592170.309999999</v>
      </c>
      <c r="K328" s="26">
        <v>14143799.509999998</v>
      </c>
      <c r="L328" s="26">
        <v>11844294.989999991</v>
      </c>
      <c r="M328" s="26">
        <v>14550318.029999996</v>
      </c>
      <c r="N328" s="26">
        <v>19620718.559999991</v>
      </c>
      <c r="O328" s="1"/>
      <c r="P328" s="1"/>
    </row>
    <row r="329" spans="1:16" ht="12.75" customHeight="1" x14ac:dyDescent="0.2">
      <c r="A329" s="11" t="s">
        <v>20</v>
      </c>
      <c r="B329" s="24">
        <f t="shared" si="6"/>
        <v>319158.74000000005</v>
      </c>
      <c r="C329" s="25">
        <v>12618.05</v>
      </c>
      <c r="D329" s="26">
        <v>22530.640000000003</v>
      </c>
      <c r="E329" s="26">
        <v>60325.78</v>
      </c>
      <c r="F329" s="26">
        <v>25919.16</v>
      </c>
      <c r="G329" s="26">
        <v>8613.9699999999993</v>
      </c>
      <c r="H329" s="26">
        <v>9211.07</v>
      </c>
      <c r="I329" s="26">
        <v>33251.32</v>
      </c>
      <c r="J329" s="26">
        <v>11596.7</v>
      </c>
      <c r="K329" s="26">
        <v>50689.15</v>
      </c>
      <c r="L329" s="26">
        <v>24190.82</v>
      </c>
      <c r="M329" s="26">
        <v>47159.07</v>
      </c>
      <c r="N329" s="26">
        <v>13053.01</v>
      </c>
      <c r="O329" s="1"/>
      <c r="P329" s="1"/>
    </row>
    <row r="330" spans="1:16" ht="12.75" customHeight="1" x14ac:dyDescent="0.2">
      <c r="A330" s="11" t="s">
        <v>21</v>
      </c>
      <c r="B330" s="24">
        <f t="shared" si="6"/>
        <v>137868.62</v>
      </c>
      <c r="C330" s="25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47250</v>
      </c>
      <c r="M330" s="26">
        <v>45962</v>
      </c>
      <c r="N330" s="26">
        <v>44656.62</v>
      </c>
      <c r="O330" s="1"/>
      <c r="P330" s="1"/>
    </row>
    <row r="331" spans="1:16" ht="12.75" customHeight="1" x14ac:dyDescent="0.2">
      <c r="A331" s="11" t="s">
        <v>31</v>
      </c>
      <c r="B331" s="24">
        <f t="shared" si="6"/>
        <v>1859198.2400000005</v>
      </c>
      <c r="C331" s="25">
        <v>115942.99</v>
      </c>
      <c r="D331" s="26">
        <v>252257.78999999998</v>
      </c>
      <c r="E331" s="26">
        <v>275287.56</v>
      </c>
      <c r="F331" s="26">
        <v>298491.07</v>
      </c>
      <c r="G331" s="26">
        <v>83002.05</v>
      </c>
      <c r="H331" s="26">
        <v>37902.800000000003</v>
      </c>
      <c r="I331" s="26">
        <v>307236.81</v>
      </c>
      <c r="J331" s="26">
        <v>202501.82</v>
      </c>
      <c r="K331" s="26">
        <v>98766.87000000001</v>
      </c>
      <c r="L331" s="26">
        <v>91893.6</v>
      </c>
      <c r="M331" s="26">
        <v>69694.559999999998</v>
      </c>
      <c r="N331" s="26">
        <v>26220.32</v>
      </c>
      <c r="O331" s="1"/>
      <c r="P331" s="1"/>
    </row>
    <row r="332" spans="1:16" ht="12.75" customHeight="1" x14ac:dyDescent="0.2">
      <c r="A332" s="11" t="s">
        <v>22</v>
      </c>
      <c r="B332" s="24">
        <f t="shared" si="6"/>
        <v>375966.66</v>
      </c>
      <c r="C332" s="25">
        <v>28011.58</v>
      </c>
      <c r="D332" s="26">
        <v>30068.02</v>
      </c>
      <c r="E332" s="26">
        <v>29039.8</v>
      </c>
      <c r="F332" s="26">
        <v>29039.8</v>
      </c>
      <c r="G332" s="26">
        <v>0</v>
      </c>
      <c r="H332" s="26">
        <v>56023.16</v>
      </c>
      <c r="I332" s="26">
        <v>30126.1</v>
      </c>
      <c r="J332" s="26">
        <v>29068.84</v>
      </c>
      <c r="K332" s="26">
        <v>28011.58</v>
      </c>
      <c r="L332" s="26">
        <v>30126.1</v>
      </c>
      <c r="M332" s="26">
        <v>30126.1</v>
      </c>
      <c r="N332" s="26">
        <v>56325.58</v>
      </c>
      <c r="O332" s="1"/>
      <c r="P332" s="1"/>
    </row>
    <row r="333" spans="1:16" ht="12.75" customHeight="1" x14ac:dyDescent="0.2">
      <c r="A333" s="11" t="s">
        <v>23</v>
      </c>
      <c r="B333" s="24">
        <f t="shared" si="6"/>
        <v>12133517.809999999</v>
      </c>
      <c r="C333" s="25">
        <v>600530.1</v>
      </c>
      <c r="D333" s="26">
        <v>1227639.82</v>
      </c>
      <c r="E333" s="26">
        <v>959524.38</v>
      </c>
      <c r="F333" s="26">
        <v>920722.24</v>
      </c>
      <c r="G333" s="26">
        <v>149368.65</v>
      </c>
      <c r="H333" s="26">
        <v>836815.6</v>
      </c>
      <c r="I333" s="26">
        <v>893974.99</v>
      </c>
      <c r="J333" s="26">
        <v>1206926.9300000002</v>
      </c>
      <c r="K333" s="26">
        <v>659084.71</v>
      </c>
      <c r="L333" s="26">
        <v>1219743.49</v>
      </c>
      <c r="M333" s="26">
        <v>744389.11999999988</v>
      </c>
      <c r="N333" s="26">
        <v>2714797.7800000003</v>
      </c>
      <c r="O333" s="1"/>
      <c r="P333" s="1"/>
    </row>
    <row r="334" spans="1:16" ht="12.75" customHeight="1" x14ac:dyDescent="0.2">
      <c r="A334" s="11" t="s">
        <v>29</v>
      </c>
      <c r="B334" s="24">
        <f t="shared" si="6"/>
        <v>50000</v>
      </c>
      <c r="C334" s="25">
        <v>0</v>
      </c>
      <c r="D334" s="26">
        <v>0</v>
      </c>
      <c r="E334" s="26">
        <v>50000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1"/>
      <c r="P334" s="1"/>
    </row>
    <row r="335" spans="1:16" s="7" customFormat="1" ht="12.75" customHeight="1" x14ac:dyDescent="0.2">
      <c r="A335" s="6" t="s">
        <v>58</v>
      </c>
      <c r="B335" s="24">
        <f t="shared" si="6"/>
        <v>308818376.27999997</v>
      </c>
      <c r="C335" s="24">
        <v>16771098.089999996</v>
      </c>
      <c r="D335" s="19">
        <v>31356526.940000005</v>
      </c>
      <c r="E335" s="19">
        <v>31450083.780000001</v>
      </c>
      <c r="F335" s="19">
        <v>23397039.849999994</v>
      </c>
      <c r="G335" s="19">
        <v>10695725.530000001</v>
      </c>
      <c r="H335" s="19">
        <v>29278237.480000004</v>
      </c>
      <c r="I335" s="19">
        <v>28237464.780000005</v>
      </c>
      <c r="J335" s="19">
        <v>28445283.479999993</v>
      </c>
      <c r="K335" s="19">
        <v>31601518.210000005</v>
      </c>
      <c r="L335" s="19">
        <v>23179131.299999997</v>
      </c>
      <c r="M335" s="19">
        <v>21052926.969999999</v>
      </c>
      <c r="N335" s="19">
        <v>33353339.870000008</v>
      </c>
      <c r="O335" s="6"/>
      <c r="P335" s="6"/>
    </row>
    <row r="336" spans="1:16" ht="12.75" customHeight="1" x14ac:dyDescent="0.2">
      <c r="A336" s="11" t="s">
        <v>15</v>
      </c>
      <c r="B336" s="24">
        <f t="shared" si="6"/>
        <v>14540904.300000001</v>
      </c>
      <c r="C336" s="25">
        <v>1086854.51</v>
      </c>
      <c r="D336" s="26">
        <v>803659.77</v>
      </c>
      <c r="E336" s="26">
        <v>1229267.98</v>
      </c>
      <c r="F336" s="26">
        <v>751967.77</v>
      </c>
      <c r="G336" s="26">
        <v>77641.97</v>
      </c>
      <c r="H336" s="26">
        <v>476967</v>
      </c>
      <c r="I336" s="26">
        <v>1645666.92</v>
      </c>
      <c r="J336" s="26">
        <v>2207240.2600000002</v>
      </c>
      <c r="K336" s="26">
        <v>1911139</v>
      </c>
      <c r="L336" s="26">
        <v>925242.8</v>
      </c>
      <c r="M336" s="26">
        <v>1223559.26</v>
      </c>
      <c r="N336" s="26">
        <v>2201697.06</v>
      </c>
      <c r="O336" s="1"/>
      <c r="P336" s="1"/>
    </row>
    <row r="337" spans="1:16" ht="12.75" customHeight="1" x14ac:dyDescent="0.2">
      <c r="A337" s="11" t="s">
        <v>17</v>
      </c>
      <c r="B337" s="24">
        <f t="shared" si="6"/>
        <v>86051751.829999998</v>
      </c>
      <c r="C337" s="25">
        <v>1911584.4400000002</v>
      </c>
      <c r="D337" s="26">
        <v>8492634.9000000004</v>
      </c>
      <c r="E337" s="26">
        <v>8920547.9700000007</v>
      </c>
      <c r="F337" s="26">
        <v>5859666.5600000005</v>
      </c>
      <c r="G337" s="26">
        <v>1055450.92</v>
      </c>
      <c r="H337" s="26">
        <v>8616283.9199999999</v>
      </c>
      <c r="I337" s="26">
        <v>9471659.129999999</v>
      </c>
      <c r="J337" s="26">
        <v>9315552.5</v>
      </c>
      <c r="K337" s="26">
        <v>7548170.0199999996</v>
      </c>
      <c r="L337" s="26">
        <v>7452817.7599999998</v>
      </c>
      <c r="M337" s="26">
        <v>7215390.6100000003</v>
      </c>
      <c r="N337" s="26">
        <v>10191993.1</v>
      </c>
      <c r="O337" s="1"/>
      <c r="P337" s="1"/>
    </row>
    <row r="338" spans="1:16" ht="12.75" customHeight="1" x14ac:dyDescent="0.2">
      <c r="A338" s="11" t="s">
        <v>18</v>
      </c>
      <c r="B338" s="24">
        <f t="shared" si="6"/>
        <v>31326354.82</v>
      </c>
      <c r="C338" s="25">
        <v>3026023.09</v>
      </c>
      <c r="D338" s="26">
        <v>5756427.9800000004</v>
      </c>
      <c r="E338" s="26">
        <v>4553443.8600000003</v>
      </c>
      <c r="F338" s="26">
        <v>2625352.6099999994</v>
      </c>
      <c r="G338" s="26">
        <v>383463.78</v>
      </c>
      <c r="H338" s="26">
        <v>3268525.0900000003</v>
      </c>
      <c r="I338" s="26">
        <v>1201010.0799999998</v>
      </c>
      <c r="J338" s="26">
        <v>1263128.0900000001</v>
      </c>
      <c r="K338" s="26">
        <v>800442.3899999999</v>
      </c>
      <c r="L338" s="26">
        <v>4488402.0900000008</v>
      </c>
      <c r="M338" s="26">
        <v>2136367.3199999998</v>
      </c>
      <c r="N338" s="26">
        <v>1823768.44</v>
      </c>
      <c r="O338" s="1"/>
      <c r="P338" s="1"/>
    </row>
    <row r="339" spans="1:16" ht="12.75" customHeight="1" x14ac:dyDescent="0.2">
      <c r="A339" s="11" t="s">
        <v>19</v>
      </c>
      <c r="B339" s="24">
        <f t="shared" si="6"/>
        <v>156112619.88</v>
      </c>
      <c r="C339" s="25">
        <v>9201170.4899999984</v>
      </c>
      <c r="D339" s="26">
        <v>14300791.540000008</v>
      </c>
      <c r="E339" s="26">
        <v>14446101.109999999</v>
      </c>
      <c r="F339" s="26">
        <v>12505836.139999999</v>
      </c>
      <c r="G339" s="26">
        <v>8630725.9100000001</v>
      </c>
      <c r="H339" s="26">
        <v>14540482.010000005</v>
      </c>
      <c r="I339" s="26">
        <v>13141065.660000004</v>
      </c>
      <c r="J339" s="26">
        <v>13935842.809999999</v>
      </c>
      <c r="K339" s="26">
        <v>19503654.990000002</v>
      </c>
      <c r="L339" s="26">
        <v>9421149.7099999972</v>
      </c>
      <c r="M339" s="26">
        <v>9252402.9999999963</v>
      </c>
      <c r="N339" s="26">
        <v>17233396.510000005</v>
      </c>
      <c r="O339" s="1"/>
      <c r="P339" s="1"/>
    </row>
    <row r="340" spans="1:16" ht="12.75" customHeight="1" x14ac:dyDescent="0.2">
      <c r="A340" s="11" t="s">
        <v>20</v>
      </c>
      <c r="B340" s="24">
        <f t="shared" si="6"/>
        <v>161421.22999999998</v>
      </c>
      <c r="C340" s="25">
        <v>5652.09</v>
      </c>
      <c r="D340" s="26">
        <v>4454.38</v>
      </c>
      <c r="E340" s="26">
        <v>13639.65</v>
      </c>
      <c r="F340" s="26">
        <v>13132.24</v>
      </c>
      <c r="G340" s="26">
        <v>4890.22</v>
      </c>
      <c r="H340" s="26">
        <v>24289.29</v>
      </c>
      <c r="I340" s="26">
        <v>5946.92</v>
      </c>
      <c r="J340" s="26">
        <v>12782</v>
      </c>
      <c r="K340" s="26">
        <v>7977.39</v>
      </c>
      <c r="L340" s="26">
        <v>9171.9000000000015</v>
      </c>
      <c r="M340" s="26">
        <v>4828.7299999999996</v>
      </c>
      <c r="N340" s="26">
        <v>54656.42</v>
      </c>
      <c r="O340" s="1"/>
      <c r="P340" s="1"/>
    </row>
    <row r="341" spans="1:16" ht="12.75" customHeight="1" x14ac:dyDescent="0.2">
      <c r="A341" s="11" t="s">
        <v>21</v>
      </c>
      <c r="B341" s="24">
        <f t="shared" si="6"/>
        <v>332306.51000000007</v>
      </c>
      <c r="C341" s="25">
        <v>23642.29</v>
      </c>
      <c r="D341" s="26">
        <v>38273.54</v>
      </c>
      <c r="E341" s="26">
        <v>55903.79</v>
      </c>
      <c r="F341" s="26">
        <v>15973.54</v>
      </c>
      <c r="G341" s="26">
        <v>6420.89</v>
      </c>
      <c r="H341" s="26">
        <v>81303.98</v>
      </c>
      <c r="I341" s="26">
        <v>26264.14</v>
      </c>
      <c r="J341" s="26">
        <v>46701.83</v>
      </c>
      <c r="K341" s="26">
        <v>34447.51</v>
      </c>
      <c r="L341" s="26">
        <v>0</v>
      </c>
      <c r="M341" s="26">
        <v>3375</v>
      </c>
      <c r="N341" s="26">
        <v>0</v>
      </c>
      <c r="O341" s="1"/>
      <c r="P341" s="1"/>
    </row>
    <row r="342" spans="1:16" ht="12.75" customHeight="1" x14ac:dyDescent="0.2">
      <c r="A342" s="11" t="s">
        <v>26</v>
      </c>
      <c r="B342" s="24">
        <f t="shared" si="6"/>
        <v>1232243.82</v>
      </c>
      <c r="C342" s="25">
        <v>108125</v>
      </c>
      <c r="D342" s="26">
        <v>255025</v>
      </c>
      <c r="E342" s="26">
        <v>185125.25</v>
      </c>
      <c r="F342" s="26">
        <v>198625</v>
      </c>
      <c r="G342" s="26">
        <v>0</v>
      </c>
      <c r="H342" s="26">
        <v>96882.28</v>
      </c>
      <c r="I342" s="26">
        <v>62158</v>
      </c>
      <c r="J342" s="26">
        <v>50000</v>
      </c>
      <c r="K342" s="26">
        <v>50000</v>
      </c>
      <c r="L342" s="26">
        <v>40000</v>
      </c>
      <c r="M342" s="26">
        <v>0</v>
      </c>
      <c r="N342" s="26">
        <v>186303.29</v>
      </c>
      <c r="O342" s="1"/>
      <c r="P342" s="1"/>
    </row>
    <row r="343" spans="1:16" ht="12.75" customHeight="1" x14ac:dyDescent="0.2">
      <c r="A343" s="11" t="s">
        <v>23</v>
      </c>
      <c r="B343" s="24">
        <f t="shared" si="6"/>
        <v>14630846.880000003</v>
      </c>
      <c r="C343" s="25">
        <v>908446.17999999993</v>
      </c>
      <c r="D343" s="26">
        <v>1458659.83</v>
      </c>
      <c r="E343" s="26">
        <v>1495678.5899999999</v>
      </c>
      <c r="F343" s="26">
        <v>1127610.4100000001</v>
      </c>
      <c r="G343" s="26">
        <v>523726.91000000003</v>
      </c>
      <c r="H343" s="26">
        <v>958609.91</v>
      </c>
      <c r="I343" s="26">
        <v>1568476.05</v>
      </c>
      <c r="J343" s="26">
        <v>1411130.95</v>
      </c>
      <c r="K343" s="26">
        <v>1615519.91</v>
      </c>
      <c r="L343" s="26">
        <v>837347.04</v>
      </c>
      <c r="M343" s="26">
        <v>1102911.05</v>
      </c>
      <c r="N343" s="26">
        <v>1622730.05</v>
      </c>
      <c r="O343" s="1"/>
      <c r="P343" s="1"/>
    </row>
    <row r="344" spans="1:16" ht="12.75" customHeight="1" x14ac:dyDescent="0.2">
      <c r="A344" s="11" t="s">
        <v>29</v>
      </c>
      <c r="B344" s="24">
        <f t="shared" si="6"/>
        <v>4429927.01</v>
      </c>
      <c r="C344" s="25">
        <v>499600</v>
      </c>
      <c r="D344" s="26">
        <v>246600</v>
      </c>
      <c r="E344" s="26">
        <v>550375.58000000007</v>
      </c>
      <c r="F344" s="26">
        <v>298875.57999999996</v>
      </c>
      <c r="G344" s="26">
        <v>13404.93</v>
      </c>
      <c r="H344" s="26">
        <v>1214894</v>
      </c>
      <c r="I344" s="26">
        <v>1115217.8799999999</v>
      </c>
      <c r="J344" s="26">
        <v>202905.04</v>
      </c>
      <c r="K344" s="26">
        <v>130167</v>
      </c>
      <c r="L344" s="26">
        <v>5000</v>
      </c>
      <c r="M344" s="26">
        <v>114092</v>
      </c>
      <c r="N344" s="26">
        <v>38795</v>
      </c>
      <c r="O344" s="1"/>
      <c r="P344" s="1"/>
    </row>
    <row r="345" spans="1:16" s="7" customFormat="1" ht="12.75" customHeight="1" x14ac:dyDescent="0.2">
      <c r="A345" s="6" t="s">
        <v>59</v>
      </c>
      <c r="B345" s="24">
        <f t="shared" si="6"/>
        <v>184410961.90000001</v>
      </c>
      <c r="C345" s="24">
        <v>4100310.6000000015</v>
      </c>
      <c r="D345" s="19">
        <v>21743683.030000001</v>
      </c>
      <c r="E345" s="19">
        <v>18153531.920000002</v>
      </c>
      <c r="F345" s="19">
        <v>17995152.529999997</v>
      </c>
      <c r="G345" s="19">
        <v>2515909.73</v>
      </c>
      <c r="H345" s="19">
        <v>19296001.559999995</v>
      </c>
      <c r="I345" s="19">
        <v>16978565.649999999</v>
      </c>
      <c r="J345" s="19">
        <v>14475171.900000002</v>
      </c>
      <c r="K345" s="19">
        <v>12957805.399999999</v>
      </c>
      <c r="L345" s="19">
        <v>17939721.900000002</v>
      </c>
      <c r="M345" s="19">
        <v>14192338.369999999</v>
      </c>
      <c r="N345" s="19">
        <v>24062769.31000001</v>
      </c>
      <c r="O345" s="6"/>
      <c r="P345" s="6"/>
    </row>
    <row r="346" spans="1:16" ht="12.75" customHeight="1" x14ac:dyDescent="0.2">
      <c r="A346" s="11" t="s">
        <v>15</v>
      </c>
      <c r="B346" s="24">
        <f t="shared" si="6"/>
        <v>4462766.21</v>
      </c>
      <c r="C346" s="25">
        <v>53170</v>
      </c>
      <c r="D346" s="26">
        <v>453117.77</v>
      </c>
      <c r="E346" s="26">
        <v>922774.8899999999</v>
      </c>
      <c r="F346" s="26">
        <v>478431.77</v>
      </c>
      <c r="G346" s="26">
        <v>20000</v>
      </c>
      <c r="H346" s="26">
        <v>278613.52</v>
      </c>
      <c r="I346" s="26">
        <v>503489.29999999993</v>
      </c>
      <c r="J346" s="26">
        <v>336960.05</v>
      </c>
      <c r="K346" s="26">
        <v>213553.43</v>
      </c>
      <c r="L346" s="26">
        <v>597580.78</v>
      </c>
      <c r="M346" s="26">
        <v>365857.57</v>
      </c>
      <c r="N346" s="26">
        <v>239217.12999999998</v>
      </c>
      <c r="O346" s="1"/>
      <c r="P346" s="1"/>
    </row>
    <row r="347" spans="1:16" ht="12.75" customHeight="1" x14ac:dyDescent="0.2">
      <c r="A347" s="11" t="s">
        <v>17</v>
      </c>
      <c r="B347" s="24">
        <f t="shared" si="6"/>
        <v>59519188.25</v>
      </c>
      <c r="C347" s="25">
        <v>650250</v>
      </c>
      <c r="D347" s="26">
        <v>6018234.7600000016</v>
      </c>
      <c r="E347" s="26">
        <v>5544067.8599999994</v>
      </c>
      <c r="F347" s="26">
        <v>5259308.1399999997</v>
      </c>
      <c r="G347" s="26">
        <v>17000</v>
      </c>
      <c r="H347" s="26">
        <v>5921168.3499999996</v>
      </c>
      <c r="I347" s="26">
        <v>3011445.9099999997</v>
      </c>
      <c r="J347" s="26">
        <v>5594260.1000000006</v>
      </c>
      <c r="K347" s="26">
        <v>5902050.4100000001</v>
      </c>
      <c r="L347" s="26">
        <v>7998145.4699999997</v>
      </c>
      <c r="M347" s="26">
        <v>5445201.6500000013</v>
      </c>
      <c r="N347" s="26">
        <v>8158055.6000000015</v>
      </c>
      <c r="O347" s="1"/>
      <c r="P347" s="1"/>
    </row>
    <row r="348" spans="1:16" ht="12.75" customHeight="1" x14ac:dyDescent="0.2">
      <c r="A348" s="11" t="s">
        <v>18</v>
      </c>
      <c r="B348" s="24">
        <f t="shared" si="6"/>
        <v>7542011.1799999988</v>
      </c>
      <c r="C348" s="25">
        <v>438681.65</v>
      </c>
      <c r="D348" s="26">
        <v>473789.16</v>
      </c>
      <c r="E348" s="26">
        <v>493770.39</v>
      </c>
      <c r="F348" s="26">
        <v>4081918.5499999993</v>
      </c>
      <c r="G348" s="26">
        <v>498640.25</v>
      </c>
      <c r="H348" s="26">
        <v>609340.24999999988</v>
      </c>
      <c r="I348" s="26">
        <v>202511.31</v>
      </c>
      <c r="J348" s="26">
        <v>79511.31</v>
      </c>
      <c r="K348" s="26">
        <v>161511.31</v>
      </c>
      <c r="L348" s="26">
        <v>95538.13</v>
      </c>
      <c r="M348" s="26">
        <v>45000</v>
      </c>
      <c r="N348" s="26">
        <v>361798.87</v>
      </c>
      <c r="O348" s="1"/>
      <c r="P348" s="1"/>
    </row>
    <row r="349" spans="1:16" ht="12.75" customHeight="1" x14ac:dyDescent="0.2">
      <c r="A349" s="11" t="s">
        <v>19</v>
      </c>
      <c r="B349" s="24">
        <f t="shared" si="6"/>
        <v>102373948.77</v>
      </c>
      <c r="C349" s="25">
        <v>2723403.9200000013</v>
      </c>
      <c r="D349" s="26">
        <v>13503370.669999996</v>
      </c>
      <c r="E349" s="26">
        <v>9800640.910000002</v>
      </c>
      <c r="F349" s="26">
        <v>6265783.4099999992</v>
      </c>
      <c r="G349" s="26">
        <v>1902038.7999999998</v>
      </c>
      <c r="H349" s="26">
        <v>11155363.229999995</v>
      </c>
      <c r="I349" s="26">
        <v>12399478.17</v>
      </c>
      <c r="J349" s="26">
        <v>7694048.7200000016</v>
      </c>
      <c r="K349" s="26">
        <v>6134399.8199999994</v>
      </c>
      <c r="L349" s="26">
        <v>8671165.0300000012</v>
      </c>
      <c r="M349" s="26">
        <v>7743263.7799999984</v>
      </c>
      <c r="N349" s="26">
        <v>14380992.310000008</v>
      </c>
      <c r="O349" s="1"/>
      <c r="P349" s="1"/>
    </row>
    <row r="350" spans="1:16" ht="12.75" customHeight="1" x14ac:dyDescent="0.2">
      <c r="A350" s="11" t="s">
        <v>20</v>
      </c>
      <c r="B350" s="24">
        <f t="shared" si="6"/>
        <v>90054.249999999985</v>
      </c>
      <c r="C350" s="25">
        <v>9788.3700000000008</v>
      </c>
      <c r="D350" s="26">
        <v>9783.2999999999993</v>
      </c>
      <c r="E350" s="26">
        <v>8419.41</v>
      </c>
      <c r="F350" s="26">
        <v>22936.34</v>
      </c>
      <c r="G350" s="26">
        <v>1430.68</v>
      </c>
      <c r="H350" s="26">
        <v>9707.7799999999988</v>
      </c>
      <c r="I350" s="26">
        <v>3114.0199999999995</v>
      </c>
      <c r="J350" s="26">
        <v>2620.73</v>
      </c>
      <c r="K350" s="26">
        <v>2455.39</v>
      </c>
      <c r="L350" s="26">
        <v>9264.65</v>
      </c>
      <c r="M350" s="26">
        <v>6073.1</v>
      </c>
      <c r="N350" s="26">
        <v>4460.4799999999996</v>
      </c>
      <c r="O350" s="1"/>
      <c r="P350" s="1"/>
    </row>
    <row r="351" spans="1:16" ht="12.75" customHeight="1" x14ac:dyDescent="0.2">
      <c r="A351" s="11" t="s">
        <v>21</v>
      </c>
      <c r="B351" s="24">
        <f t="shared" si="6"/>
        <v>33088.69</v>
      </c>
      <c r="C351" s="25">
        <v>0</v>
      </c>
      <c r="D351" s="26">
        <v>18898.57</v>
      </c>
      <c r="E351" s="26">
        <v>14190.12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1"/>
      <c r="P351" s="1"/>
    </row>
    <row r="352" spans="1:16" ht="12.75" customHeight="1" x14ac:dyDescent="0.2">
      <c r="A352" s="11" t="s">
        <v>31</v>
      </c>
      <c r="B352" s="24">
        <f t="shared" si="6"/>
        <v>27982.15</v>
      </c>
      <c r="C352" s="25">
        <v>8166.66</v>
      </c>
      <c r="D352" s="26">
        <v>7391.95</v>
      </c>
      <c r="E352" s="26">
        <v>6608.22</v>
      </c>
      <c r="F352" s="26">
        <v>5815.32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1"/>
      <c r="P352" s="1"/>
    </row>
    <row r="353" spans="1:16" ht="12.75" customHeight="1" x14ac:dyDescent="0.2">
      <c r="A353" s="11" t="s">
        <v>22</v>
      </c>
      <c r="B353" s="24">
        <f t="shared" si="6"/>
        <v>334300</v>
      </c>
      <c r="C353" s="25">
        <v>0</v>
      </c>
      <c r="D353" s="27">
        <v>300</v>
      </c>
      <c r="E353" s="27">
        <v>600</v>
      </c>
      <c r="F353" s="27">
        <v>300</v>
      </c>
      <c r="G353" s="27">
        <v>300</v>
      </c>
      <c r="H353" s="27">
        <v>43200</v>
      </c>
      <c r="I353" s="27">
        <v>87000</v>
      </c>
      <c r="J353" s="27">
        <v>44500</v>
      </c>
      <c r="K353" s="27">
        <v>43500</v>
      </c>
      <c r="L353" s="27">
        <v>43500</v>
      </c>
      <c r="M353" s="27">
        <v>27600</v>
      </c>
      <c r="N353" s="27">
        <v>43500</v>
      </c>
      <c r="O353" s="1"/>
      <c r="P353" s="1"/>
    </row>
    <row r="354" spans="1:16" s="7" customFormat="1" ht="12.75" customHeight="1" x14ac:dyDescent="0.2">
      <c r="A354" s="11" t="s">
        <v>23</v>
      </c>
      <c r="B354" s="24">
        <f t="shared" si="6"/>
        <v>8727618.879999999</v>
      </c>
      <c r="C354" s="25">
        <v>206850</v>
      </c>
      <c r="D354" s="24">
        <v>1075714.8499999999</v>
      </c>
      <c r="E354" s="24">
        <v>883154.11999999988</v>
      </c>
      <c r="F354" s="24">
        <v>1275049.7999999998</v>
      </c>
      <c r="G354" s="24">
        <v>76500</v>
      </c>
      <c r="H354" s="24">
        <v>1278608.43</v>
      </c>
      <c r="I354" s="24">
        <v>771526.94</v>
      </c>
      <c r="J354" s="24">
        <v>723270.98999999987</v>
      </c>
      <c r="K354" s="24">
        <v>482731.29</v>
      </c>
      <c r="L354" s="24">
        <v>520125.26999999996</v>
      </c>
      <c r="M354" s="24">
        <v>559342.27</v>
      </c>
      <c r="N354" s="24">
        <v>874744.91999999993</v>
      </c>
      <c r="O354" s="6"/>
      <c r="P354" s="6"/>
    </row>
    <row r="355" spans="1:16" ht="12.75" customHeight="1" x14ac:dyDescent="0.2">
      <c r="A355" s="11" t="s">
        <v>29</v>
      </c>
      <c r="B355" s="24">
        <f t="shared" si="6"/>
        <v>1300003.52</v>
      </c>
      <c r="C355" s="25">
        <v>10000</v>
      </c>
      <c r="D355" s="25">
        <v>183082</v>
      </c>
      <c r="E355" s="25">
        <v>479306</v>
      </c>
      <c r="F355" s="25">
        <v>605609.19999999995</v>
      </c>
      <c r="G355" s="25">
        <v>0</v>
      </c>
      <c r="H355" s="25">
        <v>0</v>
      </c>
      <c r="I355" s="25">
        <v>0</v>
      </c>
      <c r="J355" s="25">
        <v>0</v>
      </c>
      <c r="K355" s="25">
        <v>17603.75</v>
      </c>
      <c r="L355" s="25">
        <v>4402.57</v>
      </c>
      <c r="M355" s="25">
        <v>0</v>
      </c>
      <c r="N355" s="25">
        <v>0</v>
      </c>
      <c r="O355" s="1"/>
      <c r="P355" s="1"/>
    </row>
    <row r="356" spans="1:16" s="7" customFormat="1" ht="12.75" customHeight="1" x14ac:dyDescent="0.2">
      <c r="A356" s="6" t="s">
        <v>60</v>
      </c>
      <c r="B356" s="24">
        <f t="shared" si="6"/>
        <v>135075274.97</v>
      </c>
      <c r="C356" s="24">
        <v>3713927.3099999996</v>
      </c>
      <c r="D356" s="24">
        <v>16607540.749999994</v>
      </c>
      <c r="E356" s="24">
        <v>13924563.870000005</v>
      </c>
      <c r="F356" s="24">
        <v>13441635.799999999</v>
      </c>
      <c r="G356" s="24">
        <v>6179646.4100000011</v>
      </c>
      <c r="H356" s="24">
        <v>12408669.550000001</v>
      </c>
      <c r="I356" s="24">
        <v>11724133.210000001</v>
      </c>
      <c r="J356" s="24">
        <v>10143001.24</v>
      </c>
      <c r="K356" s="24">
        <v>10720975.560000001</v>
      </c>
      <c r="L356" s="24">
        <v>9168722.9799999986</v>
      </c>
      <c r="M356" s="24">
        <v>10850721.770000001</v>
      </c>
      <c r="N356" s="24">
        <v>16191736.519999994</v>
      </c>
      <c r="O356" s="6"/>
      <c r="P356" s="6"/>
    </row>
    <row r="357" spans="1:16" ht="12.75" customHeight="1" x14ac:dyDescent="0.2">
      <c r="A357" s="11" t="s">
        <v>15</v>
      </c>
      <c r="B357" s="24">
        <f t="shared" si="6"/>
        <v>6387518.330000001</v>
      </c>
      <c r="C357" s="25">
        <v>177970</v>
      </c>
      <c r="D357" s="25">
        <v>1028214.1300000001</v>
      </c>
      <c r="E357" s="24">
        <v>907433.81</v>
      </c>
      <c r="F357" s="24">
        <v>437272</v>
      </c>
      <c r="G357" s="25">
        <v>12000</v>
      </c>
      <c r="H357" s="25">
        <v>231120</v>
      </c>
      <c r="I357" s="25">
        <v>231473.93</v>
      </c>
      <c r="J357" s="25">
        <v>234586.66999999998</v>
      </c>
      <c r="K357" s="25">
        <v>92246.6</v>
      </c>
      <c r="L357" s="25">
        <v>609882.69000000006</v>
      </c>
      <c r="M357" s="25">
        <v>217569.97</v>
      </c>
      <c r="N357" s="25">
        <v>2207748.5300000003</v>
      </c>
      <c r="O357" s="1"/>
      <c r="P357" s="1"/>
    </row>
    <row r="358" spans="1:16" ht="12.75" customHeight="1" x14ac:dyDescent="0.2">
      <c r="A358" s="11" t="s">
        <v>16</v>
      </c>
      <c r="B358" s="24">
        <f t="shared" si="6"/>
        <v>3562617.57</v>
      </c>
      <c r="C358" s="25">
        <v>15000</v>
      </c>
      <c r="D358" s="25">
        <v>7755.57</v>
      </c>
      <c r="E358" s="25">
        <v>1024240</v>
      </c>
      <c r="F358" s="25">
        <v>250000</v>
      </c>
      <c r="G358" s="25">
        <v>0</v>
      </c>
      <c r="H358" s="25">
        <v>259600</v>
      </c>
      <c r="I358" s="25">
        <v>502772</v>
      </c>
      <c r="J358" s="25">
        <v>3250</v>
      </c>
      <c r="K358" s="25">
        <v>0</v>
      </c>
      <c r="L358" s="25">
        <v>0</v>
      </c>
      <c r="M358" s="25">
        <v>1500000</v>
      </c>
      <c r="N358" s="25">
        <v>0</v>
      </c>
      <c r="O358" s="1"/>
      <c r="P358" s="1"/>
    </row>
    <row r="359" spans="1:16" ht="12.75" customHeight="1" x14ac:dyDescent="0.2">
      <c r="A359" s="11" t="s">
        <v>17</v>
      </c>
      <c r="B359" s="24">
        <f t="shared" si="6"/>
        <v>27818356.239999998</v>
      </c>
      <c r="C359" s="25">
        <v>409260.38</v>
      </c>
      <c r="D359" s="25">
        <v>1811164.2200000002</v>
      </c>
      <c r="E359" s="25">
        <v>3136377.66</v>
      </c>
      <c r="F359" s="25">
        <v>3466417.9899999993</v>
      </c>
      <c r="G359" s="25">
        <v>203726</v>
      </c>
      <c r="H359" s="25">
        <v>3157510.68</v>
      </c>
      <c r="I359" s="25">
        <v>2723013.4899999998</v>
      </c>
      <c r="J359" s="25">
        <v>1920460.78</v>
      </c>
      <c r="K359" s="25">
        <v>2813012.12</v>
      </c>
      <c r="L359" s="25">
        <v>2014457.3399999999</v>
      </c>
      <c r="M359" s="25">
        <v>2971753.6999999997</v>
      </c>
      <c r="N359" s="25">
        <v>3191201.88</v>
      </c>
      <c r="O359" s="1"/>
      <c r="P359" s="1"/>
    </row>
    <row r="360" spans="1:16" ht="12.75" customHeight="1" x14ac:dyDescent="0.2">
      <c r="A360" s="11" t="s">
        <v>18</v>
      </c>
      <c r="B360" s="24">
        <f t="shared" si="6"/>
        <v>10645437.389999999</v>
      </c>
      <c r="C360" s="25">
        <v>2451737.69</v>
      </c>
      <c r="D360" s="25">
        <v>750582.66</v>
      </c>
      <c r="E360" s="25">
        <v>1131716.8999999999</v>
      </c>
      <c r="F360" s="25">
        <v>1127576.26</v>
      </c>
      <c r="G360" s="25">
        <v>329920.49</v>
      </c>
      <c r="H360" s="25">
        <v>1026305.2899999999</v>
      </c>
      <c r="I360" s="25">
        <v>1192070.24</v>
      </c>
      <c r="J360" s="25">
        <v>585221.33000000007</v>
      </c>
      <c r="K360" s="25">
        <v>855046.55999999994</v>
      </c>
      <c r="L360" s="25">
        <v>719310.62000000011</v>
      </c>
      <c r="M360" s="25">
        <v>212257.69</v>
      </c>
      <c r="N360" s="25">
        <v>263691.66000000003</v>
      </c>
      <c r="O360" s="1"/>
      <c r="P360" s="1"/>
    </row>
    <row r="361" spans="1:16" ht="12.75" customHeight="1" x14ac:dyDescent="0.2">
      <c r="A361" s="11" t="s">
        <v>19</v>
      </c>
      <c r="B361" s="24">
        <f t="shared" si="6"/>
        <v>72834488.519999996</v>
      </c>
      <c r="C361" s="25">
        <v>463274.98</v>
      </c>
      <c r="D361" s="25">
        <v>11019247.979999997</v>
      </c>
      <c r="E361" s="25">
        <v>6321701.290000001</v>
      </c>
      <c r="F361" s="25">
        <v>5887674.6100000013</v>
      </c>
      <c r="G361" s="25">
        <v>5240723.7600000007</v>
      </c>
      <c r="H361" s="25">
        <v>6447015.5299999993</v>
      </c>
      <c r="I361" s="25">
        <v>6311827.2999999998</v>
      </c>
      <c r="J361" s="25">
        <v>5963567.21</v>
      </c>
      <c r="K361" s="25">
        <v>5860088.9000000013</v>
      </c>
      <c r="L361" s="25">
        <v>4728040.419999999</v>
      </c>
      <c r="M361" s="25">
        <v>5038644.5200000005</v>
      </c>
      <c r="N361" s="25">
        <v>9552682.019999994</v>
      </c>
      <c r="O361" s="1"/>
      <c r="P361" s="1"/>
    </row>
    <row r="362" spans="1:16" ht="12.75" customHeight="1" x14ac:dyDescent="0.2">
      <c r="A362" s="11" t="s">
        <v>20</v>
      </c>
      <c r="B362" s="24">
        <f t="shared" si="6"/>
        <v>366997.83</v>
      </c>
      <c r="C362" s="25">
        <v>7427.76</v>
      </c>
      <c r="D362" s="25">
        <v>13252.180000000002</v>
      </c>
      <c r="E362" s="25">
        <v>22948.38</v>
      </c>
      <c r="F362" s="25">
        <v>25642.11</v>
      </c>
      <c r="G362" s="25">
        <v>4884.13</v>
      </c>
      <c r="H362" s="25">
        <v>25676.7</v>
      </c>
      <c r="I362" s="25">
        <v>9227.32</v>
      </c>
      <c r="J362" s="25">
        <v>5942.4400000000005</v>
      </c>
      <c r="K362" s="25">
        <v>5920.03</v>
      </c>
      <c r="L362" s="25">
        <v>85426.53</v>
      </c>
      <c r="M362" s="25">
        <v>45964.65</v>
      </c>
      <c r="N362" s="25">
        <v>114685.6</v>
      </c>
      <c r="O362" s="1"/>
      <c r="P362" s="1"/>
    </row>
    <row r="363" spans="1:16" ht="12.75" customHeight="1" x14ac:dyDescent="0.2">
      <c r="A363" s="11" t="s">
        <v>25</v>
      </c>
      <c r="B363" s="24">
        <f t="shared" si="6"/>
        <v>369.95</v>
      </c>
      <c r="C363" s="25">
        <v>0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369.95</v>
      </c>
      <c r="L363" s="25">
        <v>0</v>
      </c>
      <c r="M363" s="25">
        <v>0</v>
      </c>
      <c r="N363" s="25">
        <v>0</v>
      </c>
      <c r="O363" s="1"/>
      <c r="P363" s="1"/>
    </row>
    <row r="364" spans="1:16" ht="12.75" customHeight="1" x14ac:dyDescent="0.2">
      <c r="A364" s="11" t="s">
        <v>21</v>
      </c>
      <c r="B364" s="24">
        <f t="shared" si="6"/>
        <v>110414.11000000002</v>
      </c>
      <c r="C364" s="25">
        <v>0</v>
      </c>
      <c r="D364" s="25">
        <v>18881.03</v>
      </c>
      <c r="E364" s="25">
        <v>11098.08</v>
      </c>
      <c r="F364" s="25">
        <v>11098.08</v>
      </c>
      <c r="G364" s="25">
        <v>11098.08</v>
      </c>
      <c r="H364" s="25">
        <v>11098.08</v>
      </c>
      <c r="I364" s="25">
        <v>11098.08</v>
      </c>
      <c r="J364" s="25">
        <v>11098.08</v>
      </c>
      <c r="K364" s="25">
        <v>11098.08</v>
      </c>
      <c r="L364" s="25">
        <v>13846.52</v>
      </c>
      <c r="M364" s="25">
        <v>0</v>
      </c>
      <c r="N364" s="25">
        <v>0</v>
      </c>
      <c r="O364" s="1"/>
      <c r="P364" s="1"/>
    </row>
    <row r="365" spans="1:16" ht="12.75" customHeight="1" x14ac:dyDescent="0.2">
      <c r="A365" s="11" t="s">
        <v>23</v>
      </c>
      <c r="B365" s="24">
        <f t="shared" si="6"/>
        <v>12383297.66</v>
      </c>
      <c r="C365" s="25">
        <v>189256.5</v>
      </c>
      <c r="D365" s="25">
        <v>1852013.2</v>
      </c>
      <c r="E365" s="25">
        <v>1154622.04</v>
      </c>
      <c r="F365" s="25">
        <v>2109822.4699999997</v>
      </c>
      <c r="G365" s="25">
        <v>377293.95</v>
      </c>
      <c r="H365" s="25">
        <v>990948.47</v>
      </c>
      <c r="I365" s="25">
        <v>742650.85</v>
      </c>
      <c r="J365" s="25">
        <v>1159479.93</v>
      </c>
      <c r="K365" s="25">
        <v>1083193.32</v>
      </c>
      <c r="L365" s="25">
        <v>997758.86</v>
      </c>
      <c r="M365" s="25">
        <v>864531.24</v>
      </c>
      <c r="N365" s="25">
        <v>861726.83</v>
      </c>
      <c r="O365" s="1"/>
      <c r="P365" s="1"/>
    </row>
    <row r="366" spans="1:16" ht="12.75" customHeight="1" x14ac:dyDescent="0.2">
      <c r="A366" s="11" t="s">
        <v>29</v>
      </c>
      <c r="B366" s="24">
        <f t="shared" si="6"/>
        <v>965777.37000000011</v>
      </c>
      <c r="C366" s="25">
        <v>0</v>
      </c>
      <c r="D366" s="25">
        <v>106429.78</v>
      </c>
      <c r="E366" s="25">
        <v>214425.71</v>
      </c>
      <c r="F366" s="25">
        <v>126132.28</v>
      </c>
      <c r="G366" s="25">
        <v>0</v>
      </c>
      <c r="H366" s="25">
        <v>259394.8</v>
      </c>
      <c r="I366" s="25">
        <v>0</v>
      </c>
      <c r="J366" s="25">
        <v>259394.8</v>
      </c>
      <c r="K366" s="25">
        <v>0</v>
      </c>
      <c r="L366" s="25">
        <v>0</v>
      </c>
      <c r="M366" s="25">
        <v>0</v>
      </c>
      <c r="N366" s="25">
        <v>0</v>
      </c>
      <c r="O366" s="1"/>
      <c r="P366" s="1"/>
    </row>
    <row r="367" spans="1:16" s="7" customFormat="1" ht="12.75" customHeight="1" x14ac:dyDescent="0.2">
      <c r="A367" s="6" t="s">
        <v>61</v>
      </c>
      <c r="B367" s="24">
        <f t="shared" si="6"/>
        <v>3430168093.2900004</v>
      </c>
      <c r="C367" s="24">
        <v>123745044.70000005</v>
      </c>
      <c r="D367" s="24">
        <v>359045774.05999988</v>
      </c>
      <c r="E367" s="24">
        <v>389214889.08999985</v>
      </c>
      <c r="F367" s="24">
        <v>203682771.07000005</v>
      </c>
      <c r="G367" s="24">
        <v>140634283.59000009</v>
      </c>
      <c r="H367" s="24">
        <v>360362414.2500003</v>
      </c>
      <c r="I367" s="24">
        <v>253813472.16999993</v>
      </c>
      <c r="J367" s="24">
        <v>296701711.43999988</v>
      </c>
      <c r="K367" s="24">
        <v>348058518.15000015</v>
      </c>
      <c r="L367" s="24">
        <v>321793555.64000034</v>
      </c>
      <c r="M367" s="24">
        <v>286278830.59000033</v>
      </c>
      <c r="N367" s="24">
        <v>346836828.54000014</v>
      </c>
      <c r="O367" s="6"/>
      <c r="P367" s="6"/>
    </row>
    <row r="368" spans="1:16" ht="12.75" customHeight="1" x14ac:dyDescent="0.2">
      <c r="A368" s="11" t="s">
        <v>15</v>
      </c>
      <c r="B368" s="24">
        <f t="shared" si="6"/>
        <v>123755935.43000001</v>
      </c>
      <c r="C368" s="25">
        <v>981153.83</v>
      </c>
      <c r="D368" s="25">
        <v>9460122.4299999997</v>
      </c>
      <c r="E368" s="25">
        <v>8090314.0199999996</v>
      </c>
      <c r="F368" s="25">
        <v>4025589.0500000003</v>
      </c>
      <c r="G368" s="25">
        <v>77252.600000000006</v>
      </c>
      <c r="H368" s="25">
        <v>16048615.92</v>
      </c>
      <c r="I368" s="25">
        <v>10835969.07</v>
      </c>
      <c r="J368" s="25">
        <v>8882238.9499999993</v>
      </c>
      <c r="K368" s="25">
        <v>17930986.780000001</v>
      </c>
      <c r="L368" s="25">
        <v>6769047.4300000006</v>
      </c>
      <c r="M368" s="25">
        <v>3544542.41</v>
      </c>
      <c r="N368" s="25">
        <v>37110102.939999998</v>
      </c>
      <c r="O368" s="1"/>
      <c r="P368" s="1"/>
    </row>
    <row r="369" spans="1:16" ht="12.75" customHeight="1" x14ac:dyDescent="0.2">
      <c r="A369" s="11" t="s">
        <v>16</v>
      </c>
      <c r="B369" s="24">
        <f t="shared" si="6"/>
        <v>886940</v>
      </c>
      <c r="C369" s="25">
        <v>0</v>
      </c>
      <c r="D369" s="25">
        <v>12720</v>
      </c>
      <c r="E369" s="25">
        <v>41220</v>
      </c>
      <c r="F369" s="25">
        <v>26720</v>
      </c>
      <c r="G369" s="25">
        <v>0</v>
      </c>
      <c r="H369" s="25">
        <v>366220</v>
      </c>
      <c r="I369" s="25">
        <v>26220</v>
      </c>
      <c r="J369" s="25">
        <v>15000</v>
      </c>
      <c r="K369" s="25">
        <v>0</v>
      </c>
      <c r="L369" s="25">
        <v>0</v>
      </c>
      <c r="M369" s="25">
        <v>363644.8</v>
      </c>
      <c r="N369" s="25">
        <v>35195.199999999997</v>
      </c>
      <c r="O369" s="1"/>
      <c r="P369" s="1"/>
    </row>
    <row r="370" spans="1:16" ht="12.75" customHeight="1" x14ac:dyDescent="0.2">
      <c r="A370" s="11" t="s">
        <v>17</v>
      </c>
      <c r="B370" s="24">
        <f t="shared" si="6"/>
        <v>633469041.68999994</v>
      </c>
      <c r="C370" s="25">
        <v>8158728.75</v>
      </c>
      <c r="D370" s="25">
        <v>43108776.869999997</v>
      </c>
      <c r="E370" s="25">
        <v>50153544.649999984</v>
      </c>
      <c r="F370" s="25">
        <v>37849388.359999992</v>
      </c>
      <c r="G370" s="25">
        <v>6806775.21</v>
      </c>
      <c r="H370" s="25">
        <v>71790351.530000001</v>
      </c>
      <c r="I370" s="25">
        <v>59045626.82</v>
      </c>
      <c r="J370" s="25">
        <v>63988788.060000002</v>
      </c>
      <c r="K370" s="25">
        <v>69997200.129999995</v>
      </c>
      <c r="L370" s="25">
        <v>64095619.850000016</v>
      </c>
      <c r="M370" s="25">
        <v>76781344.540000021</v>
      </c>
      <c r="N370" s="25">
        <v>81692896.920000002</v>
      </c>
      <c r="O370" s="1"/>
      <c r="P370" s="1"/>
    </row>
    <row r="371" spans="1:16" ht="12.75" customHeight="1" x14ac:dyDescent="0.2">
      <c r="A371" s="12" t="s">
        <v>18</v>
      </c>
      <c r="B371" s="24">
        <f t="shared" si="6"/>
        <v>502944225.06999993</v>
      </c>
      <c r="C371" s="27">
        <v>22503104.91</v>
      </c>
      <c r="D371" s="27">
        <v>104536004.09999998</v>
      </c>
      <c r="E371" s="27">
        <v>136309607.63999996</v>
      </c>
      <c r="F371" s="27">
        <v>32787948.219999995</v>
      </c>
      <c r="G371" s="27">
        <v>11859333.16</v>
      </c>
      <c r="H371" s="27">
        <v>48759746.449999996</v>
      </c>
      <c r="I371" s="27">
        <v>29110754.749999996</v>
      </c>
      <c r="J371" s="27">
        <v>24288023.690000001</v>
      </c>
      <c r="K371" s="27">
        <v>29463962.690000001</v>
      </c>
      <c r="L371" s="27">
        <v>30623974.840000004</v>
      </c>
      <c r="M371" s="27">
        <v>24011501.459999997</v>
      </c>
      <c r="N371" s="27">
        <v>8690263.1600000001</v>
      </c>
    </row>
    <row r="372" spans="1:16" ht="12.75" customHeight="1" x14ac:dyDescent="0.2">
      <c r="A372" s="12" t="s">
        <v>19</v>
      </c>
      <c r="B372" s="24">
        <f t="shared" si="6"/>
        <v>2053605336.930001</v>
      </c>
      <c r="C372" s="27">
        <v>84320628.820000038</v>
      </c>
      <c r="D372" s="27">
        <v>191353572.57999995</v>
      </c>
      <c r="E372" s="27">
        <v>182218188.88999993</v>
      </c>
      <c r="F372" s="27">
        <v>123262796.60000007</v>
      </c>
      <c r="G372" s="27">
        <v>118338161.37000011</v>
      </c>
      <c r="H372" s="27">
        <v>216004840.70000029</v>
      </c>
      <c r="I372" s="27">
        <v>145095887.40999994</v>
      </c>
      <c r="J372" s="27">
        <v>192276336.8199999</v>
      </c>
      <c r="K372" s="27">
        <v>219541480.8600001</v>
      </c>
      <c r="L372" s="27">
        <v>206400784.5300003</v>
      </c>
      <c r="M372" s="27">
        <v>170611752.5300003</v>
      </c>
      <c r="N372" s="27">
        <v>204180905.82000014</v>
      </c>
    </row>
    <row r="373" spans="1:16" ht="12.75" customHeight="1" x14ac:dyDescent="0.2">
      <c r="A373" s="12" t="s">
        <v>20</v>
      </c>
      <c r="B373" s="24">
        <f t="shared" si="6"/>
        <v>3326941.72</v>
      </c>
      <c r="C373" s="27">
        <v>99753.87000000001</v>
      </c>
      <c r="D373" s="27">
        <v>1066176.0899999999</v>
      </c>
      <c r="E373" s="27">
        <v>262606.89</v>
      </c>
      <c r="F373" s="27">
        <v>155898.43</v>
      </c>
      <c r="G373" s="27">
        <v>57907.520000000004</v>
      </c>
      <c r="H373" s="27">
        <v>197018.6</v>
      </c>
      <c r="I373" s="27">
        <v>172052.34999999998</v>
      </c>
      <c r="J373" s="27">
        <v>147875.46</v>
      </c>
      <c r="K373" s="27">
        <v>334367.31</v>
      </c>
      <c r="L373" s="27">
        <v>189043.62</v>
      </c>
      <c r="M373" s="27">
        <v>271580.24999999994</v>
      </c>
      <c r="N373" s="27">
        <v>372661.33</v>
      </c>
    </row>
    <row r="374" spans="1:16" ht="12.75" customHeight="1" x14ac:dyDescent="0.2">
      <c r="A374" s="12" t="s">
        <v>21</v>
      </c>
      <c r="B374" s="24">
        <f t="shared" si="6"/>
        <v>21934495.470000003</v>
      </c>
      <c r="C374" s="27">
        <v>2814057.54</v>
      </c>
      <c r="D374" s="27">
        <v>421009.43</v>
      </c>
      <c r="E374" s="27">
        <v>4899209.92</v>
      </c>
      <c r="F374" s="27">
        <v>2133332.89</v>
      </c>
      <c r="G374" s="27">
        <v>2408498.5699999998</v>
      </c>
      <c r="H374" s="27">
        <v>1045555.23</v>
      </c>
      <c r="I374" s="27">
        <v>3661054.6</v>
      </c>
      <c r="J374" s="27">
        <v>2301333.0699999998</v>
      </c>
      <c r="K374" s="27">
        <v>2232510.2200000002</v>
      </c>
      <c r="L374" s="27">
        <v>17934</v>
      </c>
      <c r="M374" s="27">
        <v>0</v>
      </c>
      <c r="N374" s="27">
        <v>0</v>
      </c>
    </row>
    <row r="375" spans="1:16" ht="12.75" customHeight="1" x14ac:dyDescent="0.2">
      <c r="A375" s="12" t="s">
        <v>27</v>
      </c>
      <c r="B375" s="24">
        <f t="shared" si="6"/>
        <v>1257000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13900</v>
      </c>
      <c r="L375" s="27">
        <v>1026100</v>
      </c>
      <c r="M375" s="27">
        <v>0</v>
      </c>
      <c r="N375" s="27">
        <v>217000</v>
      </c>
    </row>
    <row r="376" spans="1:16" ht="12.75" customHeight="1" x14ac:dyDescent="0.2">
      <c r="A376" s="12" t="s">
        <v>31</v>
      </c>
      <c r="B376" s="24">
        <f t="shared" si="6"/>
        <v>242974</v>
      </c>
      <c r="C376" s="27">
        <v>0</v>
      </c>
      <c r="D376" s="27">
        <v>0</v>
      </c>
      <c r="E376" s="27">
        <v>0</v>
      </c>
      <c r="F376" s="27">
        <v>3000</v>
      </c>
      <c r="G376" s="27">
        <v>0</v>
      </c>
      <c r="H376" s="27">
        <v>17934</v>
      </c>
      <c r="I376" s="27">
        <v>0</v>
      </c>
      <c r="J376" s="27">
        <v>0</v>
      </c>
      <c r="K376" s="27">
        <v>203540</v>
      </c>
      <c r="L376" s="27">
        <v>14000</v>
      </c>
      <c r="M376" s="27">
        <v>4500</v>
      </c>
      <c r="N376" s="27">
        <v>0</v>
      </c>
    </row>
    <row r="377" spans="1:16" ht="12.75" customHeight="1" x14ac:dyDescent="0.2">
      <c r="A377" s="12" t="s">
        <v>23</v>
      </c>
      <c r="B377" s="24">
        <f t="shared" si="6"/>
        <v>86181769.289999992</v>
      </c>
      <c r="C377" s="27">
        <v>4867616.9799999995</v>
      </c>
      <c r="D377" s="27">
        <v>9087392.5599999987</v>
      </c>
      <c r="E377" s="27">
        <v>7240197.0800000001</v>
      </c>
      <c r="F377" s="27">
        <v>3438097.52</v>
      </c>
      <c r="G377" s="27">
        <v>1086355.1600000001</v>
      </c>
      <c r="H377" s="27">
        <v>4253542.129999999</v>
      </c>
      <c r="I377" s="27">
        <v>5865907.1699999999</v>
      </c>
      <c r="J377" s="27">
        <v>4802115.3900000006</v>
      </c>
      <c r="K377" s="27">
        <v>8340570.1600000001</v>
      </c>
      <c r="L377" s="27">
        <v>12107051.370000005</v>
      </c>
      <c r="M377" s="27">
        <v>10555120.6</v>
      </c>
      <c r="N377" s="27">
        <v>14537803.169999998</v>
      </c>
    </row>
    <row r="378" spans="1:16" ht="12.75" customHeight="1" x14ac:dyDescent="0.2">
      <c r="A378" s="13" t="s">
        <v>29</v>
      </c>
      <c r="B378" s="28">
        <f t="shared" si="6"/>
        <v>2563433.69</v>
      </c>
      <c r="C378" s="29">
        <v>0</v>
      </c>
      <c r="D378" s="29">
        <v>0</v>
      </c>
      <c r="E378" s="29">
        <v>0</v>
      </c>
      <c r="F378" s="29">
        <v>0</v>
      </c>
      <c r="G378" s="29">
        <v>0</v>
      </c>
      <c r="H378" s="29">
        <v>1878589.69</v>
      </c>
      <c r="I378" s="29">
        <v>0</v>
      </c>
      <c r="J378" s="29">
        <v>0</v>
      </c>
      <c r="K378" s="29">
        <v>0</v>
      </c>
      <c r="L378" s="29">
        <v>550000</v>
      </c>
      <c r="M378" s="29">
        <v>134844</v>
      </c>
      <c r="N378" s="29">
        <v>0</v>
      </c>
    </row>
    <row r="379" spans="1:16" x14ac:dyDescent="0.2">
      <c r="A379" s="9" t="s">
        <v>62</v>
      </c>
    </row>
    <row r="380" spans="1:16" x14ac:dyDescent="0.2">
      <c r="A380" s="9" t="s">
        <v>63</v>
      </c>
    </row>
    <row r="381" spans="1:16" x14ac:dyDescent="0.2">
      <c r="A381" s="10" t="s">
        <v>75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333"/>
  <sheetViews>
    <sheetView showGridLines="0" zoomScaleNormal="100" workbookViewId="0">
      <selection activeCell="A334" sqref="A334"/>
    </sheetView>
  </sheetViews>
  <sheetFormatPr baseColWidth="10" defaultColWidth="11.42578125" defaultRowHeight="12" x14ac:dyDescent="0.2"/>
  <cols>
    <col min="1" max="1" width="36.85546875" style="2" customWidth="1"/>
    <col min="2" max="2" width="16.5703125" style="2" customWidth="1"/>
    <col min="3" max="14" width="17.140625" style="2" bestFit="1" customWidth="1"/>
    <col min="15" max="16384" width="11.42578125" style="2"/>
  </cols>
  <sheetData>
    <row r="1" spans="1:14" s="1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5" customFormat="1" ht="22.5" customHeight="1" x14ac:dyDescent="0.25">
      <c r="A5" s="3" t="s">
        <v>1</v>
      </c>
      <c r="B5" s="14" t="s">
        <v>64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4" s="7" customFormat="1" ht="12.75" customHeight="1" x14ac:dyDescent="0.2">
      <c r="A6" s="6" t="s">
        <v>64</v>
      </c>
      <c r="B6" s="18">
        <f>SUM(C6:N6)</f>
        <v>25504667812.630001</v>
      </c>
      <c r="C6" s="18">
        <f t="shared" ref="C6:N6" si="0">SUM(C7,C16,C25,C36,C46,C56,C67,C78,C86,C99,C110,C121,C129,C139,C150,C161,C168,C177,C190,C198,C207,C216,C228,C239,C249,C262,C270,C281,C291,C302,C310,C319)</f>
        <v>1037627198.8899999</v>
      </c>
      <c r="D6" s="18">
        <f t="shared" si="0"/>
        <v>2436066443.6200008</v>
      </c>
      <c r="E6" s="18">
        <f t="shared" si="0"/>
        <v>2367707463.7599993</v>
      </c>
      <c r="F6" s="18">
        <f t="shared" si="0"/>
        <v>1788067685.9900007</v>
      </c>
      <c r="G6" s="18">
        <f t="shared" si="0"/>
        <v>2245724262.6700006</v>
      </c>
      <c r="H6" s="18">
        <f t="shared" si="0"/>
        <v>2006867589.7599998</v>
      </c>
      <c r="I6" s="18">
        <f t="shared" si="0"/>
        <v>2116254368.7099998</v>
      </c>
      <c r="J6" s="18">
        <f t="shared" si="0"/>
        <v>1938990478.0299997</v>
      </c>
      <c r="K6" s="18">
        <f t="shared" si="0"/>
        <v>2024662757.6500003</v>
      </c>
      <c r="L6" s="18">
        <f t="shared" si="0"/>
        <v>1824668268.3200002</v>
      </c>
      <c r="M6" s="18">
        <f t="shared" si="0"/>
        <v>2252931861.1299996</v>
      </c>
      <c r="N6" s="18">
        <f t="shared" si="0"/>
        <v>3465099434.0999994</v>
      </c>
    </row>
    <row r="7" spans="1:14" s="7" customFormat="1" ht="12.75" customHeight="1" x14ac:dyDescent="0.2">
      <c r="A7" s="15" t="s">
        <v>14</v>
      </c>
      <c r="B7" s="18">
        <f>SUM(C7:N7)</f>
        <v>4123307696.999999</v>
      </c>
      <c r="C7" s="30">
        <v>345822982.83999997</v>
      </c>
      <c r="D7" s="30">
        <v>386039040.5800001</v>
      </c>
      <c r="E7" s="30">
        <v>290337050.93999982</v>
      </c>
      <c r="F7" s="30">
        <v>358019695.54000008</v>
      </c>
      <c r="G7" s="30">
        <v>276163466.20000011</v>
      </c>
      <c r="H7" s="30">
        <v>355616256.33999974</v>
      </c>
      <c r="I7" s="30">
        <v>329657091.06999999</v>
      </c>
      <c r="J7" s="30">
        <v>285661038.21999997</v>
      </c>
      <c r="K7" s="30">
        <v>302396210.36999989</v>
      </c>
      <c r="L7" s="30">
        <v>339171636.38999999</v>
      </c>
      <c r="M7" s="30">
        <v>347555448.2899999</v>
      </c>
      <c r="N7" s="30">
        <v>506867780.21999985</v>
      </c>
    </row>
    <row r="8" spans="1:14" ht="12.75" customHeight="1" x14ac:dyDescent="0.2">
      <c r="A8" s="16" t="s">
        <v>15</v>
      </c>
      <c r="B8" s="18">
        <f t="shared" ref="B8:B65" si="1">SUM(C8:N8)</f>
        <v>40052918.640000001</v>
      </c>
      <c r="C8" s="35">
        <v>455509.39</v>
      </c>
      <c r="D8" s="35">
        <v>924188.64</v>
      </c>
      <c r="E8" s="35">
        <v>2126479.25</v>
      </c>
      <c r="F8" s="35">
        <v>5430683.8200000003</v>
      </c>
      <c r="G8" s="35">
        <v>753614.83</v>
      </c>
      <c r="H8" s="35">
        <v>3953567.53</v>
      </c>
      <c r="I8" s="35">
        <v>369861.01999999996</v>
      </c>
      <c r="J8" s="35">
        <v>1513982.74</v>
      </c>
      <c r="K8" s="35">
        <v>1282761.69</v>
      </c>
      <c r="L8" s="35">
        <v>6930233.540000001</v>
      </c>
      <c r="M8" s="35">
        <v>2167527.8899999997</v>
      </c>
      <c r="N8" s="35">
        <v>14144508.300000001</v>
      </c>
    </row>
    <row r="9" spans="1:14" ht="12.75" customHeight="1" x14ac:dyDescent="0.2">
      <c r="A9" s="16" t="s">
        <v>16</v>
      </c>
      <c r="B9" s="18">
        <f t="shared" si="1"/>
        <v>3790136.79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1130102.02</v>
      </c>
      <c r="L9" s="35">
        <v>39864.83</v>
      </c>
      <c r="M9" s="35">
        <v>0</v>
      </c>
      <c r="N9" s="35">
        <v>2620169.94</v>
      </c>
    </row>
    <row r="10" spans="1:14" ht="12.75" customHeight="1" x14ac:dyDescent="0.2">
      <c r="A10" s="16" t="s">
        <v>17</v>
      </c>
      <c r="B10" s="18">
        <f t="shared" si="1"/>
        <v>204443852.11000001</v>
      </c>
      <c r="C10" s="35">
        <v>10300253.609999999</v>
      </c>
      <c r="D10" s="35">
        <v>2583564.5200000005</v>
      </c>
      <c r="E10" s="35">
        <v>23263718.360000003</v>
      </c>
      <c r="F10" s="35">
        <v>17010316.079999998</v>
      </c>
      <c r="G10" s="35">
        <v>3406295.1400000006</v>
      </c>
      <c r="H10" s="35">
        <v>13943781.350000001</v>
      </c>
      <c r="I10" s="35">
        <v>23951520.889999997</v>
      </c>
      <c r="J10" s="35">
        <v>8117641.1500000004</v>
      </c>
      <c r="K10" s="35">
        <v>26713047.529999997</v>
      </c>
      <c r="L10" s="35">
        <v>8207357.2200000016</v>
      </c>
      <c r="M10" s="35">
        <v>24008933.240000006</v>
      </c>
      <c r="N10" s="35">
        <v>42937423.019999996</v>
      </c>
    </row>
    <row r="11" spans="1:14" ht="12.75" customHeight="1" x14ac:dyDescent="0.2">
      <c r="A11" s="16" t="s">
        <v>18</v>
      </c>
      <c r="B11" s="18">
        <f t="shared" si="1"/>
        <v>327210750.41000003</v>
      </c>
      <c r="C11" s="35">
        <v>132827359.61000001</v>
      </c>
      <c r="D11" s="35">
        <v>73865547.760000005</v>
      </c>
      <c r="E11" s="35">
        <v>23531694.780000001</v>
      </c>
      <c r="F11" s="35">
        <v>14767391.32</v>
      </c>
      <c r="G11" s="35">
        <v>15119385.42</v>
      </c>
      <c r="H11" s="35">
        <v>14417492.879999999</v>
      </c>
      <c r="I11" s="35">
        <v>16908697.850000001</v>
      </c>
      <c r="J11" s="35">
        <v>9528083.9499999993</v>
      </c>
      <c r="K11" s="35">
        <v>2552292.0100000002</v>
      </c>
      <c r="L11" s="35">
        <v>4850686.74</v>
      </c>
      <c r="M11" s="35">
        <v>6484700.9300000006</v>
      </c>
      <c r="N11" s="35">
        <v>12357417.159999998</v>
      </c>
    </row>
    <row r="12" spans="1:14" ht="12.75" customHeight="1" x14ac:dyDescent="0.2">
      <c r="A12" s="16" t="s">
        <v>19</v>
      </c>
      <c r="B12" s="18">
        <f t="shared" si="1"/>
        <v>3410073315.8899989</v>
      </c>
      <c r="C12" s="35">
        <v>191517780.12999997</v>
      </c>
      <c r="D12" s="35">
        <v>293378419.9000001</v>
      </c>
      <c r="E12" s="35">
        <v>229498710.6699999</v>
      </c>
      <c r="F12" s="35">
        <v>308528365.70000005</v>
      </c>
      <c r="G12" s="35">
        <v>244979786.76000008</v>
      </c>
      <c r="H12" s="35">
        <v>313175779.14999974</v>
      </c>
      <c r="I12" s="35">
        <v>278189307.12</v>
      </c>
      <c r="J12" s="35">
        <v>256532062.55999997</v>
      </c>
      <c r="K12" s="35">
        <v>261474212.07999995</v>
      </c>
      <c r="L12" s="35">
        <v>309590084.74000001</v>
      </c>
      <c r="M12" s="35">
        <v>302248265.06999993</v>
      </c>
      <c r="N12" s="35">
        <v>420960542.00999987</v>
      </c>
    </row>
    <row r="13" spans="1:14" ht="12.75" customHeight="1" x14ac:dyDescent="0.2">
      <c r="A13" s="16" t="s">
        <v>21</v>
      </c>
      <c r="B13" s="18">
        <f t="shared" si="1"/>
        <v>7613252.0599999996</v>
      </c>
      <c r="C13" s="35">
        <v>1212803.8899999999</v>
      </c>
      <c r="D13" s="35">
        <v>950195.14</v>
      </c>
      <c r="E13" s="35">
        <v>707571.96</v>
      </c>
      <c r="F13" s="35">
        <v>689447.86</v>
      </c>
      <c r="G13" s="35">
        <v>623952.79</v>
      </c>
      <c r="H13" s="35">
        <v>623952.79</v>
      </c>
      <c r="I13" s="35">
        <v>535924.55000000005</v>
      </c>
      <c r="J13" s="35">
        <v>507571.76</v>
      </c>
      <c r="K13" s="35">
        <v>0</v>
      </c>
      <c r="L13" s="35">
        <v>0</v>
      </c>
      <c r="M13" s="35">
        <v>365026.32</v>
      </c>
      <c r="N13" s="35">
        <v>1396805</v>
      </c>
    </row>
    <row r="14" spans="1:14" ht="12.75" customHeight="1" x14ac:dyDescent="0.2">
      <c r="A14" s="16" t="s">
        <v>22</v>
      </c>
      <c r="B14" s="18">
        <f t="shared" si="1"/>
        <v>39037016.719999999</v>
      </c>
      <c r="C14" s="35">
        <v>3274098.81</v>
      </c>
      <c r="D14" s="35">
        <v>3421638.22</v>
      </c>
      <c r="E14" s="35">
        <v>3364475.64</v>
      </c>
      <c r="F14" s="35">
        <v>3383690.76</v>
      </c>
      <c r="G14" s="35">
        <v>3478186.12</v>
      </c>
      <c r="H14" s="35">
        <v>3495887.5</v>
      </c>
      <c r="I14" s="35">
        <v>3425984.5</v>
      </c>
      <c r="J14" s="35">
        <v>3265900.92</v>
      </c>
      <c r="K14" s="35">
        <v>3230999.9</v>
      </c>
      <c r="L14" s="35">
        <v>3238487.18</v>
      </c>
      <c r="M14" s="35">
        <v>1888147.52</v>
      </c>
      <c r="N14" s="35">
        <v>3569519.65</v>
      </c>
    </row>
    <row r="15" spans="1:14" ht="12.75" customHeight="1" x14ac:dyDescent="0.2">
      <c r="A15" s="16" t="s">
        <v>23</v>
      </c>
      <c r="B15" s="18">
        <f t="shared" si="1"/>
        <v>91086454.38000001</v>
      </c>
      <c r="C15" s="35">
        <v>6235177.4000000004</v>
      </c>
      <c r="D15" s="35">
        <v>10915486.4</v>
      </c>
      <c r="E15" s="35">
        <v>7844400.2799999993</v>
      </c>
      <c r="F15" s="35">
        <v>8209800</v>
      </c>
      <c r="G15" s="35">
        <v>7802245.1399999997</v>
      </c>
      <c r="H15" s="35">
        <v>6005795.1399999997</v>
      </c>
      <c r="I15" s="35">
        <v>6275795.1399999997</v>
      </c>
      <c r="J15" s="35">
        <v>6195795.1399999997</v>
      </c>
      <c r="K15" s="35">
        <v>6012795.1399999997</v>
      </c>
      <c r="L15" s="35">
        <v>6314922.1399999997</v>
      </c>
      <c r="M15" s="35">
        <v>10392847.32</v>
      </c>
      <c r="N15" s="35">
        <v>8881395.1400000006</v>
      </c>
    </row>
    <row r="16" spans="1:14" s="7" customFormat="1" ht="12.75" customHeight="1" x14ac:dyDescent="0.2">
      <c r="A16" s="15" t="s">
        <v>24</v>
      </c>
      <c r="B16" s="18">
        <f t="shared" si="1"/>
        <v>753182926.05000007</v>
      </c>
      <c r="C16" s="30">
        <v>24880334.010000002</v>
      </c>
      <c r="D16" s="30">
        <v>56563379.560000002</v>
      </c>
      <c r="E16" s="30">
        <v>74850792.049999982</v>
      </c>
      <c r="F16" s="30">
        <v>38709887.180000015</v>
      </c>
      <c r="G16" s="30">
        <v>66008456.009999983</v>
      </c>
      <c r="H16" s="30">
        <v>61181254.669999994</v>
      </c>
      <c r="I16" s="30">
        <v>61087573.779999994</v>
      </c>
      <c r="J16" s="30">
        <v>53779662.849999994</v>
      </c>
      <c r="K16" s="30">
        <v>70004760.049999997</v>
      </c>
      <c r="L16" s="30">
        <v>58296441.530000009</v>
      </c>
      <c r="M16" s="30">
        <v>69596301.24000001</v>
      </c>
      <c r="N16" s="30">
        <v>118224083.12000002</v>
      </c>
    </row>
    <row r="17" spans="1:14" ht="12.75" customHeight="1" x14ac:dyDescent="0.2">
      <c r="A17" s="16" t="s">
        <v>15</v>
      </c>
      <c r="B17" s="18">
        <f t="shared" si="1"/>
        <v>75166936.529999986</v>
      </c>
      <c r="C17" s="35">
        <v>262938.68</v>
      </c>
      <c r="D17" s="35">
        <v>1170223.47</v>
      </c>
      <c r="E17" s="35">
        <v>5867172.54</v>
      </c>
      <c r="F17" s="35">
        <v>1317462.72</v>
      </c>
      <c r="G17" s="35">
        <v>1623657.15</v>
      </c>
      <c r="H17" s="35">
        <v>6870622.6399999997</v>
      </c>
      <c r="I17" s="35">
        <v>7336648.04</v>
      </c>
      <c r="J17" s="35">
        <v>6368390.0999999996</v>
      </c>
      <c r="K17" s="35">
        <v>8552117.5899999999</v>
      </c>
      <c r="L17" s="35">
        <v>17936752.490000002</v>
      </c>
      <c r="M17" s="35">
        <v>4712920.3</v>
      </c>
      <c r="N17" s="35">
        <v>13148030.810000001</v>
      </c>
    </row>
    <row r="18" spans="1:14" ht="12.75" customHeight="1" x14ac:dyDescent="0.2">
      <c r="A18" s="16" t="s">
        <v>16</v>
      </c>
      <c r="B18" s="18">
        <f t="shared" si="1"/>
        <v>3685435</v>
      </c>
      <c r="C18" s="35">
        <v>0</v>
      </c>
      <c r="D18" s="35">
        <v>3567685</v>
      </c>
      <c r="E18" s="35">
        <v>10000</v>
      </c>
      <c r="F18" s="35">
        <v>0</v>
      </c>
      <c r="G18" s="35">
        <v>0</v>
      </c>
      <c r="H18" s="35">
        <v>107750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ht="12.75" customHeight="1" x14ac:dyDescent="0.2">
      <c r="A19" s="16" t="s">
        <v>17</v>
      </c>
      <c r="B19" s="18">
        <f t="shared" si="1"/>
        <v>223914565.63999999</v>
      </c>
      <c r="C19" s="35">
        <v>7077223.3900000006</v>
      </c>
      <c r="D19" s="35">
        <v>13040913.530000003</v>
      </c>
      <c r="E19" s="35">
        <v>21272076.949999999</v>
      </c>
      <c r="F19" s="35">
        <v>13929217.889999997</v>
      </c>
      <c r="G19" s="35">
        <v>16984029.52</v>
      </c>
      <c r="H19" s="35">
        <v>17310018.93</v>
      </c>
      <c r="I19" s="35">
        <v>17298975.850000001</v>
      </c>
      <c r="J19" s="35">
        <v>11016170.129999999</v>
      </c>
      <c r="K19" s="35">
        <v>23912310.999999996</v>
      </c>
      <c r="L19" s="35">
        <v>10987813.08</v>
      </c>
      <c r="M19" s="35">
        <v>27790053.199999999</v>
      </c>
      <c r="N19" s="35">
        <v>43295762.170000002</v>
      </c>
    </row>
    <row r="20" spans="1:14" ht="12.75" customHeight="1" x14ac:dyDescent="0.2">
      <c r="A20" s="16" t="s">
        <v>18</v>
      </c>
      <c r="B20" s="18">
        <f t="shared" si="1"/>
        <v>49102067.120000005</v>
      </c>
      <c r="C20" s="35">
        <v>1837797.19</v>
      </c>
      <c r="D20" s="35">
        <v>5606702.2300000004</v>
      </c>
      <c r="E20" s="35">
        <v>8331484.6800000006</v>
      </c>
      <c r="F20" s="35">
        <v>1798947.67</v>
      </c>
      <c r="G20" s="35">
        <v>6297589.4200000009</v>
      </c>
      <c r="H20" s="35">
        <v>3771347.11</v>
      </c>
      <c r="I20" s="35">
        <v>2700622.27</v>
      </c>
      <c r="J20" s="35">
        <v>3936838.3500000006</v>
      </c>
      <c r="K20" s="35">
        <v>3711482.65</v>
      </c>
      <c r="L20" s="35">
        <v>2740641.6300000004</v>
      </c>
      <c r="M20" s="35">
        <v>5388223.2700000005</v>
      </c>
      <c r="N20" s="35">
        <v>2980390.65</v>
      </c>
    </row>
    <row r="21" spans="1:14" ht="12.75" customHeight="1" x14ac:dyDescent="0.2">
      <c r="A21" s="16" t="s">
        <v>19</v>
      </c>
      <c r="B21" s="18">
        <f t="shared" si="1"/>
        <v>348745581.84000003</v>
      </c>
      <c r="C21" s="35">
        <v>13818658.700000001</v>
      </c>
      <c r="D21" s="35">
        <v>29104318.859999999</v>
      </c>
      <c r="E21" s="35">
        <v>33873824.069999978</v>
      </c>
      <c r="F21" s="35">
        <v>18897723.730000015</v>
      </c>
      <c r="G21" s="35">
        <v>35249844.149999984</v>
      </c>
      <c r="H21" s="35">
        <v>28853273.379999995</v>
      </c>
      <c r="I21" s="35">
        <v>29363047.659999996</v>
      </c>
      <c r="J21" s="35">
        <v>27139043.699999996</v>
      </c>
      <c r="K21" s="35">
        <v>29245072.029999997</v>
      </c>
      <c r="L21" s="35">
        <v>23126330.540000007</v>
      </c>
      <c r="M21" s="35">
        <v>27086464.420000006</v>
      </c>
      <c r="N21" s="35">
        <v>52987980.600000031</v>
      </c>
    </row>
    <row r="22" spans="1:14" ht="12.75" customHeight="1" x14ac:dyDescent="0.2">
      <c r="A22" s="16" t="s">
        <v>21</v>
      </c>
      <c r="B22" s="18">
        <f t="shared" si="1"/>
        <v>2082532.07</v>
      </c>
      <c r="C22" s="35">
        <v>48588</v>
      </c>
      <c r="D22" s="35">
        <v>122409.01</v>
      </c>
      <c r="E22" s="35">
        <v>204058.02</v>
      </c>
      <c r="F22" s="35">
        <v>53707</v>
      </c>
      <c r="G22" s="35">
        <v>143356.01999999999</v>
      </c>
      <c r="H22" s="35">
        <v>256631.59999999998</v>
      </c>
      <c r="I22" s="35">
        <v>237669.5</v>
      </c>
      <c r="J22" s="35">
        <v>214753.11</v>
      </c>
      <c r="K22" s="35">
        <v>319486.52</v>
      </c>
      <c r="L22" s="35">
        <v>129118.1</v>
      </c>
      <c r="M22" s="35">
        <v>176711.12</v>
      </c>
      <c r="N22" s="35">
        <v>176044.07</v>
      </c>
    </row>
    <row r="23" spans="1:14" ht="12.75" customHeight="1" x14ac:dyDescent="0.2">
      <c r="A23" s="16" t="s">
        <v>31</v>
      </c>
      <c r="B23" s="18">
        <f t="shared" si="1"/>
        <v>673875.24</v>
      </c>
      <c r="C23" s="35">
        <v>0</v>
      </c>
      <c r="D23" s="35">
        <v>32781.01</v>
      </c>
      <c r="E23" s="35">
        <v>59652.22</v>
      </c>
      <c r="F23" s="35">
        <v>0</v>
      </c>
      <c r="G23" s="35">
        <v>0</v>
      </c>
      <c r="H23" s="35">
        <v>0</v>
      </c>
      <c r="I23" s="35">
        <v>69486.87</v>
      </c>
      <c r="J23" s="35">
        <v>20396.5</v>
      </c>
      <c r="K23" s="35">
        <v>0</v>
      </c>
      <c r="L23" s="35">
        <v>71054.55</v>
      </c>
      <c r="M23" s="35">
        <v>167849.28999999998</v>
      </c>
      <c r="N23" s="35">
        <v>252654.8</v>
      </c>
    </row>
    <row r="24" spans="1:14" ht="12.75" customHeight="1" x14ac:dyDescent="0.2">
      <c r="A24" s="16" t="s">
        <v>23</v>
      </c>
      <c r="B24" s="18">
        <f t="shared" si="1"/>
        <v>49811932.610000007</v>
      </c>
      <c r="C24" s="35">
        <v>1835128.05</v>
      </c>
      <c r="D24" s="35">
        <v>3918346.4499999997</v>
      </c>
      <c r="E24" s="35">
        <v>5232523.57</v>
      </c>
      <c r="F24" s="35">
        <v>2712828.17</v>
      </c>
      <c r="G24" s="35">
        <v>5709979.75</v>
      </c>
      <c r="H24" s="35">
        <v>4011611.0100000002</v>
      </c>
      <c r="I24" s="35">
        <v>4081123.5900000003</v>
      </c>
      <c r="J24" s="35">
        <v>5084070.959999999</v>
      </c>
      <c r="K24" s="35">
        <v>4264290.26</v>
      </c>
      <c r="L24" s="35">
        <v>3304731.14</v>
      </c>
      <c r="M24" s="35">
        <v>4274079.6400000006</v>
      </c>
      <c r="N24" s="35">
        <v>5383220.0200000005</v>
      </c>
    </row>
    <row r="25" spans="1:14" s="7" customFormat="1" ht="12.75" customHeight="1" x14ac:dyDescent="0.2">
      <c r="A25" s="15" t="s">
        <v>99</v>
      </c>
      <c r="B25" s="18">
        <f t="shared" si="1"/>
        <v>317284626.75</v>
      </c>
      <c r="C25" s="30">
        <v>10405685.450000001</v>
      </c>
      <c r="D25" s="30">
        <v>19679332.560000002</v>
      </c>
      <c r="E25" s="30">
        <v>31739252.359999999</v>
      </c>
      <c r="F25" s="30">
        <v>16712150.219999999</v>
      </c>
      <c r="G25" s="30">
        <v>35257566.720000006</v>
      </c>
      <c r="H25" s="30">
        <v>27709954.760000002</v>
      </c>
      <c r="I25" s="30">
        <v>22732696.900000002</v>
      </c>
      <c r="J25" s="30">
        <v>17251796.59</v>
      </c>
      <c r="K25" s="30">
        <v>20901844.949999999</v>
      </c>
      <c r="L25" s="30">
        <v>21408458.740000006</v>
      </c>
      <c r="M25" s="30">
        <v>26098559.520000003</v>
      </c>
      <c r="N25" s="30">
        <v>67387327.980000004</v>
      </c>
    </row>
    <row r="26" spans="1:14" ht="12.75" customHeight="1" x14ac:dyDescent="0.2">
      <c r="A26" s="16" t="s">
        <v>15</v>
      </c>
      <c r="B26" s="18">
        <f t="shared" si="1"/>
        <v>22226946.399999999</v>
      </c>
      <c r="C26" s="35">
        <v>60250</v>
      </c>
      <c r="D26" s="35">
        <v>87812</v>
      </c>
      <c r="E26" s="35">
        <v>762483.92</v>
      </c>
      <c r="F26" s="35">
        <v>231991.71</v>
      </c>
      <c r="G26" s="35">
        <v>856982.83000000007</v>
      </c>
      <c r="H26" s="35">
        <v>873990</v>
      </c>
      <c r="I26" s="35">
        <v>477078.9</v>
      </c>
      <c r="J26" s="35">
        <v>88550</v>
      </c>
      <c r="K26" s="35">
        <v>1479552.25</v>
      </c>
      <c r="L26" s="35">
        <v>1861849.8</v>
      </c>
      <c r="M26" s="35">
        <v>215455</v>
      </c>
      <c r="N26" s="35">
        <v>15230949.99</v>
      </c>
    </row>
    <row r="27" spans="1:14" ht="12.75" customHeight="1" x14ac:dyDescent="0.2">
      <c r="A27" s="16" t="s">
        <v>16</v>
      </c>
      <c r="B27" s="18">
        <f t="shared" si="1"/>
        <v>776748</v>
      </c>
      <c r="C27" s="35">
        <v>0</v>
      </c>
      <c r="D27" s="35">
        <v>0</v>
      </c>
      <c r="E27" s="35">
        <v>634748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142000</v>
      </c>
    </row>
    <row r="28" spans="1:14" ht="12.75" customHeight="1" x14ac:dyDescent="0.2">
      <c r="A28" s="16" t="s">
        <v>17</v>
      </c>
      <c r="B28" s="18">
        <f t="shared" si="1"/>
        <v>93125560.820000023</v>
      </c>
      <c r="C28" s="35">
        <v>2514984.4700000002</v>
      </c>
      <c r="D28" s="35">
        <v>4191492.08</v>
      </c>
      <c r="E28" s="35">
        <v>9608718.0099999979</v>
      </c>
      <c r="F28" s="35">
        <v>4766059.17</v>
      </c>
      <c r="G28" s="35">
        <v>10961658.940000003</v>
      </c>
      <c r="H28" s="35">
        <v>9286419.6700000018</v>
      </c>
      <c r="I28" s="35">
        <v>5818955.4299999997</v>
      </c>
      <c r="J28" s="35">
        <v>4395576.0599999996</v>
      </c>
      <c r="K28" s="35">
        <v>5844971.5199999996</v>
      </c>
      <c r="L28" s="35">
        <v>7761641.7300000014</v>
      </c>
      <c r="M28" s="35">
        <v>9098278.9799999986</v>
      </c>
      <c r="N28" s="35">
        <v>18876804.759999998</v>
      </c>
    </row>
    <row r="29" spans="1:14" ht="12.75" customHeight="1" x14ac:dyDescent="0.2">
      <c r="A29" s="16" t="s">
        <v>18</v>
      </c>
      <c r="B29" s="18">
        <f t="shared" si="1"/>
        <v>28905417.140000004</v>
      </c>
      <c r="C29" s="35">
        <v>645413</v>
      </c>
      <c r="D29" s="35">
        <v>2836677.8699999996</v>
      </c>
      <c r="E29" s="35">
        <v>3362967.52</v>
      </c>
      <c r="F29" s="35">
        <v>1093944.75</v>
      </c>
      <c r="G29" s="35">
        <v>6724709.6099999994</v>
      </c>
      <c r="H29" s="35">
        <v>3928007.4899999998</v>
      </c>
      <c r="I29" s="35">
        <v>2538103.2999999998</v>
      </c>
      <c r="J29" s="35">
        <v>1015067.03</v>
      </c>
      <c r="K29" s="35">
        <v>1693760.8699999999</v>
      </c>
      <c r="L29" s="35">
        <v>1481523.26</v>
      </c>
      <c r="M29" s="35">
        <v>1727853.1400000001</v>
      </c>
      <c r="N29" s="35">
        <v>1857389.2999999998</v>
      </c>
    </row>
    <row r="30" spans="1:14" ht="12.75" customHeight="1" x14ac:dyDescent="0.2">
      <c r="A30" s="16" t="s">
        <v>19</v>
      </c>
      <c r="B30" s="18">
        <f t="shared" si="1"/>
        <v>152126168.56</v>
      </c>
      <c r="C30" s="35">
        <v>6660340.6600000001</v>
      </c>
      <c r="D30" s="35">
        <v>10938910.960000003</v>
      </c>
      <c r="E30" s="35">
        <v>15624454.750000002</v>
      </c>
      <c r="F30" s="35">
        <v>9322577.8200000003</v>
      </c>
      <c r="G30" s="35">
        <v>14509759.940000003</v>
      </c>
      <c r="H30" s="35">
        <v>11624542.700000001</v>
      </c>
      <c r="I30" s="35">
        <v>12011198.030000001</v>
      </c>
      <c r="J30" s="35">
        <v>10631134.710000001</v>
      </c>
      <c r="K30" s="35">
        <v>10516950.959999999</v>
      </c>
      <c r="L30" s="35">
        <v>8969224.4800000004</v>
      </c>
      <c r="M30" s="35">
        <v>13055231.66</v>
      </c>
      <c r="N30" s="35">
        <v>28261841.890000001</v>
      </c>
    </row>
    <row r="31" spans="1:14" ht="12.75" customHeight="1" x14ac:dyDescent="0.2">
      <c r="A31" s="16" t="s">
        <v>20</v>
      </c>
      <c r="B31" s="18">
        <f t="shared" si="1"/>
        <v>10000</v>
      </c>
      <c r="C31" s="35">
        <v>0</v>
      </c>
      <c r="D31" s="35">
        <v>7000</v>
      </c>
      <c r="E31" s="35">
        <v>0</v>
      </c>
      <c r="F31" s="35">
        <v>3000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ht="12.75" customHeight="1" x14ac:dyDescent="0.2">
      <c r="A32" s="16" t="s">
        <v>21</v>
      </c>
      <c r="B32" s="18">
        <f t="shared" si="1"/>
        <v>251114.59</v>
      </c>
      <c r="C32" s="35">
        <v>0</v>
      </c>
      <c r="D32" s="35">
        <v>0</v>
      </c>
      <c r="E32" s="35">
        <v>26465.97</v>
      </c>
      <c r="F32" s="35">
        <v>20774.7</v>
      </c>
      <c r="G32" s="35">
        <v>19496.82</v>
      </c>
      <c r="H32" s="35">
        <v>31946.07</v>
      </c>
      <c r="I32" s="35">
        <v>28896.55</v>
      </c>
      <c r="J32" s="35">
        <v>12575</v>
      </c>
      <c r="K32" s="35">
        <v>62265.89</v>
      </c>
      <c r="L32" s="35">
        <v>19478.37</v>
      </c>
      <c r="M32" s="35">
        <v>16246.91</v>
      </c>
      <c r="N32" s="35">
        <v>12968.31</v>
      </c>
    </row>
    <row r="33" spans="1:14" ht="12.75" customHeight="1" x14ac:dyDescent="0.2">
      <c r="A33" s="16" t="s">
        <v>22</v>
      </c>
      <c r="B33" s="18">
        <f t="shared" si="1"/>
        <v>272400</v>
      </c>
      <c r="C33" s="35">
        <v>22700</v>
      </c>
      <c r="D33" s="35">
        <v>22700</v>
      </c>
      <c r="E33" s="35">
        <v>22700</v>
      </c>
      <c r="F33" s="35">
        <v>22700</v>
      </c>
      <c r="G33" s="35">
        <v>22700</v>
      </c>
      <c r="H33" s="35">
        <v>27700</v>
      </c>
      <c r="I33" s="35">
        <v>22700</v>
      </c>
      <c r="J33" s="35">
        <v>21700</v>
      </c>
      <c r="K33" s="35">
        <v>21700</v>
      </c>
      <c r="L33" s="35">
        <v>21700</v>
      </c>
      <c r="M33" s="35">
        <v>21700</v>
      </c>
      <c r="N33" s="35">
        <v>21700</v>
      </c>
    </row>
    <row r="34" spans="1:14" ht="12.75" customHeight="1" x14ac:dyDescent="0.2">
      <c r="A34" s="16" t="s">
        <v>23</v>
      </c>
      <c r="B34" s="18">
        <f t="shared" si="1"/>
        <v>19542586.240000002</v>
      </c>
      <c r="C34" s="35">
        <v>501997.32</v>
      </c>
      <c r="D34" s="35">
        <v>1594739.6500000001</v>
      </c>
      <c r="E34" s="35">
        <v>1696714.19</v>
      </c>
      <c r="F34" s="35">
        <v>1226102.0699999998</v>
      </c>
      <c r="G34" s="35">
        <v>2152258.58</v>
      </c>
      <c r="H34" s="35">
        <v>1937348.8299999998</v>
      </c>
      <c r="I34" s="35">
        <v>1835764.69</v>
      </c>
      <c r="J34" s="35">
        <v>1084508.79</v>
      </c>
      <c r="K34" s="35">
        <v>1282643.46</v>
      </c>
      <c r="L34" s="35">
        <v>1283041.1000000001</v>
      </c>
      <c r="M34" s="35">
        <v>1963793.83</v>
      </c>
      <c r="N34" s="35">
        <v>2983673.73</v>
      </c>
    </row>
    <row r="35" spans="1:14" ht="12.75" customHeight="1" x14ac:dyDescent="0.2">
      <c r="A35" s="16" t="s">
        <v>29</v>
      </c>
      <c r="B35" s="18">
        <f t="shared" si="1"/>
        <v>47685</v>
      </c>
      <c r="C35" s="35">
        <v>0</v>
      </c>
      <c r="D35" s="35">
        <v>0</v>
      </c>
      <c r="E35" s="35">
        <v>0</v>
      </c>
      <c r="F35" s="35">
        <v>25000</v>
      </c>
      <c r="G35" s="35">
        <v>10000</v>
      </c>
      <c r="H35" s="35">
        <v>0</v>
      </c>
      <c r="I35" s="35">
        <v>0</v>
      </c>
      <c r="J35" s="35">
        <v>2685</v>
      </c>
      <c r="K35" s="35">
        <v>0</v>
      </c>
      <c r="L35" s="35">
        <v>10000</v>
      </c>
      <c r="M35" s="35">
        <v>0</v>
      </c>
      <c r="N35" s="35">
        <v>0</v>
      </c>
    </row>
    <row r="36" spans="1:14" s="7" customFormat="1" ht="12.75" customHeight="1" x14ac:dyDescent="0.2">
      <c r="A36" s="15" t="s">
        <v>30</v>
      </c>
      <c r="B36" s="18">
        <f t="shared" si="1"/>
        <v>581423018.37</v>
      </c>
      <c r="C36" s="30">
        <v>15009627.500000004</v>
      </c>
      <c r="D36" s="30">
        <v>54371679.429999992</v>
      </c>
      <c r="E36" s="30">
        <v>64889528.269999996</v>
      </c>
      <c r="F36" s="30">
        <v>34361428.710000008</v>
      </c>
      <c r="G36" s="30">
        <v>47694245.050000012</v>
      </c>
      <c r="H36" s="30">
        <v>48191848.579999998</v>
      </c>
      <c r="I36" s="30">
        <v>42890009.840000004</v>
      </c>
      <c r="J36" s="30">
        <v>49192932.07</v>
      </c>
      <c r="K36" s="30">
        <v>50956150.70000001</v>
      </c>
      <c r="L36" s="30">
        <v>40681474.309999995</v>
      </c>
      <c r="M36" s="30">
        <v>41837694.869999997</v>
      </c>
      <c r="N36" s="30">
        <v>91346399.039999992</v>
      </c>
    </row>
    <row r="37" spans="1:14" ht="12.75" customHeight="1" x14ac:dyDescent="0.2">
      <c r="A37" s="16" t="s">
        <v>15</v>
      </c>
      <c r="B37" s="18">
        <f t="shared" si="1"/>
        <v>29705315.100000001</v>
      </c>
      <c r="C37" s="35">
        <v>815200</v>
      </c>
      <c r="D37" s="35">
        <v>1816563.57</v>
      </c>
      <c r="E37" s="35">
        <v>3843227.8000000003</v>
      </c>
      <c r="F37" s="35">
        <v>1244693.8700000001</v>
      </c>
      <c r="G37" s="35">
        <v>2013080.05</v>
      </c>
      <c r="H37" s="35">
        <v>879222.48</v>
      </c>
      <c r="I37" s="35">
        <v>711455.97</v>
      </c>
      <c r="J37" s="35">
        <v>1837249.88</v>
      </c>
      <c r="K37" s="35">
        <v>3533956.87</v>
      </c>
      <c r="L37" s="35">
        <v>628068.67999999993</v>
      </c>
      <c r="M37" s="35">
        <v>1455932.12</v>
      </c>
      <c r="N37" s="35">
        <v>10926663.810000001</v>
      </c>
    </row>
    <row r="38" spans="1:14" ht="12.75" customHeight="1" x14ac:dyDescent="0.2">
      <c r="A38" s="16" t="s">
        <v>16</v>
      </c>
      <c r="B38" s="18">
        <f t="shared" si="1"/>
        <v>4117965.9599999995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12233.53</v>
      </c>
      <c r="N38" s="35">
        <v>4105732.4299999997</v>
      </c>
    </row>
    <row r="39" spans="1:14" ht="12.75" customHeight="1" x14ac:dyDescent="0.2">
      <c r="A39" s="16" t="s">
        <v>17</v>
      </c>
      <c r="B39" s="18">
        <f t="shared" si="1"/>
        <v>186860906.20000002</v>
      </c>
      <c r="C39" s="35">
        <v>3048528.07</v>
      </c>
      <c r="D39" s="35">
        <v>17236273.609999999</v>
      </c>
      <c r="E39" s="35">
        <v>23558112.170000006</v>
      </c>
      <c r="F39" s="35">
        <v>8553765.2599999998</v>
      </c>
      <c r="G39" s="35">
        <v>13242562.41</v>
      </c>
      <c r="H39" s="35">
        <v>17663860.669999994</v>
      </c>
      <c r="I39" s="35">
        <v>13375691.029999997</v>
      </c>
      <c r="J39" s="35">
        <v>15356909.970000003</v>
      </c>
      <c r="K39" s="35">
        <v>18056535.550000001</v>
      </c>
      <c r="L39" s="35">
        <v>15928394.750000002</v>
      </c>
      <c r="M39" s="35">
        <v>14116478.590000002</v>
      </c>
      <c r="N39" s="35">
        <v>26723794.120000001</v>
      </c>
    </row>
    <row r="40" spans="1:14" ht="12.75" customHeight="1" x14ac:dyDescent="0.2">
      <c r="A40" s="16" t="s">
        <v>18</v>
      </c>
      <c r="B40" s="18">
        <f t="shared" si="1"/>
        <v>43027545.370000005</v>
      </c>
      <c r="C40" s="35">
        <v>3152085.78</v>
      </c>
      <c r="D40" s="35">
        <v>7605688.830000001</v>
      </c>
      <c r="E40" s="35">
        <v>4603888.21</v>
      </c>
      <c r="F40" s="35">
        <v>3048590.44</v>
      </c>
      <c r="G40" s="35">
        <v>2807714.89</v>
      </c>
      <c r="H40" s="35">
        <v>2204942.9899999998</v>
      </c>
      <c r="I40" s="35">
        <v>3831027.32</v>
      </c>
      <c r="J40" s="35">
        <v>6673667.8799999999</v>
      </c>
      <c r="K40" s="35">
        <v>3579690.44</v>
      </c>
      <c r="L40" s="35">
        <v>1498024.81</v>
      </c>
      <c r="M40" s="35">
        <v>1248624.9200000002</v>
      </c>
      <c r="N40" s="35">
        <v>2773598.86</v>
      </c>
    </row>
    <row r="41" spans="1:14" ht="12.75" customHeight="1" x14ac:dyDescent="0.2">
      <c r="A41" s="16" t="s">
        <v>19</v>
      </c>
      <c r="B41" s="18">
        <f t="shared" si="1"/>
        <v>278800597.01999998</v>
      </c>
      <c r="C41" s="35">
        <v>7035629.3800000036</v>
      </c>
      <c r="D41" s="35">
        <v>24948629.309999995</v>
      </c>
      <c r="E41" s="35">
        <v>28335500.729999986</v>
      </c>
      <c r="F41" s="35">
        <v>18744975.380000006</v>
      </c>
      <c r="G41" s="35">
        <v>26103323.360000003</v>
      </c>
      <c r="H41" s="35">
        <v>24110176.300000008</v>
      </c>
      <c r="I41" s="35">
        <v>21398520.620000001</v>
      </c>
      <c r="J41" s="35">
        <v>21947034.710000005</v>
      </c>
      <c r="K41" s="35">
        <v>22681746.100000001</v>
      </c>
      <c r="L41" s="35">
        <v>19376270.809999999</v>
      </c>
      <c r="M41" s="35">
        <v>21809083.399999995</v>
      </c>
      <c r="N41" s="35">
        <v>42309706.919999979</v>
      </c>
    </row>
    <row r="42" spans="1:14" ht="12.75" customHeight="1" x14ac:dyDescent="0.2">
      <c r="A42" s="16" t="s">
        <v>65</v>
      </c>
      <c r="B42" s="18">
        <f t="shared" si="1"/>
        <v>129490</v>
      </c>
      <c r="C42" s="35">
        <v>0</v>
      </c>
      <c r="D42" s="35">
        <v>22500</v>
      </c>
      <c r="E42" s="35">
        <v>89690</v>
      </c>
      <c r="F42" s="35">
        <v>0</v>
      </c>
      <c r="G42" s="35">
        <v>0</v>
      </c>
      <c r="H42" s="35">
        <v>13800</v>
      </c>
      <c r="I42" s="35">
        <v>0</v>
      </c>
      <c r="J42" s="35">
        <v>0</v>
      </c>
      <c r="K42" s="35">
        <v>0</v>
      </c>
      <c r="L42" s="35">
        <v>3500</v>
      </c>
      <c r="M42" s="35">
        <v>0</v>
      </c>
      <c r="N42" s="35">
        <v>0</v>
      </c>
    </row>
    <row r="43" spans="1:14" ht="12.75" customHeight="1" x14ac:dyDescent="0.2">
      <c r="A43" s="16" t="s">
        <v>21</v>
      </c>
      <c r="B43" s="18">
        <f t="shared" si="1"/>
        <v>1140788.58</v>
      </c>
      <c r="C43" s="35">
        <v>59950.51</v>
      </c>
      <c r="D43" s="35">
        <v>58557.25</v>
      </c>
      <c r="E43" s="35">
        <v>57141.71</v>
      </c>
      <c r="F43" s="35">
        <v>55703.51</v>
      </c>
      <c r="G43" s="35">
        <v>54242.31</v>
      </c>
      <c r="H43" s="35">
        <v>52757.72</v>
      </c>
      <c r="I43" s="35">
        <v>51249.38</v>
      </c>
      <c r="J43" s="35">
        <v>150851.16</v>
      </c>
      <c r="K43" s="35">
        <v>68959.92</v>
      </c>
      <c r="L43" s="35">
        <v>66700.479999999996</v>
      </c>
      <c r="M43" s="35">
        <v>64406.91</v>
      </c>
      <c r="N43" s="35">
        <v>400267.72</v>
      </c>
    </row>
    <row r="44" spans="1:14" ht="12.75" customHeight="1" x14ac:dyDescent="0.2">
      <c r="A44" s="16" t="s">
        <v>22</v>
      </c>
      <c r="B44" s="18">
        <f t="shared" si="1"/>
        <v>354933.35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45000</v>
      </c>
      <c r="I44" s="35">
        <v>45000</v>
      </c>
      <c r="J44" s="35">
        <v>45000</v>
      </c>
      <c r="K44" s="35">
        <v>45000</v>
      </c>
      <c r="L44" s="35">
        <v>39933.35</v>
      </c>
      <c r="M44" s="35">
        <v>35000</v>
      </c>
      <c r="N44" s="35">
        <v>100000</v>
      </c>
    </row>
    <row r="45" spans="1:14" ht="12.75" customHeight="1" x14ac:dyDescent="0.2">
      <c r="A45" s="16" t="s">
        <v>23</v>
      </c>
      <c r="B45" s="18">
        <f t="shared" si="1"/>
        <v>37285476.789999999</v>
      </c>
      <c r="C45" s="35">
        <v>898233.76</v>
      </c>
      <c r="D45" s="35">
        <v>2683466.8600000003</v>
      </c>
      <c r="E45" s="35">
        <v>4401967.6500000004</v>
      </c>
      <c r="F45" s="35">
        <v>2713700.25</v>
      </c>
      <c r="G45" s="35">
        <v>3473322.03</v>
      </c>
      <c r="H45" s="35">
        <v>3222088.42</v>
      </c>
      <c r="I45" s="35">
        <v>3477065.5200000005</v>
      </c>
      <c r="J45" s="35">
        <v>3182218.47</v>
      </c>
      <c r="K45" s="35">
        <v>2990261.82</v>
      </c>
      <c r="L45" s="35">
        <v>3140581.43</v>
      </c>
      <c r="M45" s="35">
        <v>3095935.4000000004</v>
      </c>
      <c r="N45" s="35">
        <v>4006635.18</v>
      </c>
    </row>
    <row r="46" spans="1:14" s="7" customFormat="1" ht="12.75" customHeight="1" x14ac:dyDescent="0.2">
      <c r="A46" s="15" t="s">
        <v>32</v>
      </c>
      <c r="B46" s="18">
        <f t="shared" si="1"/>
        <v>266568218.79999998</v>
      </c>
      <c r="C46" s="30">
        <v>9392250.7600000016</v>
      </c>
      <c r="D46" s="30">
        <v>23130063.670000002</v>
      </c>
      <c r="E46" s="30">
        <v>21690411.20999999</v>
      </c>
      <c r="F46" s="30">
        <v>10781805.210000001</v>
      </c>
      <c r="G46" s="30">
        <v>27967533.830000006</v>
      </c>
      <c r="H46" s="30">
        <v>22884706.84</v>
      </c>
      <c r="I46" s="30">
        <v>23663742.699999992</v>
      </c>
      <c r="J46" s="30">
        <v>31541317.940000009</v>
      </c>
      <c r="K46" s="30">
        <v>28001961.280000005</v>
      </c>
      <c r="L46" s="30">
        <v>15292529.25</v>
      </c>
      <c r="M46" s="30">
        <v>18885820.66</v>
      </c>
      <c r="N46" s="30">
        <v>33336075.449999992</v>
      </c>
    </row>
    <row r="47" spans="1:14" ht="12.75" customHeight="1" x14ac:dyDescent="0.2">
      <c r="A47" s="16" t="s">
        <v>15</v>
      </c>
      <c r="B47" s="18">
        <f t="shared" si="1"/>
        <v>35768995.75</v>
      </c>
      <c r="C47" s="35">
        <v>791376.74</v>
      </c>
      <c r="D47" s="35">
        <v>1506229.44</v>
      </c>
      <c r="E47" s="35">
        <v>2826335.96</v>
      </c>
      <c r="F47" s="35">
        <v>1151285.81</v>
      </c>
      <c r="G47" s="35">
        <v>2650869.4899999998</v>
      </c>
      <c r="H47" s="35">
        <v>1616689.7</v>
      </c>
      <c r="I47" s="35">
        <v>1038857.3200000001</v>
      </c>
      <c r="J47" s="35">
        <v>8568691.209999999</v>
      </c>
      <c r="K47" s="35">
        <v>9507143.5700000003</v>
      </c>
      <c r="L47" s="35">
        <v>3860385.74</v>
      </c>
      <c r="M47" s="35">
        <v>994509.27999999991</v>
      </c>
      <c r="N47" s="35">
        <v>1256621.4900000002</v>
      </c>
    </row>
    <row r="48" spans="1:14" ht="12.75" customHeight="1" x14ac:dyDescent="0.2">
      <c r="A48" s="16" t="s">
        <v>16</v>
      </c>
      <c r="B48" s="18">
        <f t="shared" si="1"/>
        <v>7240000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6000000</v>
      </c>
      <c r="K48" s="35">
        <v>0</v>
      </c>
      <c r="L48" s="35">
        <v>40000</v>
      </c>
      <c r="M48" s="35">
        <v>1200000</v>
      </c>
      <c r="N48" s="35">
        <v>0</v>
      </c>
    </row>
    <row r="49" spans="1:14" ht="12.75" customHeight="1" x14ac:dyDescent="0.2">
      <c r="A49" s="16" t="s">
        <v>17</v>
      </c>
      <c r="B49" s="18">
        <f t="shared" si="1"/>
        <v>64618236.239999995</v>
      </c>
      <c r="C49" s="35">
        <v>3476206.7800000003</v>
      </c>
      <c r="D49" s="35">
        <v>4528299.1300000008</v>
      </c>
      <c r="E49" s="35">
        <v>6087680.71</v>
      </c>
      <c r="F49" s="35">
        <v>4508750.7799999993</v>
      </c>
      <c r="G49" s="35">
        <v>6439505.6799999997</v>
      </c>
      <c r="H49" s="35">
        <v>4875665.7700000005</v>
      </c>
      <c r="I49" s="35">
        <v>7751558.1099999994</v>
      </c>
      <c r="J49" s="35">
        <v>4848248.4700000007</v>
      </c>
      <c r="K49" s="35">
        <v>5151625</v>
      </c>
      <c r="L49" s="35">
        <v>2842027.63</v>
      </c>
      <c r="M49" s="35">
        <v>5703058.4499999993</v>
      </c>
      <c r="N49" s="35">
        <v>8405609.7300000004</v>
      </c>
    </row>
    <row r="50" spans="1:14" ht="12.75" customHeight="1" x14ac:dyDescent="0.2">
      <c r="A50" s="16" t="s">
        <v>18</v>
      </c>
      <c r="B50" s="18">
        <f t="shared" si="1"/>
        <v>15466280.4</v>
      </c>
      <c r="C50" s="35">
        <v>1313841.42</v>
      </c>
      <c r="D50" s="35">
        <v>1121386.8199999998</v>
      </c>
      <c r="E50" s="35">
        <v>1726248.92</v>
      </c>
      <c r="F50" s="35">
        <v>1013112.4199999999</v>
      </c>
      <c r="G50" s="35">
        <v>1615595.8199999998</v>
      </c>
      <c r="H50" s="35">
        <v>1120165.03</v>
      </c>
      <c r="I50" s="35">
        <v>1054668.69</v>
      </c>
      <c r="J50" s="35">
        <v>1119488.77</v>
      </c>
      <c r="K50" s="35">
        <v>1484379.8199999996</v>
      </c>
      <c r="L50" s="35">
        <v>1110543.3500000001</v>
      </c>
      <c r="M50" s="35">
        <v>1234237.1200000001</v>
      </c>
      <c r="N50" s="35">
        <v>1552612.22</v>
      </c>
    </row>
    <row r="51" spans="1:14" ht="12.75" customHeight="1" x14ac:dyDescent="0.2">
      <c r="A51" s="16" t="s">
        <v>19</v>
      </c>
      <c r="B51" s="18">
        <f t="shared" si="1"/>
        <v>132256197.23999999</v>
      </c>
      <c r="C51" s="35">
        <v>3403684.3200000012</v>
      </c>
      <c r="D51" s="35">
        <v>15034136.42</v>
      </c>
      <c r="E51" s="35">
        <v>10068764.53999999</v>
      </c>
      <c r="F51" s="35">
        <v>3629676.7</v>
      </c>
      <c r="G51" s="35">
        <v>15833415.600000001</v>
      </c>
      <c r="H51" s="35">
        <v>14381262.43</v>
      </c>
      <c r="I51" s="35">
        <v>13010517.509999992</v>
      </c>
      <c r="J51" s="35">
        <v>10074425.870000007</v>
      </c>
      <c r="K51" s="35">
        <v>10630407.510000004</v>
      </c>
      <c r="L51" s="35">
        <v>6812767.0599999987</v>
      </c>
      <c r="M51" s="35">
        <v>8891292.4400000013</v>
      </c>
      <c r="N51" s="35">
        <v>20485846.839999992</v>
      </c>
    </row>
    <row r="52" spans="1:14" ht="12.75" customHeight="1" x14ac:dyDescent="0.2">
      <c r="A52" s="16" t="s">
        <v>21</v>
      </c>
      <c r="B52" s="18">
        <f t="shared" si="1"/>
        <v>916593.11</v>
      </c>
      <c r="C52" s="35">
        <v>0</v>
      </c>
      <c r="D52" s="35">
        <v>43620.53</v>
      </c>
      <c r="E52" s="35">
        <v>42093.32</v>
      </c>
      <c r="F52" s="35">
        <v>72000</v>
      </c>
      <c r="G52" s="35">
        <v>112481.3</v>
      </c>
      <c r="H52" s="35">
        <v>77859.31</v>
      </c>
      <c r="I52" s="35">
        <v>76212.42</v>
      </c>
      <c r="J52" s="35">
        <v>74545.8</v>
      </c>
      <c r="K52" s="35">
        <v>123261.91</v>
      </c>
      <c r="L52" s="35">
        <v>36000</v>
      </c>
      <c r="M52" s="35">
        <v>89038.37</v>
      </c>
      <c r="N52" s="35">
        <v>169480.15000000002</v>
      </c>
    </row>
    <row r="53" spans="1:14" ht="12.75" customHeight="1" x14ac:dyDescent="0.2">
      <c r="A53" s="16" t="s">
        <v>22</v>
      </c>
      <c r="B53" s="18">
        <f t="shared" si="1"/>
        <v>437026.8</v>
      </c>
      <c r="C53" s="35">
        <v>11904.5</v>
      </c>
      <c r="D53" s="35">
        <v>48904.5</v>
      </c>
      <c r="E53" s="35">
        <v>37404.5</v>
      </c>
      <c r="F53" s="35">
        <v>18904.5</v>
      </c>
      <c r="G53" s="35">
        <v>52904.5</v>
      </c>
      <c r="H53" s="35">
        <v>35404.5</v>
      </c>
      <c r="I53" s="35">
        <v>35404.5</v>
      </c>
      <c r="J53" s="35">
        <v>33404.5</v>
      </c>
      <c r="K53" s="35">
        <v>35404.5</v>
      </c>
      <c r="L53" s="35">
        <v>20081.8</v>
      </c>
      <c r="M53" s="35">
        <v>37700</v>
      </c>
      <c r="N53" s="35">
        <v>69604.5</v>
      </c>
    </row>
    <row r="54" spans="1:14" ht="12.75" customHeight="1" x14ac:dyDescent="0.2">
      <c r="A54" s="16" t="s">
        <v>23</v>
      </c>
      <c r="B54" s="18">
        <f t="shared" si="1"/>
        <v>9665599.2599999998</v>
      </c>
      <c r="C54" s="35">
        <v>395237</v>
      </c>
      <c r="D54" s="35">
        <v>847486.83</v>
      </c>
      <c r="E54" s="35">
        <v>901883.26</v>
      </c>
      <c r="F54" s="35">
        <v>388075</v>
      </c>
      <c r="G54" s="35">
        <v>1262761.44</v>
      </c>
      <c r="H54" s="35">
        <v>777660.1</v>
      </c>
      <c r="I54" s="35">
        <v>696524.14999999991</v>
      </c>
      <c r="J54" s="35">
        <v>822513.32000000007</v>
      </c>
      <c r="K54" s="35">
        <v>870448.97</v>
      </c>
      <c r="L54" s="35">
        <v>570723.66999999993</v>
      </c>
      <c r="M54" s="35">
        <v>735985</v>
      </c>
      <c r="N54" s="35">
        <v>1396300.52</v>
      </c>
    </row>
    <row r="55" spans="1:14" ht="12.75" customHeight="1" x14ac:dyDescent="0.2">
      <c r="A55" s="16" t="s">
        <v>29</v>
      </c>
      <c r="B55" s="18">
        <f t="shared" si="1"/>
        <v>199290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199290</v>
      </c>
      <c r="L55" s="35">
        <v>0</v>
      </c>
      <c r="M55" s="35">
        <v>0</v>
      </c>
      <c r="N55" s="35">
        <v>0</v>
      </c>
    </row>
    <row r="56" spans="1:14" s="7" customFormat="1" ht="12.75" customHeight="1" x14ac:dyDescent="0.2">
      <c r="A56" s="15" t="s">
        <v>33</v>
      </c>
      <c r="B56" s="18">
        <f t="shared" si="1"/>
        <v>680665398.55000007</v>
      </c>
      <c r="C56" s="30">
        <v>27753314.429999996</v>
      </c>
      <c r="D56" s="30">
        <v>55486984.45000001</v>
      </c>
      <c r="E56" s="30">
        <v>59560172.899999999</v>
      </c>
      <c r="F56" s="30">
        <v>42216400.340000004</v>
      </c>
      <c r="G56" s="30">
        <v>63563035.319999993</v>
      </c>
      <c r="H56" s="30">
        <v>52587639.400000006</v>
      </c>
      <c r="I56" s="30">
        <v>52693718.490000024</v>
      </c>
      <c r="J56" s="30">
        <v>50548310.79999999</v>
      </c>
      <c r="K56" s="30">
        <v>49288027.54999999</v>
      </c>
      <c r="L56" s="30">
        <v>54111912.609999999</v>
      </c>
      <c r="M56" s="30">
        <v>56178460.150000021</v>
      </c>
      <c r="N56" s="30">
        <v>116677422.11</v>
      </c>
    </row>
    <row r="57" spans="1:14" ht="12.75" customHeight="1" x14ac:dyDescent="0.2">
      <c r="A57" s="16" t="s">
        <v>15</v>
      </c>
      <c r="B57" s="18">
        <f t="shared" si="1"/>
        <v>44655043.950000003</v>
      </c>
      <c r="C57" s="35">
        <v>698580.37</v>
      </c>
      <c r="D57" s="35">
        <v>1404790.9900000002</v>
      </c>
      <c r="E57" s="35">
        <v>4420591.99</v>
      </c>
      <c r="F57" s="35">
        <v>3080739.97</v>
      </c>
      <c r="G57" s="35">
        <v>9041488.75</v>
      </c>
      <c r="H57" s="35">
        <v>4828732.71</v>
      </c>
      <c r="I57" s="35">
        <v>2338915.92</v>
      </c>
      <c r="J57" s="35">
        <v>4584589.9800000004</v>
      </c>
      <c r="K57" s="35">
        <v>2590161.56</v>
      </c>
      <c r="L57" s="35">
        <v>3999023.4499999997</v>
      </c>
      <c r="M57" s="35">
        <v>2298584.36</v>
      </c>
      <c r="N57" s="35">
        <v>5368843.8999999994</v>
      </c>
    </row>
    <row r="58" spans="1:14" ht="12.75" customHeight="1" x14ac:dyDescent="0.2">
      <c r="A58" s="16" t="s">
        <v>16</v>
      </c>
      <c r="B58" s="18">
        <f t="shared" si="1"/>
        <v>1342000</v>
      </c>
      <c r="C58" s="35">
        <v>0</v>
      </c>
      <c r="D58" s="35">
        <v>792000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400000</v>
      </c>
      <c r="L58" s="35">
        <v>0</v>
      </c>
      <c r="M58" s="35">
        <v>0</v>
      </c>
      <c r="N58" s="35">
        <v>150000</v>
      </c>
    </row>
    <row r="59" spans="1:14" ht="12.75" customHeight="1" x14ac:dyDescent="0.2">
      <c r="A59" s="16" t="s">
        <v>17</v>
      </c>
      <c r="B59" s="18">
        <f t="shared" si="1"/>
        <v>214140165.18000007</v>
      </c>
      <c r="C59" s="35">
        <v>8329264.0600000005</v>
      </c>
      <c r="D59" s="35">
        <v>12311893.65</v>
      </c>
      <c r="E59" s="35">
        <v>16950745.560000002</v>
      </c>
      <c r="F59" s="35">
        <v>13077379.840000002</v>
      </c>
      <c r="G59" s="35">
        <v>20879551.539999999</v>
      </c>
      <c r="H59" s="35">
        <v>15162844.999999998</v>
      </c>
      <c r="I59" s="35">
        <v>18026245.440000009</v>
      </c>
      <c r="J59" s="35">
        <v>14412005.700000003</v>
      </c>
      <c r="K59" s="35">
        <v>15669194.549999999</v>
      </c>
      <c r="L59" s="35">
        <v>20515469.609999999</v>
      </c>
      <c r="M59" s="35">
        <v>18239314.920000002</v>
      </c>
      <c r="N59" s="35">
        <v>40566255.310000002</v>
      </c>
    </row>
    <row r="60" spans="1:14" ht="12.75" customHeight="1" x14ac:dyDescent="0.2">
      <c r="A60" s="16" t="s">
        <v>18</v>
      </c>
      <c r="B60" s="18">
        <f t="shared" si="1"/>
        <v>34164528.250000007</v>
      </c>
      <c r="C60" s="35">
        <v>2538438.66</v>
      </c>
      <c r="D60" s="35">
        <v>6237496.129999999</v>
      </c>
      <c r="E60" s="35">
        <v>6094942.3900000006</v>
      </c>
      <c r="F60" s="35">
        <v>1737892.5799999998</v>
      </c>
      <c r="G60" s="35">
        <v>3175117.7300000004</v>
      </c>
      <c r="H60" s="35">
        <v>2077870.1600000001</v>
      </c>
      <c r="I60" s="35">
        <v>1804696.23</v>
      </c>
      <c r="J60" s="35">
        <v>1565033.1900000002</v>
      </c>
      <c r="K60" s="35">
        <v>1971439.85</v>
      </c>
      <c r="L60" s="35">
        <v>1681434.1600000001</v>
      </c>
      <c r="M60" s="35">
        <v>3362008.9099999997</v>
      </c>
      <c r="N60" s="35">
        <v>1918158.2599999998</v>
      </c>
    </row>
    <row r="61" spans="1:14" ht="12.75" customHeight="1" x14ac:dyDescent="0.2">
      <c r="A61" s="16" t="s">
        <v>19</v>
      </c>
      <c r="B61" s="18">
        <f t="shared" si="1"/>
        <v>341549916.77000004</v>
      </c>
      <c r="C61" s="35">
        <v>14857405.659999995</v>
      </c>
      <c r="D61" s="35">
        <v>31103217.390000015</v>
      </c>
      <c r="E61" s="35">
        <v>28526658.52999999</v>
      </c>
      <c r="F61" s="35">
        <v>21690714.720000003</v>
      </c>
      <c r="G61" s="35">
        <v>26919778.409999993</v>
      </c>
      <c r="H61" s="35">
        <v>25926616.250000004</v>
      </c>
      <c r="I61" s="35">
        <v>26367851.590000011</v>
      </c>
      <c r="J61" s="35">
        <v>25952569.639999986</v>
      </c>
      <c r="K61" s="35">
        <v>25100522.709999986</v>
      </c>
      <c r="L61" s="35">
        <v>24455246.810000002</v>
      </c>
      <c r="M61" s="35">
        <v>28699115.720000017</v>
      </c>
      <c r="N61" s="35">
        <v>61950219.340000011</v>
      </c>
    </row>
    <row r="62" spans="1:14" ht="12.75" customHeight="1" x14ac:dyDescent="0.2">
      <c r="A62" s="16" t="s">
        <v>25</v>
      </c>
      <c r="B62" s="18">
        <f t="shared" si="1"/>
        <v>50000</v>
      </c>
      <c r="C62" s="35">
        <v>0</v>
      </c>
      <c r="D62" s="35">
        <v>0</v>
      </c>
      <c r="E62" s="35">
        <v>5000</v>
      </c>
      <c r="F62" s="35">
        <v>0</v>
      </c>
      <c r="G62" s="35">
        <v>10000</v>
      </c>
      <c r="H62" s="35">
        <v>5000</v>
      </c>
      <c r="I62" s="35">
        <v>5000</v>
      </c>
      <c r="J62" s="35">
        <v>5000</v>
      </c>
      <c r="K62" s="35">
        <v>0</v>
      </c>
      <c r="L62" s="35">
        <v>5000</v>
      </c>
      <c r="M62" s="35">
        <v>5000</v>
      </c>
      <c r="N62" s="35">
        <v>10000</v>
      </c>
    </row>
    <row r="63" spans="1:14" ht="12.75" customHeight="1" x14ac:dyDescent="0.2">
      <c r="A63" s="16" t="s">
        <v>47</v>
      </c>
      <c r="B63" s="18">
        <f t="shared" si="1"/>
        <v>435000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375000</v>
      </c>
      <c r="L63" s="35">
        <v>60000</v>
      </c>
      <c r="M63" s="35">
        <v>0</v>
      </c>
      <c r="N63" s="35">
        <v>0</v>
      </c>
    </row>
    <row r="64" spans="1:14" ht="12.75" customHeight="1" x14ac:dyDescent="0.2">
      <c r="A64" s="16" t="s">
        <v>22</v>
      </c>
      <c r="B64" s="18">
        <f t="shared" si="1"/>
        <v>709471.26</v>
      </c>
      <c r="C64" s="35">
        <v>21949.42</v>
      </c>
      <c r="D64" s="35">
        <v>101549.42</v>
      </c>
      <c r="E64" s="35">
        <v>61099.42</v>
      </c>
      <c r="F64" s="35">
        <v>21149.42</v>
      </c>
      <c r="G64" s="35">
        <v>96049.42</v>
      </c>
      <c r="H64" s="35">
        <v>53925</v>
      </c>
      <c r="I64" s="35">
        <v>53925</v>
      </c>
      <c r="J64" s="35">
        <v>38976.160000000003</v>
      </c>
      <c r="K64" s="35">
        <v>37450</v>
      </c>
      <c r="L64" s="35">
        <v>46750</v>
      </c>
      <c r="M64" s="35">
        <v>36925</v>
      </c>
      <c r="N64" s="35">
        <v>139723</v>
      </c>
    </row>
    <row r="65" spans="1:14" ht="12.75" customHeight="1" x14ac:dyDescent="0.2">
      <c r="A65" s="16" t="s">
        <v>23</v>
      </c>
      <c r="B65" s="18">
        <f t="shared" si="1"/>
        <v>43614273.140000001</v>
      </c>
      <c r="C65" s="35">
        <v>1307676.26</v>
      </c>
      <c r="D65" s="35">
        <v>3536036.87</v>
      </c>
      <c r="E65" s="35">
        <v>3501135.0100000002</v>
      </c>
      <c r="F65" s="35">
        <v>2608523.81</v>
      </c>
      <c r="G65" s="35">
        <v>3441049.4699999997</v>
      </c>
      <c r="H65" s="35">
        <v>4532650.2799999993</v>
      </c>
      <c r="I65" s="35">
        <v>4097084.3099999996</v>
      </c>
      <c r="J65" s="35">
        <v>3990136.13</v>
      </c>
      <c r="K65" s="35">
        <v>3144258.88</v>
      </c>
      <c r="L65" s="35">
        <v>3348988.58</v>
      </c>
      <c r="M65" s="35">
        <v>3532511.2399999998</v>
      </c>
      <c r="N65" s="35">
        <v>6574222.2999999998</v>
      </c>
    </row>
    <row r="66" spans="1:14" ht="12.75" customHeight="1" x14ac:dyDescent="0.2">
      <c r="A66" s="16" t="s">
        <v>29</v>
      </c>
      <c r="B66" s="18">
        <f t="shared" ref="B66:B125" si="2">SUM(C66:N66)</f>
        <v>5000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5000</v>
      </c>
      <c r="N66" s="35">
        <v>0</v>
      </c>
    </row>
    <row r="67" spans="1:14" s="7" customFormat="1" ht="12.75" customHeight="1" x14ac:dyDescent="0.2">
      <c r="A67" s="15" t="s">
        <v>34</v>
      </c>
      <c r="B67" s="18">
        <f t="shared" si="2"/>
        <v>262473441.00999999</v>
      </c>
      <c r="C67" s="30">
        <v>7858342.5199999986</v>
      </c>
      <c r="D67" s="30">
        <v>21104307.160000008</v>
      </c>
      <c r="E67" s="30">
        <v>21859829.060000002</v>
      </c>
      <c r="F67" s="30">
        <v>19481039.039999999</v>
      </c>
      <c r="G67" s="30">
        <v>18990180.920000002</v>
      </c>
      <c r="H67" s="30">
        <v>19660417.469999999</v>
      </c>
      <c r="I67" s="30">
        <v>20482146.290000003</v>
      </c>
      <c r="J67" s="30">
        <v>26043731.109999999</v>
      </c>
      <c r="K67" s="30">
        <v>19130381.600000001</v>
      </c>
      <c r="L67" s="30">
        <v>19285131.609999999</v>
      </c>
      <c r="M67" s="30">
        <v>26326251.869999994</v>
      </c>
      <c r="N67" s="30">
        <v>42251682.359999999</v>
      </c>
    </row>
    <row r="68" spans="1:14" ht="12.75" customHeight="1" x14ac:dyDescent="0.2">
      <c r="A68" s="16" t="s">
        <v>15</v>
      </c>
      <c r="B68" s="18">
        <f t="shared" si="2"/>
        <v>21781613.25</v>
      </c>
      <c r="C68" s="35">
        <v>79899.320000000007</v>
      </c>
      <c r="D68" s="35">
        <v>508384.29000000004</v>
      </c>
      <c r="E68" s="35">
        <v>1854737.4600000002</v>
      </c>
      <c r="F68" s="35">
        <v>268379.2</v>
      </c>
      <c r="G68" s="35">
        <v>635444.05000000005</v>
      </c>
      <c r="H68" s="35">
        <v>1174515.71</v>
      </c>
      <c r="I68" s="35">
        <v>791990.94</v>
      </c>
      <c r="J68" s="35">
        <v>1660432.8199999998</v>
      </c>
      <c r="K68" s="35">
        <v>1538025</v>
      </c>
      <c r="L68" s="35">
        <v>1367339.5899999999</v>
      </c>
      <c r="M68" s="35">
        <v>6378163.0800000001</v>
      </c>
      <c r="N68" s="35">
        <v>5524301.7899999991</v>
      </c>
    </row>
    <row r="69" spans="1:14" ht="12.75" customHeight="1" x14ac:dyDescent="0.2">
      <c r="A69" s="16" t="s">
        <v>16</v>
      </c>
      <c r="B69" s="18">
        <f t="shared" si="2"/>
        <v>1253000</v>
      </c>
      <c r="C69" s="35">
        <v>15000</v>
      </c>
      <c r="D69" s="35">
        <v>3000</v>
      </c>
      <c r="E69" s="35">
        <v>500000</v>
      </c>
      <c r="F69" s="35">
        <v>0</v>
      </c>
      <c r="G69" s="35">
        <v>400000</v>
      </c>
      <c r="H69" s="35">
        <v>0</v>
      </c>
      <c r="I69" s="35">
        <v>175000</v>
      </c>
      <c r="J69" s="35">
        <v>0</v>
      </c>
      <c r="K69" s="35">
        <v>200000</v>
      </c>
      <c r="L69" s="35">
        <v>0</v>
      </c>
      <c r="M69" s="35">
        <v>0</v>
      </c>
      <c r="N69" s="35">
        <v>-40000</v>
      </c>
    </row>
    <row r="70" spans="1:14" ht="12.75" customHeight="1" x14ac:dyDescent="0.2">
      <c r="A70" s="16" t="s">
        <v>17</v>
      </c>
      <c r="B70" s="18">
        <f t="shared" si="2"/>
        <v>80483038.189999998</v>
      </c>
      <c r="C70" s="35">
        <v>1163399.79</v>
      </c>
      <c r="D70" s="35">
        <v>6017135.7700000014</v>
      </c>
      <c r="E70" s="35">
        <v>7357047.7200000007</v>
      </c>
      <c r="F70" s="35">
        <v>7006840.5099999998</v>
      </c>
      <c r="G70" s="35">
        <v>5605600.8900000006</v>
      </c>
      <c r="H70" s="35">
        <v>5250032.1499999994</v>
      </c>
      <c r="I70" s="35">
        <v>6267366.6800000006</v>
      </c>
      <c r="J70" s="35">
        <v>10765744.870000001</v>
      </c>
      <c r="K70" s="35">
        <v>5167846.7499999991</v>
      </c>
      <c r="L70" s="35">
        <v>5343328.0599999996</v>
      </c>
      <c r="M70" s="35">
        <v>7020713.8600000013</v>
      </c>
      <c r="N70" s="35">
        <v>13517981.140000002</v>
      </c>
    </row>
    <row r="71" spans="1:14" ht="12.75" customHeight="1" x14ac:dyDescent="0.2">
      <c r="A71" s="16" t="s">
        <v>18</v>
      </c>
      <c r="B71" s="18">
        <f t="shared" si="2"/>
        <v>10269302.390000001</v>
      </c>
      <c r="C71" s="35">
        <v>479526.72</v>
      </c>
      <c r="D71" s="35">
        <v>775071.56</v>
      </c>
      <c r="E71" s="35">
        <v>472847.47</v>
      </c>
      <c r="F71" s="35">
        <v>1326155.46</v>
      </c>
      <c r="G71" s="35">
        <v>342770.12999999995</v>
      </c>
      <c r="H71" s="35">
        <v>1691033.41</v>
      </c>
      <c r="I71" s="35">
        <v>1445738.73</v>
      </c>
      <c r="J71" s="35">
        <v>892653.95</v>
      </c>
      <c r="K71" s="35">
        <v>582880.65</v>
      </c>
      <c r="L71" s="35">
        <v>744171.36</v>
      </c>
      <c r="M71" s="35">
        <v>642466.94999999995</v>
      </c>
      <c r="N71" s="35">
        <v>873985.99999999988</v>
      </c>
    </row>
    <row r="72" spans="1:14" ht="12.75" customHeight="1" x14ac:dyDescent="0.2">
      <c r="A72" s="16" t="s">
        <v>19</v>
      </c>
      <c r="B72" s="18">
        <f t="shared" si="2"/>
        <v>129834011.72</v>
      </c>
      <c r="C72" s="35">
        <v>5555546.6899999985</v>
      </c>
      <c r="D72" s="35">
        <v>11814027.920000006</v>
      </c>
      <c r="E72" s="35">
        <v>9998684.4100000001</v>
      </c>
      <c r="F72" s="35">
        <v>9359235.6499999985</v>
      </c>
      <c r="G72" s="35">
        <v>10412619.760000002</v>
      </c>
      <c r="H72" s="35">
        <v>10037218.199999999</v>
      </c>
      <c r="I72" s="35">
        <v>10347398.060000001</v>
      </c>
      <c r="J72" s="35">
        <v>10964799.789999997</v>
      </c>
      <c r="K72" s="35">
        <v>10173433.690000003</v>
      </c>
      <c r="L72" s="35">
        <v>10149396.17</v>
      </c>
      <c r="M72" s="35">
        <v>10958221.289999994</v>
      </c>
      <c r="N72" s="35">
        <v>20063430.09</v>
      </c>
    </row>
    <row r="73" spans="1:14" ht="12.75" customHeight="1" x14ac:dyDescent="0.2">
      <c r="A73" s="16" t="s">
        <v>20</v>
      </c>
      <c r="B73" s="18">
        <f t="shared" si="2"/>
        <v>16000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16000</v>
      </c>
      <c r="M73" s="35">
        <v>0</v>
      </c>
      <c r="N73" s="35">
        <v>0</v>
      </c>
    </row>
    <row r="74" spans="1:14" ht="12.75" customHeight="1" x14ac:dyDescent="0.2">
      <c r="A74" s="16" t="s">
        <v>21</v>
      </c>
      <c r="B74" s="18">
        <f t="shared" si="2"/>
        <v>346619.27999999997</v>
      </c>
      <c r="C74" s="35">
        <v>0</v>
      </c>
      <c r="D74" s="35">
        <v>0</v>
      </c>
      <c r="E74" s="35">
        <v>0</v>
      </c>
      <c r="F74" s="35">
        <v>0</v>
      </c>
      <c r="G74" s="35">
        <v>19663.240000000002</v>
      </c>
      <c r="H74" s="35">
        <v>0</v>
      </c>
      <c r="I74" s="35">
        <v>63831.88</v>
      </c>
      <c r="J74" s="35">
        <v>55519.1</v>
      </c>
      <c r="K74" s="35">
        <v>53968.31</v>
      </c>
      <c r="L74" s="35">
        <v>94269.43</v>
      </c>
      <c r="M74" s="35">
        <v>0</v>
      </c>
      <c r="N74" s="35">
        <v>59367.320000000007</v>
      </c>
    </row>
    <row r="75" spans="1:14" ht="12.75" customHeight="1" x14ac:dyDescent="0.2">
      <c r="A75" s="16" t="s">
        <v>22</v>
      </c>
      <c r="B75" s="18">
        <f t="shared" si="2"/>
        <v>2267716.67</v>
      </c>
      <c r="C75" s="35">
        <v>14000</v>
      </c>
      <c r="D75" s="35">
        <v>339200</v>
      </c>
      <c r="E75" s="35">
        <v>177600</v>
      </c>
      <c r="F75" s="35">
        <v>177600</v>
      </c>
      <c r="G75" s="35">
        <v>177600</v>
      </c>
      <c r="H75" s="35">
        <v>177600</v>
      </c>
      <c r="I75" s="35">
        <v>174600</v>
      </c>
      <c r="J75" s="35">
        <v>174600</v>
      </c>
      <c r="K75" s="35">
        <v>177600</v>
      </c>
      <c r="L75" s="35">
        <v>168600</v>
      </c>
      <c r="M75" s="35">
        <v>177600</v>
      </c>
      <c r="N75" s="35">
        <v>331116.67</v>
      </c>
    </row>
    <row r="76" spans="1:14" ht="12.75" customHeight="1" x14ac:dyDescent="0.2">
      <c r="A76" s="16" t="s">
        <v>23</v>
      </c>
      <c r="B76" s="18">
        <f t="shared" si="2"/>
        <v>16200246.359999999</v>
      </c>
      <c r="C76" s="35">
        <v>550970</v>
      </c>
      <c r="D76" s="35">
        <v>1647487.62</v>
      </c>
      <c r="E76" s="35">
        <v>1498912</v>
      </c>
      <c r="F76" s="35">
        <v>1342828.22</v>
      </c>
      <c r="G76" s="35">
        <v>1396482.85</v>
      </c>
      <c r="H76" s="35">
        <v>1330018</v>
      </c>
      <c r="I76" s="35">
        <v>1216220</v>
      </c>
      <c r="J76" s="35">
        <v>1529980.58</v>
      </c>
      <c r="K76" s="35">
        <v>1236627.2</v>
      </c>
      <c r="L76" s="35">
        <v>1402027</v>
      </c>
      <c r="M76" s="35">
        <v>1149086.69</v>
      </c>
      <c r="N76" s="35">
        <v>1899606.2000000002</v>
      </c>
    </row>
    <row r="77" spans="1:14" ht="12.75" customHeight="1" x14ac:dyDescent="0.2">
      <c r="A77" s="16" t="s">
        <v>29</v>
      </c>
      <c r="B77" s="18">
        <f t="shared" si="2"/>
        <v>21893.15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21893.15</v>
      </c>
    </row>
    <row r="78" spans="1:14" s="7" customFormat="1" ht="12.75" customHeight="1" x14ac:dyDescent="0.2">
      <c r="A78" s="15" t="s">
        <v>35</v>
      </c>
      <c r="B78" s="18">
        <f t="shared" si="2"/>
        <v>271811692.86000001</v>
      </c>
      <c r="C78" s="30">
        <v>10126175.229999999</v>
      </c>
      <c r="D78" s="30">
        <v>20781791.02</v>
      </c>
      <c r="E78" s="30">
        <v>25034473.140000001</v>
      </c>
      <c r="F78" s="30">
        <v>15276513.050000001</v>
      </c>
      <c r="G78" s="30">
        <v>30614651.75</v>
      </c>
      <c r="H78" s="30">
        <v>24265844.750000004</v>
      </c>
      <c r="I78" s="30">
        <v>27129141.390000004</v>
      </c>
      <c r="J78" s="30">
        <v>21504374.619999997</v>
      </c>
      <c r="K78" s="30">
        <v>25523921.739999995</v>
      </c>
      <c r="L78" s="30">
        <v>11703541.800000001</v>
      </c>
      <c r="M78" s="30">
        <v>24833463.869999997</v>
      </c>
      <c r="N78" s="30">
        <v>35017800.499999993</v>
      </c>
    </row>
    <row r="79" spans="1:14" ht="12.75" customHeight="1" x14ac:dyDescent="0.2">
      <c r="A79" s="16" t="s">
        <v>15</v>
      </c>
      <c r="B79" s="18">
        <f t="shared" si="2"/>
        <v>32714368.309999999</v>
      </c>
      <c r="C79" s="35">
        <v>115274.98999999999</v>
      </c>
      <c r="D79" s="35">
        <v>1649817.1700000002</v>
      </c>
      <c r="E79" s="35">
        <v>2094437.6999999997</v>
      </c>
      <c r="F79" s="35">
        <v>1710208.73</v>
      </c>
      <c r="G79" s="35">
        <v>6126504.2300000004</v>
      </c>
      <c r="H79" s="35">
        <v>5238849.57</v>
      </c>
      <c r="I79" s="35">
        <v>3750533.6100000003</v>
      </c>
      <c r="J79" s="35">
        <v>1143176.8199999998</v>
      </c>
      <c r="K79" s="35">
        <v>3994288.4</v>
      </c>
      <c r="L79" s="35">
        <v>461471.83999999997</v>
      </c>
      <c r="M79" s="35">
        <v>4419635.55</v>
      </c>
      <c r="N79" s="35">
        <v>2010169.7</v>
      </c>
    </row>
    <row r="80" spans="1:14" ht="12.75" customHeight="1" x14ac:dyDescent="0.2">
      <c r="A80" s="16" t="s">
        <v>16</v>
      </c>
      <c r="B80" s="18">
        <f t="shared" si="2"/>
        <v>485926</v>
      </c>
      <c r="C80" s="35">
        <v>0</v>
      </c>
      <c r="D80" s="35">
        <v>66846</v>
      </c>
      <c r="E80" s="35">
        <v>0</v>
      </c>
      <c r="F80" s="35">
        <v>0</v>
      </c>
      <c r="G80" s="35">
        <v>0</v>
      </c>
      <c r="H80" s="35">
        <v>0</v>
      </c>
      <c r="I80" s="35">
        <v>248356</v>
      </c>
      <c r="J80" s="35">
        <v>111460</v>
      </c>
      <c r="K80" s="35">
        <v>34460</v>
      </c>
      <c r="L80" s="35">
        <v>0</v>
      </c>
      <c r="M80" s="35">
        <v>24804</v>
      </c>
      <c r="N80" s="35">
        <v>0</v>
      </c>
    </row>
    <row r="81" spans="1:14" ht="12.75" customHeight="1" x14ac:dyDescent="0.2">
      <c r="A81" s="16" t="s">
        <v>17</v>
      </c>
      <c r="B81" s="18">
        <f t="shared" si="2"/>
        <v>80638095.749999985</v>
      </c>
      <c r="C81" s="35">
        <v>4704908.5299999993</v>
      </c>
      <c r="D81" s="35">
        <v>6656329.1299999999</v>
      </c>
      <c r="E81" s="35">
        <v>7393909.169999999</v>
      </c>
      <c r="F81" s="35">
        <v>4782015.419999999</v>
      </c>
      <c r="G81" s="35">
        <v>5655601.0199999996</v>
      </c>
      <c r="H81" s="35">
        <v>7050528.3300000001</v>
      </c>
      <c r="I81" s="35">
        <v>9042112.1199999992</v>
      </c>
      <c r="J81" s="35">
        <v>7978653.7899999991</v>
      </c>
      <c r="K81" s="35">
        <v>7358728.1599999992</v>
      </c>
      <c r="L81" s="35">
        <v>5090975.21</v>
      </c>
      <c r="M81" s="35">
        <v>6559792.2799999993</v>
      </c>
      <c r="N81" s="35">
        <v>8364542.589999998</v>
      </c>
    </row>
    <row r="82" spans="1:14" ht="12.75" customHeight="1" x14ac:dyDescent="0.2">
      <c r="A82" s="16" t="s">
        <v>18</v>
      </c>
      <c r="B82" s="18">
        <f t="shared" si="2"/>
        <v>8617427.5500000007</v>
      </c>
      <c r="C82" s="35">
        <v>138714</v>
      </c>
      <c r="D82" s="35">
        <v>802091.14</v>
      </c>
      <c r="E82" s="35">
        <v>366920.95</v>
      </c>
      <c r="F82" s="35">
        <v>840274.77</v>
      </c>
      <c r="G82" s="35">
        <v>344878</v>
      </c>
      <c r="H82" s="35">
        <v>997924.67000000016</v>
      </c>
      <c r="I82" s="35">
        <v>691979.05</v>
      </c>
      <c r="J82" s="35">
        <v>507434.68000000005</v>
      </c>
      <c r="K82" s="35">
        <v>747360.57000000007</v>
      </c>
      <c r="L82" s="35">
        <v>241532.92</v>
      </c>
      <c r="M82" s="35">
        <v>1370758.42</v>
      </c>
      <c r="N82" s="35">
        <v>1567558.3800000001</v>
      </c>
    </row>
    <row r="83" spans="1:14" ht="12.75" customHeight="1" x14ac:dyDescent="0.2">
      <c r="A83" s="16" t="s">
        <v>19</v>
      </c>
      <c r="B83" s="18">
        <f t="shared" si="2"/>
        <v>134596167.53999999</v>
      </c>
      <c r="C83" s="35">
        <v>3646052.3799999994</v>
      </c>
      <c r="D83" s="35">
        <v>10060519.27</v>
      </c>
      <c r="E83" s="35">
        <v>13671655.600000003</v>
      </c>
      <c r="F83" s="35">
        <v>7016744.160000002</v>
      </c>
      <c r="G83" s="35">
        <v>16370902.009999998</v>
      </c>
      <c r="H83" s="35">
        <v>10052509.790000003</v>
      </c>
      <c r="I83" s="35">
        <v>11814166.6</v>
      </c>
      <c r="J83" s="35">
        <v>10409786.84</v>
      </c>
      <c r="K83" s="35">
        <v>12593511.499999994</v>
      </c>
      <c r="L83" s="35">
        <v>5482264.2400000012</v>
      </c>
      <c r="M83" s="35">
        <v>11696056.859999998</v>
      </c>
      <c r="N83" s="35">
        <v>21781998.289999995</v>
      </c>
    </row>
    <row r="84" spans="1:14" ht="12.75" customHeight="1" x14ac:dyDescent="0.2">
      <c r="A84" s="16" t="s">
        <v>23</v>
      </c>
      <c r="B84" s="18">
        <f t="shared" si="2"/>
        <v>13381984.73</v>
      </c>
      <c r="C84" s="35">
        <v>193502.35</v>
      </c>
      <c r="D84" s="35">
        <v>1546188.31</v>
      </c>
      <c r="E84" s="35">
        <v>1502549.7199999997</v>
      </c>
      <c r="F84" s="35">
        <v>927269.97</v>
      </c>
      <c r="G84" s="35">
        <v>2111766.4900000002</v>
      </c>
      <c r="H84" s="35">
        <v>917032.39</v>
      </c>
      <c r="I84" s="35">
        <v>1581994.01</v>
      </c>
      <c r="J84" s="35">
        <v>1333862.4900000002</v>
      </c>
      <c r="K84" s="35">
        <v>790073.1100000001</v>
      </c>
      <c r="L84" s="35">
        <v>427297.58999999997</v>
      </c>
      <c r="M84" s="35">
        <v>762416.76</v>
      </c>
      <c r="N84" s="35">
        <v>1288031.54</v>
      </c>
    </row>
    <row r="85" spans="1:14" ht="12.75" customHeight="1" x14ac:dyDescent="0.2">
      <c r="A85" s="16" t="s">
        <v>29</v>
      </c>
      <c r="B85" s="18">
        <f t="shared" si="2"/>
        <v>1377722.98</v>
      </c>
      <c r="C85" s="35">
        <v>1327722.98</v>
      </c>
      <c r="D85" s="35">
        <v>0</v>
      </c>
      <c r="E85" s="35">
        <v>5000</v>
      </c>
      <c r="F85" s="35">
        <v>0</v>
      </c>
      <c r="G85" s="35">
        <v>5000</v>
      </c>
      <c r="H85" s="35">
        <v>9000</v>
      </c>
      <c r="I85" s="35">
        <v>0</v>
      </c>
      <c r="J85" s="35">
        <v>20000</v>
      </c>
      <c r="K85" s="35">
        <v>5500</v>
      </c>
      <c r="L85" s="35">
        <v>0</v>
      </c>
      <c r="M85" s="35">
        <v>0</v>
      </c>
      <c r="N85" s="35">
        <v>5500</v>
      </c>
    </row>
    <row r="86" spans="1:14" s="7" customFormat="1" ht="12.75" customHeight="1" x14ac:dyDescent="0.2">
      <c r="A86" s="15" t="s">
        <v>36</v>
      </c>
      <c r="B86" s="18">
        <f t="shared" si="2"/>
        <v>655850569.82000005</v>
      </c>
      <c r="C86" s="30">
        <v>16367104.47000001</v>
      </c>
      <c r="D86" s="30">
        <v>64576366.489999995</v>
      </c>
      <c r="E86" s="30">
        <v>59783528.139999971</v>
      </c>
      <c r="F86" s="30">
        <v>39160654.070000015</v>
      </c>
      <c r="G86" s="30">
        <v>68016556.430000022</v>
      </c>
      <c r="H86" s="30">
        <v>57644690.720000029</v>
      </c>
      <c r="I86" s="30">
        <v>52981108.359999985</v>
      </c>
      <c r="J86" s="30">
        <v>55096981.799999975</v>
      </c>
      <c r="K86" s="30">
        <v>53438574.869999975</v>
      </c>
      <c r="L86" s="30">
        <v>42587994.759999983</v>
      </c>
      <c r="M86" s="30">
        <v>69520054.640000001</v>
      </c>
      <c r="N86" s="30">
        <v>76676955.070000023</v>
      </c>
    </row>
    <row r="87" spans="1:14" ht="12.75" customHeight="1" x14ac:dyDescent="0.2">
      <c r="A87" s="16" t="s">
        <v>15</v>
      </c>
      <c r="B87" s="18">
        <f t="shared" si="2"/>
        <v>49274627.199999996</v>
      </c>
      <c r="C87" s="35">
        <v>1859235</v>
      </c>
      <c r="D87" s="35">
        <v>2281765.2000000002</v>
      </c>
      <c r="E87" s="35">
        <v>3807255.0800000005</v>
      </c>
      <c r="F87" s="35">
        <v>5063847.6099999994</v>
      </c>
      <c r="G87" s="35">
        <v>6799733.4900000002</v>
      </c>
      <c r="H87" s="35">
        <v>6194072.7599999998</v>
      </c>
      <c r="I87" s="35">
        <v>1575928.9300000002</v>
      </c>
      <c r="J87" s="35">
        <v>9568387.9899999965</v>
      </c>
      <c r="K87" s="35">
        <v>2934889.23</v>
      </c>
      <c r="L87" s="35">
        <v>1818216.79</v>
      </c>
      <c r="M87" s="35">
        <v>2052657.92</v>
      </c>
      <c r="N87" s="35">
        <v>5318637.2</v>
      </c>
    </row>
    <row r="88" spans="1:14" ht="12.75" customHeight="1" x14ac:dyDescent="0.2">
      <c r="A88" s="16" t="s">
        <v>16</v>
      </c>
      <c r="B88" s="18">
        <f t="shared" si="2"/>
        <v>4075000</v>
      </c>
      <c r="C88" s="35">
        <v>0</v>
      </c>
      <c r="D88" s="35">
        <v>0</v>
      </c>
      <c r="E88" s="35">
        <v>1000000</v>
      </c>
      <c r="F88" s="35">
        <v>0</v>
      </c>
      <c r="G88" s="35">
        <v>1075000</v>
      </c>
      <c r="H88" s="35">
        <v>1000000</v>
      </c>
      <c r="I88" s="35">
        <v>1000000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</row>
    <row r="89" spans="1:14" ht="12.75" customHeight="1" x14ac:dyDescent="0.2">
      <c r="A89" s="16" t="s">
        <v>17</v>
      </c>
      <c r="B89" s="18">
        <f t="shared" si="2"/>
        <v>197359315.84</v>
      </c>
      <c r="C89" s="35">
        <v>1737244.56</v>
      </c>
      <c r="D89" s="35">
        <v>12913403.07</v>
      </c>
      <c r="E89" s="35">
        <v>15836687.960000001</v>
      </c>
      <c r="F89" s="35">
        <v>9355934.9000000004</v>
      </c>
      <c r="G89" s="35">
        <v>19680784.810000002</v>
      </c>
      <c r="H89" s="35">
        <v>18392625.680000007</v>
      </c>
      <c r="I89" s="35">
        <v>20139005.620000005</v>
      </c>
      <c r="J89" s="35">
        <v>16046584.880000003</v>
      </c>
      <c r="K89" s="35">
        <v>18894044.649999995</v>
      </c>
      <c r="L89" s="35">
        <v>17254363.820000004</v>
      </c>
      <c r="M89" s="35">
        <v>26046275.129999995</v>
      </c>
      <c r="N89" s="35">
        <v>21062360.760000002</v>
      </c>
    </row>
    <row r="90" spans="1:14" ht="12.75" customHeight="1" x14ac:dyDescent="0.2">
      <c r="A90" s="16" t="s">
        <v>18</v>
      </c>
      <c r="B90" s="18">
        <f t="shared" si="2"/>
        <v>52535181.249999993</v>
      </c>
      <c r="C90" s="35">
        <v>2188908.5099999998</v>
      </c>
      <c r="D90" s="35">
        <v>14465131.409999998</v>
      </c>
      <c r="E90" s="35">
        <v>9249300.9399999976</v>
      </c>
      <c r="F90" s="35">
        <v>5154377.91</v>
      </c>
      <c r="G90" s="35">
        <v>4765995.3599999994</v>
      </c>
      <c r="H90" s="35">
        <v>3192423.8499999996</v>
      </c>
      <c r="I90" s="35">
        <v>1732585.0100000005</v>
      </c>
      <c r="J90" s="35">
        <v>2904914.3299999991</v>
      </c>
      <c r="K90" s="35">
        <v>2622561.919999999</v>
      </c>
      <c r="L90" s="35">
        <v>461120.41</v>
      </c>
      <c r="M90" s="35">
        <v>3163359.6099999994</v>
      </c>
      <c r="N90" s="35">
        <v>2634501.9899999998</v>
      </c>
    </row>
    <row r="91" spans="1:14" ht="12.75" customHeight="1" x14ac:dyDescent="0.2">
      <c r="A91" s="16" t="s">
        <v>19</v>
      </c>
      <c r="B91" s="18">
        <f t="shared" si="2"/>
        <v>319486555.91999996</v>
      </c>
      <c r="C91" s="35">
        <v>9909128.0600000098</v>
      </c>
      <c r="D91" s="35">
        <v>31573279.989999995</v>
      </c>
      <c r="E91" s="35">
        <v>26361595.899999976</v>
      </c>
      <c r="F91" s="35">
        <v>17903557.650000002</v>
      </c>
      <c r="G91" s="35">
        <v>32030572.960000008</v>
      </c>
      <c r="H91" s="35">
        <v>26089476.830000021</v>
      </c>
      <c r="I91" s="35">
        <v>25902644.799999978</v>
      </c>
      <c r="J91" s="35">
        <v>23728926.279999975</v>
      </c>
      <c r="K91" s="35">
        <v>26100489.53999998</v>
      </c>
      <c r="L91" s="35">
        <v>20850623.979999986</v>
      </c>
      <c r="M91" s="35">
        <v>35146983.960000001</v>
      </c>
      <c r="N91" s="35">
        <v>43889275.970000014</v>
      </c>
    </row>
    <row r="92" spans="1:14" ht="12.75" customHeight="1" x14ac:dyDescent="0.2">
      <c r="A92" s="16" t="s">
        <v>20</v>
      </c>
      <c r="B92" s="18">
        <f t="shared" si="2"/>
        <v>5000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5000</v>
      </c>
    </row>
    <row r="93" spans="1:14" ht="12.75" customHeight="1" x14ac:dyDescent="0.2">
      <c r="A93" s="16" t="s">
        <v>21</v>
      </c>
      <c r="B93" s="18">
        <f t="shared" si="2"/>
        <v>1595649.79</v>
      </c>
      <c r="C93" s="35">
        <v>0</v>
      </c>
      <c r="D93" s="35">
        <v>271159.90999999997</v>
      </c>
      <c r="E93" s="35">
        <v>168722.28999999998</v>
      </c>
      <c r="F93" s="35">
        <v>51200.74</v>
      </c>
      <c r="G93" s="35">
        <v>250070.12</v>
      </c>
      <c r="H93" s="35">
        <v>125443.17000000001</v>
      </c>
      <c r="I93" s="35">
        <v>64863.25</v>
      </c>
      <c r="J93" s="35">
        <v>173220.3</v>
      </c>
      <c r="K93" s="35">
        <v>161914.06</v>
      </c>
      <c r="L93" s="35">
        <v>0</v>
      </c>
      <c r="M93" s="35">
        <v>217096.44</v>
      </c>
      <c r="N93" s="35">
        <v>111959.51</v>
      </c>
    </row>
    <row r="94" spans="1:14" ht="12.75" customHeight="1" x14ac:dyDescent="0.2">
      <c r="A94" s="16" t="s">
        <v>47</v>
      </c>
      <c r="B94" s="18">
        <f t="shared" si="2"/>
        <v>21000</v>
      </c>
      <c r="C94" s="35">
        <v>0</v>
      </c>
      <c r="D94" s="35">
        <v>0</v>
      </c>
      <c r="E94" s="35">
        <v>0</v>
      </c>
      <c r="F94" s="35">
        <v>10500</v>
      </c>
      <c r="G94" s="35">
        <v>10500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</row>
    <row r="95" spans="1:14" ht="12.75" customHeight="1" x14ac:dyDescent="0.2">
      <c r="A95" s="16" t="s">
        <v>31</v>
      </c>
      <c r="B95" s="18">
        <f t="shared" si="2"/>
        <v>20300</v>
      </c>
      <c r="C95" s="35">
        <v>0</v>
      </c>
      <c r="D95" s="35">
        <v>0</v>
      </c>
      <c r="E95" s="35">
        <v>0</v>
      </c>
      <c r="F95" s="35">
        <v>0</v>
      </c>
      <c r="G95" s="35">
        <v>20000</v>
      </c>
      <c r="H95" s="35">
        <v>0</v>
      </c>
      <c r="I95" s="35">
        <v>0</v>
      </c>
      <c r="J95" s="35">
        <v>0</v>
      </c>
      <c r="K95" s="35">
        <v>0</v>
      </c>
      <c r="L95" s="35">
        <v>300</v>
      </c>
      <c r="M95" s="35">
        <v>0</v>
      </c>
      <c r="N95" s="35">
        <v>0</v>
      </c>
    </row>
    <row r="96" spans="1:14" ht="12.75" customHeight="1" x14ac:dyDescent="0.2">
      <c r="A96" s="16" t="s">
        <v>22</v>
      </c>
      <c r="B96" s="18">
        <f t="shared" si="2"/>
        <v>2977079.37</v>
      </c>
      <c r="C96" s="35">
        <v>21386.3</v>
      </c>
      <c r="D96" s="35">
        <v>477776.45999999996</v>
      </c>
      <c r="E96" s="35">
        <v>231942.37</v>
      </c>
      <c r="F96" s="35">
        <v>226123.77</v>
      </c>
      <c r="G96" s="35">
        <v>227023.77</v>
      </c>
      <c r="H96" s="35">
        <v>216974</v>
      </c>
      <c r="I96" s="35">
        <v>219938</v>
      </c>
      <c r="J96" s="35">
        <v>257451</v>
      </c>
      <c r="K96" s="35">
        <v>218231</v>
      </c>
      <c r="L96" s="35">
        <v>218231</v>
      </c>
      <c r="M96" s="35">
        <v>420790.7</v>
      </c>
      <c r="N96" s="35">
        <v>241211</v>
      </c>
    </row>
    <row r="97" spans="1:14" ht="12.75" customHeight="1" x14ac:dyDescent="0.2">
      <c r="A97" s="16" t="s">
        <v>23</v>
      </c>
      <c r="B97" s="18">
        <f t="shared" si="2"/>
        <v>27434030.32</v>
      </c>
      <c r="C97" s="35">
        <v>644202.04</v>
      </c>
      <c r="D97" s="35">
        <v>2593850.4500000002</v>
      </c>
      <c r="E97" s="35">
        <v>2898398.6</v>
      </c>
      <c r="F97" s="35">
        <v>1395111.4900000002</v>
      </c>
      <c r="G97" s="35">
        <v>2818230.8800000004</v>
      </c>
      <c r="H97" s="35">
        <v>2406340.4299999997</v>
      </c>
      <c r="I97" s="35">
        <v>2230626.9300000002</v>
      </c>
      <c r="J97" s="35">
        <v>2381997.02</v>
      </c>
      <c r="K97" s="35">
        <v>2455415.9799999995</v>
      </c>
      <c r="L97" s="35">
        <v>1928438.78</v>
      </c>
      <c r="M97" s="35">
        <v>2339257.58</v>
      </c>
      <c r="N97" s="35">
        <v>3342160.1399999997</v>
      </c>
    </row>
    <row r="98" spans="1:14" ht="12.75" customHeight="1" x14ac:dyDescent="0.2">
      <c r="A98" s="16" t="s">
        <v>29</v>
      </c>
      <c r="B98" s="18">
        <f t="shared" si="2"/>
        <v>1066830.1300000001</v>
      </c>
      <c r="C98" s="35">
        <v>7000</v>
      </c>
      <c r="D98" s="35">
        <v>0</v>
      </c>
      <c r="E98" s="35">
        <v>229625</v>
      </c>
      <c r="F98" s="35">
        <v>0</v>
      </c>
      <c r="G98" s="35">
        <v>338645.04</v>
      </c>
      <c r="H98" s="35">
        <v>27334</v>
      </c>
      <c r="I98" s="35">
        <v>115515.82</v>
      </c>
      <c r="J98" s="35">
        <v>35500</v>
      </c>
      <c r="K98" s="35">
        <v>51028.490000000005</v>
      </c>
      <c r="L98" s="35">
        <v>56699.98</v>
      </c>
      <c r="M98" s="35">
        <v>133633.29999999999</v>
      </c>
      <c r="N98" s="35">
        <v>71848.5</v>
      </c>
    </row>
    <row r="99" spans="1:14" s="7" customFormat="1" ht="12.75" customHeight="1" x14ac:dyDescent="0.2">
      <c r="A99" s="15" t="s">
        <v>37</v>
      </c>
      <c r="B99" s="18">
        <f t="shared" si="2"/>
        <v>233907114.36000001</v>
      </c>
      <c r="C99" s="30">
        <v>5575880.4000000004</v>
      </c>
      <c r="D99" s="30">
        <v>24845803.649999999</v>
      </c>
      <c r="E99" s="30">
        <v>20036411.09</v>
      </c>
      <c r="F99" s="30">
        <v>13413853.699999997</v>
      </c>
      <c r="G99" s="30">
        <v>22045398.199999999</v>
      </c>
      <c r="H99" s="30">
        <v>17564122.869999997</v>
      </c>
      <c r="I99" s="30">
        <v>16954540.379999999</v>
      </c>
      <c r="J99" s="30">
        <v>16972261.300000004</v>
      </c>
      <c r="K99" s="30">
        <v>21629208.079999998</v>
      </c>
      <c r="L99" s="30">
        <v>14700634.189999999</v>
      </c>
      <c r="M99" s="30">
        <v>22024921.989999998</v>
      </c>
      <c r="N99" s="30">
        <v>38144078.509999998</v>
      </c>
    </row>
    <row r="100" spans="1:14" ht="12.75" customHeight="1" x14ac:dyDescent="0.2">
      <c r="A100" s="16" t="s">
        <v>15</v>
      </c>
      <c r="B100" s="18">
        <f t="shared" si="2"/>
        <v>12425127.619999999</v>
      </c>
      <c r="C100" s="35">
        <v>92900</v>
      </c>
      <c r="D100" s="35">
        <v>329730.2</v>
      </c>
      <c r="E100" s="35">
        <v>558021</v>
      </c>
      <c r="F100" s="35">
        <v>130701.22</v>
      </c>
      <c r="G100" s="35">
        <v>150478</v>
      </c>
      <c r="H100" s="35">
        <v>128076</v>
      </c>
      <c r="I100" s="35">
        <v>900635</v>
      </c>
      <c r="J100" s="35">
        <v>517393.4</v>
      </c>
      <c r="K100" s="35">
        <v>4051410.6</v>
      </c>
      <c r="L100" s="35">
        <v>1562113.62</v>
      </c>
      <c r="M100" s="35">
        <v>2655034.75</v>
      </c>
      <c r="N100" s="35">
        <v>1348633.83</v>
      </c>
    </row>
    <row r="101" spans="1:14" ht="12.75" customHeight="1" x14ac:dyDescent="0.2">
      <c r="A101" s="16" t="s">
        <v>17</v>
      </c>
      <c r="B101" s="18">
        <f t="shared" si="2"/>
        <v>71220392.739999995</v>
      </c>
      <c r="C101" s="35">
        <v>1628621.17</v>
      </c>
      <c r="D101" s="35">
        <v>6856016.5599999996</v>
      </c>
      <c r="E101" s="35">
        <v>7286828.1299999999</v>
      </c>
      <c r="F101" s="35">
        <v>5150202.5399999991</v>
      </c>
      <c r="G101" s="35">
        <v>5578395.04</v>
      </c>
      <c r="H101" s="35">
        <v>5556474.9099999992</v>
      </c>
      <c r="I101" s="35">
        <v>4545974.9300000006</v>
      </c>
      <c r="J101" s="35">
        <v>5820207.7200000007</v>
      </c>
      <c r="K101" s="35">
        <v>5351061.0399999991</v>
      </c>
      <c r="L101" s="35">
        <v>5150470.1399999997</v>
      </c>
      <c r="M101" s="35">
        <v>6896491.6899999995</v>
      </c>
      <c r="N101" s="35">
        <v>11399648.870000001</v>
      </c>
    </row>
    <row r="102" spans="1:14" ht="12.75" customHeight="1" x14ac:dyDescent="0.2">
      <c r="A102" s="16" t="s">
        <v>18</v>
      </c>
      <c r="B102" s="18">
        <f t="shared" si="2"/>
        <v>10648328.580000002</v>
      </c>
      <c r="C102" s="35">
        <v>562043</v>
      </c>
      <c r="D102" s="35">
        <v>1405119.8900000001</v>
      </c>
      <c r="E102" s="35">
        <v>946218.51</v>
      </c>
      <c r="F102" s="35">
        <v>564116.94999999995</v>
      </c>
      <c r="G102" s="35">
        <v>1476395.5899999999</v>
      </c>
      <c r="H102" s="35">
        <v>910539.14</v>
      </c>
      <c r="I102" s="35">
        <v>847778.51</v>
      </c>
      <c r="J102" s="35">
        <v>793536.56</v>
      </c>
      <c r="K102" s="35">
        <v>690536.98</v>
      </c>
      <c r="L102" s="35">
        <v>507970.41000000003</v>
      </c>
      <c r="M102" s="35">
        <v>798975.66</v>
      </c>
      <c r="N102" s="35">
        <v>1145097.3799999999</v>
      </c>
    </row>
    <row r="103" spans="1:14" ht="12.75" customHeight="1" x14ac:dyDescent="0.2">
      <c r="A103" s="16" t="s">
        <v>19</v>
      </c>
      <c r="B103" s="18">
        <f t="shared" si="2"/>
        <v>117361065.50999999</v>
      </c>
      <c r="C103" s="35">
        <v>2700684.23</v>
      </c>
      <c r="D103" s="35">
        <v>13994713.18</v>
      </c>
      <c r="E103" s="35">
        <v>9293564.7599999998</v>
      </c>
      <c r="F103" s="35">
        <v>6021730.4899999984</v>
      </c>
      <c r="G103" s="35">
        <v>12402496.23</v>
      </c>
      <c r="H103" s="35">
        <v>9170765.1399999987</v>
      </c>
      <c r="I103" s="35">
        <v>8882824.7200000007</v>
      </c>
      <c r="J103" s="35">
        <v>8396968.620000001</v>
      </c>
      <c r="K103" s="35">
        <v>9676166.910000002</v>
      </c>
      <c r="L103" s="35">
        <v>5770821.0199999996</v>
      </c>
      <c r="M103" s="35">
        <v>10063438.580000002</v>
      </c>
      <c r="N103" s="35">
        <v>20986891.629999999</v>
      </c>
    </row>
    <row r="104" spans="1:14" ht="12.75" customHeight="1" x14ac:dyDescent="0.2">
      <c r="A104" s="16" t="s">
        <v>20</v>
      </c>
      <c r="B104" s="18">
        <f t="shared" si="2"/>
        <v>1356319.8</v>
      </c>
      <c r="C104" s="35">
        <v>0</v>
      </c>
      <c r="D104" s="35">
        <v>90000</v>
      </c>
      <c r="E104" s="35">
        <v>44400</v>
      </c>
      <c r="F104" s="35">
        <v>113000</v>
      </c>
      <c r="G104" s="35">
        <v>47100</v>
      </c>
      <c r="H104" s="35">
        <v>67500</v>
      </c>
      <c r="I104" s="35">
        <v>163700</v>
      </c>
      <c r="J104" s="35">
        <v>78900</v>
      </c>
      <c r="K104" s="35">
        <v>54100</v>
      </c>
      <c r="L104" s="35">
        <v>367600</v>
      </c>
      <c r="M104" s="35">
        <v>88600</v>
      </c>
      <c r="N104" s="35">
        <v>241419.8</v>
      </c>
    </row>
    <row r="105" spans="1:14" ht="12.75" customHeight="1" x14ac:dyDescent="0.2">
      <c r="A105" s="16" t="s">
        <v>21</v>
      </c>
      <c r="B105" s="18">
        <f t="shared" si="2"/>
        <v>1331642.4099999999</v>
      </c>
      <c r="C105" s="35">
        <v>0</v>
      </c>
      <c r="D105" s="35">
        <v>262228.24</v>
      </c>
      <c r="E105" s="35">
        <v>127002.05</v>
      </c>
      <c r="F105" s="35">
        <v>0</v>
      </c>
      <c r="G105" s="35">
        <v>248922.5</v>
      </c>
      <c r="H105" s="35">
        <v>119197.12000000001</v>
      </c>
      <c r="I105" s="35">
        <v>115626.82</v>
      </c>
      <c r="J105" s="35">
        <v>112690</v>
      </c>
      <c r="K105" s="35">
        <v>109714.99</v>
      </c>
      <c r="L105" s="35">
        <v>0</v>
      </c>
      <c r="M105" s="35">
        <v>106701.31</v>
      </c>
      <c r="N105" s="35">
        <v>129559.37999999999</v>
      </c>
    </row>
    <row r="106" spans="1:14" ht="12.75" customHeight="1" x14ac:dyDescent="0.2">
      <c r="A106" s="16" t="s">
        <v>22</v>
      </c>
      <c r="B106" s="18">
        <f t="shared" si="2"/>
        <v>438400</v>
      </c>
      <c r="C106" s="35">
        <v>0</v>
      </c>
      <c r="D106" s="35">
        <v>63200</v>
      </c>
      <c r="E106" s="35">
        <v>31600</v>
      </c>
      <c r="F106" s="35">
        <v>31600</v>
      </c>
      <c r="G106" s="35">
        <v>31600</v>
      </c>
      <c r="H106" s="35">
        <v>31600</v>
      </c>
      <c r="I106" s="35">
        <v>31600</v>
      </c>
      <c r="J106" s="35">
        <v>31600</v>
      </c>
      <c r="K106" s="35">
        <v>31600</v>
      </c>
      <c r="L106" s="35">
        <v>0</v>
      </c>
      <c r="M106" s="35">
        <v>31600</v>
      </c>
      <c r="N106" s="35">
        <v>122400</v>
      </c>
    </row>
    <row r="107" spans="1:14" ht="12.75" customHeight="1" x14ac:dyDescent="0.2">
      <c r="A107" s="16" t="s">
        <v>28</v>
      </c>
      <c r="B107" s="18">
        <f t="shared" si="2"/>
        <v>74500</v>
      </c>
      <c r="C107" s="35">
        <v>0</v>
      </c>
      <c r="D107" s="35">
        <v>9500</v>
      </c>
      <c r="E107" s="35">
        <v>6500</v>
      </c>
      <c r="F107" s="35">
        <v>0</v>
      </c>
      <c r="G107" s="35">
        <v>13000</v>
      </c>
      <c r="H107" s="35">
        <v>6500</v>
      </c>
      <c r="I107" s="35">
        <v>6500</v>
      </c>
      <c r="J107" s="35">
        <v>6500</v>
      </c>
      <c r="K107" s="35">
        <v>6500</v>
      </c>
      <c r="L107" s="35">
        <v>6500</v>
      </c>
      <c r="M107" s="35">
        <v>6500</v>
      </c>
      <c r="N107" s="35">
        <v>6500</v>
      </c>
    </row>
    <row r="108" spans="1:14" ht="12.75" customHeight="1" x14ac:dyDescent="0.2">
      <c r="A108" s="16" t="s">
        <v>23</v>
      </c>
      <c r="B108" s="18">
        <f t="shared" si="2"/>
        <v>19016337.700000003</v>
      </c>
      <c r="C108" s="35">
        <v>591632</v>
      </c>
      <c r="D108" s="35">
        <v>1825295.58</v>
      </c>
      <c r="E108" s="35">
        <v>1742276.6400000001</v>
      </c>
      <c r="F108" s="35">
        <v>1402502.5</v>
      </c>
      <c r="G108" s="35">
        <v>2097010.84</v>
      </c>
      <c r="H108" s="35">
        <v>1573470.5599999998</v>
      </c>
      <c r="I108" s="35">
        <v>1459900.4</v>
      </c>
      <c r="J108" s="35">
        <v>1214465</v>
      </c>
      <c r="K108" s="35">
        <v>1658117.56</v>
      </c>
      <c r="L108" s="35">
        <v>1335159</v>
      </c>
      <c r="M108" s="35">
        <v>1377580</v>
      </c>
      <c r="N108" s="35">
        <v>2738927.62</v>
      </c>
    </row>
    <row r="109" spans="1:14" ht="12.75" customHeight="1" x14ac:dyDescent="0.2">
      <c r="A109" s="16" t="s">
        <v>29</v>
      </c>
      <c r="B109" s="18">
        <f t="shared" si="2"/>
        <v>35000</v>
      </c>
      <c r="C109" s="35">
        <v>0</v>
      </c>
      <c r="D109" s="35">
        <v>10000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25000</v>
      </c>
    </row>
    <row r="110" spans="1:14" s="7" customFormat="1" ht="12.75" customHeight="1" x14ac:dyDescent="0.2">
      <c r="A110" s="15" t="s">
        <v>38</v>
      </c>
      <c r="B110" s="18">
        <f t="shared" si="2"/>
        <v>780955715.76999998</v>
      </c>
      <c r="C110" s="30">
        <v>17024960.730000004</v>
      </c>
      <c r="D110" s="30">
        <v>59747637.199999996</v>
      </c>
      <c r="E110" s="30">
        <v>77851923.529999986</v>
      </c>
      <c r="F110" s="30">
        <v>57000399.48999998</v>
      </c>
      <c r="G110" s="30">
        <v>58069557.149999991</v>
      </c>
      <c r="H110" s="30">
        <v>43153532.949999988</v>
      </c>
      <c r="I110" s="30">
        <v>84075898.510000035</v>
      </c>
      <c r="J110" s="30">
        <v>62059948.529999986</v>
      </c>
      <c r="K110" s="30">
        <v>48258514.209999993</v>
      </c>
      <c r="L110" s="30">
        <v>72299120.190000042</v>
      </c>
      <c r="M110" s="30">
        <v>74696354.909999996</v>
      </c>
      <c r="N110" s="30">
        <v>126717868.37</v>
      </c>
    </row>
    <row r="111" spans="1:14" ht="12.75" customHeight="1" x14ac:dyDescent="0.2">
      <c r="A111" s="16" t="s">
        <v>15</v>
      </c>
      <c r="B111" s="18">
        <f t="shared" si="2"/>
        <v>23140302.710000001</v>
      </c>
      <c r="C111" s="35">
        <v>3500</v>
      </c>
      <c r="D111" s="35">
        <v>638018.02</v>
      </c>
      <c r="E111" s="35">
        <v>1953495.71</v>
      </c>
      <c r="F111" s="35">
        <v>1681836.11</v>
      </c>
      <c r="G111" s="35">
        <v>795631.01</v>
      </c>
      <c r="H111" s="35">
        <v>4205059.1199999992</v>
      </c>
      <c r="I111" s="35">
        <v>1344912.98</v>
      </c>
      <c r="J111" s="35">
        <v>1489882.1400000001</v>
      </c>
      <c r="K111" s="35">
        <v>3804711.5600000005</v>
      </c>
      <c r="L111" s="35">
        <v>1240153.06</v>
      </c>
      <c r="M111" s="35">
        <v>4145289.58</v>
      </c>
      <c r="N111" s="35">
        <v>1837813.4200000002</v>
      </c>
    </row>
    <row r="112" spans="1:14" ht="12.75" customHeight="1" x14ac:dyDescent="0.2">
      <c r="A112" s="16" t="s">
        <v>17</v>
      </c>
      <c r="B112" s="18">
        <f t="shared" si="2"/>
        <v>205815001.41999996</v>
      </c>
      <c r="C112" s="35">
        <v>1651574.4400000002</v>
      </c>
      <c r="D112" s="35">
        <v>9365961.3599999994</v>
      </c>
      <c r="E112" s="35">
        <v>12528300.799999997</v>
      </c>
      <c r="F112" s="35">
        <v>13266837.32</v>
      </c>
      <c r="G112" s="35">
        <v>14265097.73</v>
      </c>
      <c r="H112" s="35">
        <v>14218419.219999999</v>
      </c>
      <c r="I112" s="35">
        <v>21800834.859999999</v>
      </c>
      <c r="J112" s="35">
        <v>19247048.099999998</v>
      </c>
      <c r="K112" s="35">
        <v>22115160.489999998</v>
      </c>
      <c r="L112" s="35">
        <v>11962548.770000001</v>
      </c>
      <c r="M112" s="35">
        <v>27879659.379999999</v>
      </c>
      <c r="N112" s="35">
        <v>37513558.949999996</v>
      </c>
    </row>
    <row r="113" spans="1:14" ht="12.75" customHeight="1" x14ac:dyDescent="0.2">
      <c r="A113" s="16" t="s">
        <v>18</v>
      </c>
      <c r="B113" s="18">
        <f t="shared" si="2"/>
        <v>45282256.260000005</v>
      </c>
      <c r="C113" s="35">
        <v>2301720.3899999997</v>
      </c>
      <c r="D113" s="35">
        <v>7448102.54</v>
      </c>
      <c r="E113" s="35">
        <v>10841041.049999999</v>
      </c>
      <c r="F113" s="35">
        <v>3102486.8000000003</v>
      </c>
      <c r="G113" s="35">
        <v>3244577.9299999997</v>
      </c>
      <c r="H113" s="35">
        <v>1074708.8999999999</v>
      </c>
      <c r="I113" s="35">
        <v>1756786.1</v>
      </c>
      <c r="J113" s="35">
        <v>986089.19</v>
      </c>
      <c r="K113" s="35">
        <v>4601886.6399999997</v>
      </c>
      <c r="L113" s="35">
        <v>1505255.13</v>
      </c>
      <c r="M113" s="35">
        <v>2970753.21</v>
      </c>
      <c r="N113" s="35">
        <v>5448848.3799999999</v>
      </c>
    </row>
    <row r="114" spans="1:14" ht="12.75" customHeight="1" x14ac:dyDescent="0.2">
      <c r="A114" s="16" t="s">
        <v>19</v>
      </c>
      <c r="B114" s="18">
        <f t="shared" si="2"/>
        <v>463525267.45999998</v>
      </c>
      <c r="C114" s="35">
        <v>12468449.900000006</v>
      </c>
      <c r="D114" s="35">
        <v>40147584.039999999</v>
      </c>
      <c r="E114" s="35">
        <v>49293205.82</v>
      </c>
      <c r="F114" s="35">
        <v>35228495.569999978</v>
      </c>
      <c r="G114" s="35">
        <v>36602186.999999993</v>
      </c>
      <c r="H114" s="35">
        <v>20825003.479999997</v>
      </c>
      <c r="I114" s="35">
        <v>55528970.000000037</v>
      </c>
      <c r="J114" s="35">
        <v>37428644.239999987</v>
      </c>
      <c r="K114" s="35">
        <v>15289198.909999993</v>
      </c>
      <c r="L114" s="35">
        <v>52935157.860000022</v>
      </c>
      <c r="M114" s="35">
        <v>36504225.120000005</v>
      </c>
      <c r="N114" s="35">
        <v>71274145.519999996</v>
      </c>
    </row>
    <row r="115" spans="1:14" ht="12.75" customHeight="1" x14ac:dyDescent="0.2">
      <c r="A115" s="16" t="s">
        <v>20</v>
      </c>
      <c r="B115" s="18">
        <f t="shared" si="2"/>
        <v>201540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16520</v>
      </c>
      <c r="K115" s="35">
        <v>160645</v>
      </c>
      <c r="L115" s="35">
        <v>0</v>
      </c>
      <c r="M115" s="35">
        <v>0</v>
      </c>
      <c r="N115" s="35">
        <v>24375</v>
      </c>
    </row>
    <row r="116" spans="1:14" ht="12.75" customHeight="1" x14ac:dyDescent="0.2">
      <c r="A116" s="16" t="s">
        <v>21</v>
      </c>
      <c r="B116" s="18">
        <f t="shared" si="2"/>
        <v>2790642.6700000004</v>
      </c>
      <c r="C116" s="35">
        <v>0</v>
      </c>
      <c r="D116" s="35">
        <v>435966.53</v>
      </c>
      <c r="E116" s="35">
        <v>200900.94</v>
      </c>
      <c r="F116" s="35">
        <v>0</v>
      </c>
      <c r="G116" s="35">
        <v>401582.9</v>
      </c>
      <c r="H116" s="35">
        <v>193713.62</v>
      </c>
      <c r="I116" s="35">
        <v>188890.08</v>
      </c>
      <c r="J116" s="35">
        <v>183986.13</v>
      </c>
      <c r="K116" s="35">
        <v>213147.97</v>
      </c>
      <c r="L116" s="35">
        <v>392148.43</v>
      </c>
      <c r="M116" s="35">
        <v>387079.66000000003</v>
      </c>
      <c r="N116" s="35">
        <v>193226.41</v>
      </c>
    </row>
    <row r="117" spans="1:14" ht="12.75" customHeight="1" x14ac:dyDescent="0.2">
      <c r="A117" s="16" t="s">
        <v>47</v>
      </c>
      <c r="B117" s="18">
        <f t="shared" si="2"/>
        <v>121500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121500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</row>
    <row r="118" spans="1:14" ht="12.75" customHeight="1" x14ac:dyDescent="0.2">
      <c r="A118" s="16" t="s">
        <v>22</v>
      </c>
      <c r="B118" s="18">
        <f t="shared" si="2"/>
        <v>5417300</v>
      </c>
      <c r="C118" s="35">
        <v>0</v>
      </c>
      <c r="D118" s="35">
        <v>465000</v>
      </c>
      <c r="E118" s="35">
        <v>465000</v>
      </c>
      <c r="F118" s="35">
        <v>0</v>
      </c>
      <c r="G118" s="35">
        <v>462000</v>
      </c>
      <c r="H118" s="35">
        <v>459800</v>
      </c>
      <c r="I118" s="35">
        <v>455000</v>
      </c>
      <c r="J118" s="35">
        <v>455000</v>
      </c>
      <c r="K118" s="35">
        <v>464000</v>
      </c>
      <c r="L118" s="35">
        <v>458000</v>
      </c>
      <c r="M118" s="35">
        <v>454000</v>
      </c>
      <c r="N118" s="35">
        <v>1279500</v>
      </c>
    </row>
    <row r="119" spans="1:14" ht="12.75" customHeight="1" x14ac:dyDescent="0.2">
      <c r="A119" s="16" t="s">
        <v>23</v>
      </c>
      <c r="B119" s="18">
        <f t="shared" si="2"/>
        <v>33950338.549999997</v>
      </c>
      <c r="C119" s="35">
        <v>599716</v>
      </c>
      <c r="D119" s="35">
        <v>1247004.71</v>
      </c>
      <c r="E119" s="35">
        <v>2469979.21</v>
      </c>
      <c r="F119" s="35">
        <v>3720743.69</v>
      </c>
      <c r="G119" s="35">
        <v>2298480.58</v>
      </c>
      <c r="H119" s="35">
        <v>2049828.6100000003</v>
      </c>
      <c r="I119" s="35">
        <v>2879004.49</v>
      </c>
      <c r="J119" s="35">
        <v>2172838.4700000002</v>
      </c>
      <c r="K119" s="35">
        <v>1609763.6400000001</v>
      </c>
      <c r="L119" s="35">
        <v>3667634.4</v>
      </c>
      <c r="M119" s="35">
        <v>2225317.9900000002</v>
      </c>
      <c r="N119" s="35">
        <v>9010026.7599999998</v>
      </c>
    </row>
    <row r="120" spans="1:14" ht="12.75" customHeight="1" x14ac:dyDescent="0.2">
      <c r="A120" s="16" t="s">
        <v>29</v>
      </c>
      <c r="B120" s="18">
        <f t="shared" si="2"/>
        <v>711566.7</v>
      </c>
      <c r="C120" s="35">
        <v>0</v>
      </c>
      <c r="D120" s="35">
        <v>0</v>
      </c>
      <c r="E120" s="35">
        <v>100000</v>
      </c>
      <c r="F120" s="35">
        <v>0</v>
      </c>
      <c r="G120" s="35">
        <v>0</v>
      </c>
      <c r="H120" s="35">
        <v>127000</v>
      </c>
      <c r="I120" s="35">
        <v>0</v>
      </c>
      <c r="J120" s="35">
        <v>79940.259999999995</v>
      </c>
      <c r="K120" s="35">
        <v>0</v>
      </c>
      <c r="L120" s="35">
        <v>138222.54</v>
      </c>
      <c r="M120" s="35">
        <v>130029.97</v>
      </c>
      <c r="N120" s="35">
        <v>136373.93</v>
      </c>
    </row>
    <row r="121" spans="1:14" s="7" customFormat="1" ht="12.75" customHeight="1" x14ac:dyDescent="0.2">
      <c r="A121" s="15" t="s">
        <v>39</v>
      </c>
      <c r="B121" s="18">
        <f t="shared" si="2"/>
        <v>554944952.04999995</v>
      </c>
      <c r="C121" s="30">
        <v>12082290.499999998</v>
      </c>
      <c r="D121" s="30">
        <v>62833318.499999985</v>
      </c>
      <c r="E121" s="30">
        <v>52727284.030000001</v>
      </c>
      <c r="F121" s="30">
        <v>23745166.229999997</v>
      </c>
      <c r="G121" s="30">
        <v>62595759.830000006</v>
      </c>
      <c r="H121" s="30">
        <v>39200011</v>
      </c>
      <c r="I121" s="30">
        <v>50044720.039999984</v>
      </c>
      <c r="J121" s="30">
        <v>41015798.07</v>
      </c>
      <c r="K121" s="30">
        <v>49814152.020000003</v>
      </c>
      <c r="L121" s="30">
        <v>35722684.82</v>
      </c>
      <c r="M121" s="30">
        <v>46641736.030000016</v>
      </c>
      <c r="N121" s="30">
        <v>78522030.979999989</v>
      </c>
    </row>
    <row r="122" spans="1:14" ht="12.75" customHeight="1" x14ac:dyDescent="0.2">
      <c r="A122" s="16" t="s">
        <v>15</v>
      </c>
      <c r="B122" s="18">
        <f t="shared" si="2"/>
        <v>5874000.330000001</v>
      </c>
      <c r="C122" s="35">
        <v>26743</v>
      </c>
      <c r="D122" s="35">
        <v>147954</v>
      </c>
      <c r="E122" s="35">
        <v>124173.3</v>
      </c>
      <c r="F122" s="35">
        <v>367903.57</v>
      </c>
      <c r="G122" s="35">
        <v>222501.52000000002</v>
      </c>
      <c r="H122" s="35">
        <v>120163.19</v>
      </c>
      <c r="I122" s="35">
        <v>102496.54</v>
      </c>
      <c r="J122" s="35">
        <v>3125339.72</v>
      </c>
      <c r="K122" s="35">
        <v>787498.06</v>
      </c>
      <c r="L122" s="35">
        <v>676477.91</v>
      </c>
      <c r="M122" s="35">
        <v>119374.33</v>
      </c>
      <c r="N122" s="35">
        <v>53375.19</v>
      </c>
    </row>
    <row r="123" spans="1:14" ht="12.75" customHeight="1" x14ac:dyDescent="0.2">
      <c r="A123" s="16" t="s">
        <v>17</v>
      </c>
      <c r="B123" s="18">
        <f t="shared" si="2"/>
        <v>195211840.59</v>
      </c>
      <c r="C123" s="35">
        <v>1122590.03</v>
      </c>
      <c r="D123" s="35">
        <v>17880957.419999998</v>
      </c>
      <c r="E123" s="35">
        <v>16937243.5</v>
      </c>
      <c r="F123" s="35">
        <v>9814343.2400000002</v>
      </c>
      <c r="G123" s="35">
        <v>20369006.580000002</v>
      </c>
      <c r="H123" s="35">
        <v>13960039.779999999</v>
      </c>
      <c r="I123" s="35">
        <v>21885289.939999998</v>
      </c>
      <c r="J123" s="35">
        <v>11942199.799999997</v>
      </c>
      <c r="K123" s="35">
        <v>19610050.900000002</v>
      </c>
      <c r="L123" s="35">
        <v>17706247.719999995</v>
      </c>
      <c r="M123" s="35">
        <v>18251840.950000003</v>
      </c>
      <c r="N123" s="35">
        <v>25732030.729999993</v>
      </c>
    </row>
    <row r="124" spans="1:14" ht="12.75" customHeight="1" x14ac:dyDescent="0.2">
      <c r="A124" s="16" t="s">
        <v>18</v>
      </c>
      <c r="B124" s="18">
        <f t="shared" si="2"/>
        <v>57775362.640000001</v>
      </c>
      <c r="C124" s="35">
        <v>2972617.61</v>
      </c>
      <c r="D124" s="35">
        <v>14764053.689999999</v>
      </c>
      <c r="E124" s="35">
        <v>12228518.149999999</v>
      </c>
      <c r="F124" s="35">
        <v>2056521.8900000001</v>
      </c>
      <c r="G124" s="35">
        <v>7491129.3499999996</v>
      </c>
      <c r="H124" s="35">
        <v>3168582.16</v>
      </c>
      <c r="I124" s="35">
        <v>3267502.1500000004</v>
      </c>
      <c r="J124" s="35">
        <v>2420511.52</v>
      </c>
      <c r="K124" s="35">
        <v>3365533.78</v>
      </c>
      <c r="L124" s="35">
        <v>671768.13</v>
      </c>
      <c r="M124" s="35">
        <v>2092823.6899999997</v>
      </c>
      <c r="N124" s="35">
        <v>3275800.52</v>
      </c>
    </row>
    <row r="125" spans="1:14" ht="12.75" customHeight="1" x14ac:dyDescent="0.2">
      <c r="A125" s="16" t="s">
        <v>19</v>
      </c>
      <c r="B125" s="18">
        <f t="shared" si="2"/>
        <v>259021736.47999996</v>
      </c>
      <c r="C125" s="35">
        <v>7189674.2599999979</v>
      </c>
      <c r="D125" s="35">
        <v>24972666.309999987</v>
      </c>
      <c r="E125" s="35">
        <v>19742410.359999999</v>
      </c>
      <c r="F125" s="35">
        <v>9844440.3499999959</v>
      </c>
      <c r="G125" s="35">
        <v>29036675.830000002</v>
      </c>
      <c r="H125" s="35">
        <v>18608715.529999997</v>
      </c>
      <c r="I125" s="35">
        <v>21580146.359999992</v>
      </c>
      <c r="J125" s="35">
        <v>21333682.789999995</v>
      </c>
      <c r="K125" s="35">
        <v>23095398.849999998</v>
      </c>
      <c r="L125" s="35">
        <v>14486742.070000002</v>
      </c>
      <c r="M125" s="35">
        <v>23278535.770000014</v>
      </c>
      <c r="N125" s="35">
        <v>45852648.000000007</v>
      </c>
    </row>
    <row r="126" spans="1:14" ht="12.75" customHeight="1" x14ac:dyDescent="0.2">
      <c r="A126" s="16" t="s">
        <v>21</v>
      </c>
      <c r="B126" s="18">
        <f t="shared" ref="B126:B183" si="3">SUM(C126:N126)</f>
        <v>627204.57999999996</v>
      </c>
      <c r="C126" s="35">
        <v>0</v>
      </c>
      <c r="D126" s="35">
        <v>0</v>
      </c>
      <c r="E126" s="35">
        <v>0</v>
      </c>
      <c r="F126" s="35">
        <v>0</v>
      </c>
      <c r="G126" s="35">
        <v>94064.02</v>
      </c>
      <c r="H126" s="35">
        <v>46521.74</v>
      </c>
      <c r="I126" s="35">
        <v>44442.22</v>
      </c>
      <c r="J126" s="35">
        <v>46521.74</v>
      </c>
      <c r="K126" s="35">
        <v>42310.400000000001</v>
      </c>
      <c r="L126" s="35">
        <v>0</v>
      </c>
      <c r="M126" s="35">
        <v>278380</v>
      </c>
      <c r="N126" s="35">
        <v>74964.460000000006</v>
      </c>
    </row>
    <row r="127" spans="1:14" ht="12.75" customHeight="1" x14ac:dyDescent="0.2">
      <c r="A127" s="16" t="s">
        <v>22</v>
      </c>
      <c r="B127" s="18">
        <f t="shared" si="3"/>
        <v>3080608</v>
      </c>
      <c r="C127" s="35">
        <v>0</v>
      </c>
      <c r="D127" s="35">
        <v>477866</v>
      </c>
      <c r="E127" s="35">
        <v>238558</v>
      </c>
      <c r="F127" s="35">
        <v>0</v>
      </c>
      <c r="G127" s="35">
        <v>477116</v>
      </c>
      <c r="H127" s="35">
        <v>238558</v>
      </c>
      <c r="I127" s="35">
        <v>238558</v>
      </c>
      <c r="J127" s="35">
        <v>234608</v>
      </c>
      <c r="K127" s="35">
        <v>234608</v>
      </c>
      <c r="L127" s="35">
        <v>0</v>
      </c>
      <c r="M127" s="35">
        <v>234608</v>
      </c>
      <c r="N127" s="35">
        <v>706128</v>
      </c>
    </row>
    <row r="128" spans="1:14" ht="12.75" customHeight="1" x14ac:dyDescent="0.2">
      <c r="A128" s="16" t="s">
        <v>23</v>
      </c>
      <c r="B128" s="18">
        <f t="shared" si="3"/>
        <v>33354199.43</v>
      </c>
      <c r="C128" s="35">
        <v>770665.60000000009</v>
      </c>
      <c r="D128" s="35">
        <v>4589821.08</v>
      </c>
      <c r="E128" s="35">
        <v>3456380.72</v>
      </c>
      <c r="F128" s="35">
        <v>1661957.1800000002</v>
      </c>
      <c r="G128" s="35">
        <v>4905266.5300000012</v>
      </c>
      <c r="H128" s="35">
        <v>3057430.6</v>
      </c>
      <c r="I128" s="35">
        <v>2926284.83</v>
      </c>
      <c r="J128" s="35">
        <v>1912934.5</v>
      </c>
      <c r="K128" s="35">
        <v>2678752.0299999998</v>
      </c>
      <c r="L128" s="35">
        <v>2181448.9900000002</v>
      </c>
      <c r="M128" s="35">
        <v>2386173.29</v>
      </c>
      <c r="N128" s="35">
        <v>2827084.0799999996</v>
      </c>
    </row>
    <row r="129" spans="1:14" s="7" customFormat="1" ht="12.75" customHeight="1" x14ac:dyDescent="0.2">
      <c r="A129" s="15" t="s">
        <v>40</v>
      </c>
      <c r="B129" s="18">
        <f t="shared" si="3"/>
        <v>895811580.05999994</v>
      </c>
      <c r="C129" s="30">
        <v>34811261.520000011</v>
      </c>
      <c r="D129" s="30">
        <v>76451412.430000022</v>
      </c>
      <c r="E129" s="30">
        <v>88866787.140000001</v>
      </c>
      <c r="F129" s="30">
        <v>57344752.160000004</v>
      </c>
      <c r="G129" s="30">
        <v>73383608.649999991</v>
      </c>
      <c r="H129" s="30">
        <v>69656513.639999986</v>
      </c>
      <c r="I129" s="30">
        <v>67892873.859999985</v>
      </c>
      <c r="J129" s="30">
        <v>73148333.409999967</v>
      </c>
      <c r="K129" s="30">
        <v>81803404.039999977</v>
      </c>
      <c r="L129" s="30">
        <v>66454042.199999996</v>
      </c>
      <c r="M129" s="30">
        <v>77475421.410000011</v>
      </c>
      <c r="N129" s="30">
        <v>128523169.60000001</v>
      </c>
    </row>
    <row r="130" spans="1:14" ht="12.75" customHeight="1" x14ac:dyDescent="0.2">
      <c r="A130" s="16" t="s">
        <v>15</v>
      </c>
      <c r="B130" s="18">
        <f t="shared" si="3"/>
        <v>88034111.109999985</v>
      </c>
      <c r="C130" s="35">
        <v>2099791.2999999998</v>
      </c>
      <c r="D130" s="35">
        <v>7642660.5899999999</v>
      </c>
      <c r="E130" s="35">
        <v>13114299.439999999</v>
      </c>
      <c r="F130" s="35">
        <v>2489921.3599999994</v>
      </c>
      <c r="G130" s="35">
        <v>6383985.5199999996</v>
      </c>
      <c r="H130" s="35">
        <v>4861533.3599999994</v>
      </c>
      <c r="I130" s="35">
        <v>6329304.4799999995</v>
      </c>
      <c r="J130" s="35">
        <v>12446521.210000001</v>
      </c>
      <c r="K130" s="35">
        <v>18778902.959999997</v>
      </c>
      <c r="L130" s="35">
        <v>4495529.53</v>
      </c>
      <c r="M130" s="35">
        <v>3512152.1</v>
      </c>
      <c r="N130" s="35">
        <v>5879509.2599999998</v>
      </c>
    </row>
    <row r="131" spans="1:14" ht="12.75" customHeight="1" x14ac:dyDescent="0.2">
      <c r="A131" s="16" t="s">
        <v>16</v>
      </c>
      <c r="B131" s="18">
        <f t="shared" si="3"/>
        <v>11295000</v>
      </c>
      <c r="C131" s="35">
        <v>150000</v>
      </c>
      <c r="D131" s="35">
        <v>675000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10470000</v>
      </c>
    </row>
    <row r="132" spans="1:14" ht="12.75" customHeight="1" x14ac:dyDescent="0.2">
      <c r="A132" s="16" t="s">
        <v>17</v>
      </c>
      <c r="B132" s="18">
        <f t="shared" si="3"/>
        <v>207064101.68000001</v>
      </c>
      <c r="C132" s="35">
        <v>6186889.2599999988</v>
      </c>
      <c r="D132" s="35">
        <v>11849297.399999997</v>
      </c>
      <c r="E132" s="35">
        <v>17010550.57</v>
      </c>
      <c r="F132" s="35">
        <v>14487002.079999998</v>
      </c>
      <c r="G132" s="35">
        <v>17409355.82</v>
      </c>
      <c r="H132" s="35">
        <v>17422570.680000003</v>
      </c>
      <c r="I132" s="35">
        <v>13490488.659999998</v>
      </c>
      <c r="J132" s="35">
        <v>15364162.029999997</v>
      </c>
      <c r="K132" s="35">
        <v>13956500.630000001</v>
      </c>
      <c r="L132" s="35">
        <v>23950154.610000003</v>
      </c>
      <c r="M132" s="35">
        <v>16435262.040000005</v>
      </c>
      <c r="N132" s="35">
        <v>39501867.900000021</v>
      </c>
    </row>
    <row r="133" spans="1:14" ht="12.75" customHeight="1" x14ac:dyDescent="0.2">
      <c r="A133" s="16" t="s">
        <v>18</v>
      </c>
      <c r="B133" s="18">
        <f t="shared" si="3"/>
        <v>55372897.470000006</v>
      </c>
      <c r="C133" s="35">
        <v>6417793.0000000009</v>
      </c>
      <c r="D133" s="35">
        <v>9208008.3900000006</v>
      </c>
      <c r="E133" s="35">
        <v>13934611.730000002</v>
      </c>
      <c r="F133" s="35">
        <v>3026986.5999999996</v>
      </c>
      <c r="G133" s="35">
        <v>2642042.77</v>
      </c>
      <c r="H133" s="35">
        <v>4046797.9699999993</v>
      </c>
      <c r="I133" s="35">
        <v>2787038.24</v>
      </c>
      <c r="J133" s="35">
        <v>2566629.6399999997</v>
      </c>
      <c r="K133" s="35">
        <v>3313144.17</v>
      </c>
      <c r="L133" s="35">
        <v>2117652.84</v>
      </c>
      <c r="M133" s="35">
        <v>2403494.69</v>
      </c>
      <c r="N133" s="35">
        <v>2908697.4299999997</v>
      </c>
    </row>
    <row r="134" spans="1:14" ht="12.75" customHeight="1" x14ac:dyDescent="0.2">
      <c r="A134" s="16" t="s">
        <v>19</v>
      </c>
      <c r="B134" s="18">
        <f t="shared" si="3"/>
        <v>473634435.75999999</v>
      </c>
      <c r="C134" s="35">
        <v>18058116.410000011</v>
      </c>
      <c r="D134" s="35">
        <v>41422448.290000021</v>
      </c>
      <c r="E134" s="35">
        <v>38933717.93999999</v>
      </c>
      <c r="F134" s="35">
        <v>32655634.080000006</v>
      </c>
      <c r="G134" s="35">
        <v>41684152.929999992</v>
      </c>
      <c r="H134" s="35">
        <v>38335979.43999999</v>
      </c>
      <c r="I134" s="35">
        <v>39431526.639999993</v>
      </c>
      <c r="J134" s="35">
        <v>38336259.089999974</v>
      </c>
      <c r="K134" s="35">
        <v>39514249.639999986</v>
      </c>
      <c r="L134" s="35">
        <v>32804701.169999987</v>
      </c>
      <c r="M134" s="35">
        <v>50069514.729999989</v>
      </c>
      <c r="N134" s="35">
        <v>62388135.399999999</v>
      </c>
    </row>
    <row r="135" spans="1:14" ht="12.75" customHeight="1" x14ac:dyDescent="0.2">
      <c r="A135" s="16" t="s">
        <v>21</v>
      </c>
      <c r="B135" s="18">
        <f t="shared" si="3"/>
        <v>967241.27</v>
      </c>
      <c r="C135" s="35">
        <v>0</v>
      </c>
      <c r="D135" s="35">
        <v>0</v>
      </c>
      <c r="E135" s="35">
        <v>97615.76</v>
      </c>
      <c r="F135" s="35">
        <v>95104.42</v>
      </c>
      <c r="G135" s="35">
        <v>129038.72</v>
      </c>
      <c r="H135" s="35">
        <v>126288.82999999999</v>
      </c>
      <c r="I135" s="35">
        <v>19386.82</v>
      </c>
      <c r="J135" s="35">
        <v>35169.75</v>
      </c>
      <c r="K135" s="35">
        <v>131032.45</v>
      </c>
      <c r="L135" s="35">
        <v>34663.64</v>
      </c>
      <c r="M135" s="35">
        <v>190709.9</v>
      </c>
      <c r="N135" s="35">
        <v>108230.98000000001</v>
      </c>
    </row>
    <row r="136" spans="1:14" ht="12.75" customHeight="1" x14ac:dyDescent="0.2">
      <c r="A136" s="16" t="s">
        <v>22</v>
      </c>
      <c r="B136" s="18">
        <f t="shared" si="3"/>
        <v>580954</v>
      </c>
      <c r="C136" s="35">
        <v>13449</v>
      </c>
      <c r="D136" s="35">
        <v>56949</v>
      </c>
      <c r="E136" s="35">
        <v>102449</v>
      </c>
      <c r="F136" s="35">
        <v>52434</v>
      </c>
      <c r="G136" s="35">
        <v>52434</v>
      </c>
      <c r="H136" s="35">
        <v>47904</v>
      </c>
      <c r="I136" s="35">
        <v>48934</v>
      </c>
      <c r="J136" s="35">
        <v>47899</v>
      </c>
      <c r="K136" s="35">
        <v>45414</v>
      </c>
      <c r="L136" s="35">
        <v>12414</v>
      </c>
      <c r="M136" s="35">
        <v>58260</v>
      </c>
      <c r="N136" s="35">
        <v>42414</v>
      </c>
    </row>
    <row r="137" spans="1:14" ht="12.75" customHeight="1" x14ac:dyDescent="0.2">
      <c r="A137" s="16" t="s">
        <v>23</v>
      </c>
      <c r="B137" s="18">
        <f t="shared" si="3"/>
        <v>53372945.130000003</v>
      </c>
      <c r="C137" s="35">
        <v>1885222.55</v>
      </c>
      <c r="D137" s="35">
        <v>5597048.7599999998</v>
      </c>
      <c r="E137" s="35">
        <v>4734174.03</v>
      </c>
      <c r="F137" s="35">
        <v>3458463.3200000003</v>
      </c>
      <c r="G137" s="35">
        <v>5058598.8900000006</v>
      </c>
      <c r="H137" s="35">
        <v>4710229.3600000003</v>
      </c>
      <c r="I137" s="35">
        <v>4118269.02</v>
      </c>
      <c r="J137" s="35">
        <v>4129742.6899999995</v>
      </c>
      <c r="K137" s="35">
        <v>4946160.1899999995</v>
      </c>
      <c r="L137" s="35">
        <v>2891893.7399999993</v>
      </c>
      <c r="M137" s="35">
        <v>4664077.9499999993</v>
      </c>
      <c r="N137" s="35">
        <v>7179064.6300000018</v>
      </c>
    </row>
    <row r="138" spans="1:14" ht="12.75" customHeight="1" x14ac:dyDescent="0.2">
      <c r="A138" s="16" t="s">
        <v>29</v>
      </c>
      <c r="B138" s="18">
        <f t="shared" si="3"/>
        <v>5489893.6400000006</v>
      </c>
      <c r="C138" s="35">
        <v>0</v>
      </c>
      <c r="D138" s="35">
        <v>0</v>
      </c>
      <c r="E138" s="35">
        <v>939368.67</v>
      </c>
      <c r="F138" s="35">
        <v>1079206.3000000003</v>
      </c>
      <c r="G138" s="35">
        <v>24000</v>
      </c>
      <c r="H138" s="35">
        <v>105210</v>
      </c>
      <c r="I138" s="35">
        <v>1667926</v>
      </c>
      <c r="J138" s="35">
        <v>221950</v>
      </c>
      <c r="K138" s="35">
        <v>1118000</v>
      </c>
      <c r="L138" s="35">
        <v>147032.66999999998</v>
      </c>
      <c r="M138" s="35">
        <v>141950</v>
      </c>
      <c r="N138" s="35">
        <v>45250</v>
      </c>
    </row>
    <row r="139" spans="1:14" s="7" customFormat="1" ht="12.75" customHeight="1" x14ac:dyDescent="0.2">
      <c r="A139" s="15" t="s">
        <v>66</v>
      </c>
      <c r="B139" s="18">
        <f t="shared" si="3"/>
        <v>446595886.64999998</v>
      </c>
      <c r="C139" s="30">
        <v>23270947.939999998</v>
      </c>
      <c r="D139" s="30">
        <v>30484454.119999997</v>
      </c>
      <c r="E139" s="30">
        <v>49847573.960000001</v>
      </c>
      <c r="F139" s="30">
        <v>24663307.350000005</v>
      </c>
      <c r="G139" s="30">
        <v>37570126.339999989</v>
      </c>
      <c r="H139" s="30">
        <v>30114132.520000007</v>
      </c>
      <c r="I139" s="30">
        <v>31290533.73</v>
      </c>
      <c r="J139" s="30">
        <v>33490650.199999996</v>
      </c>
      <c r="K139" s="30">
        <v>44601731.829999998</v>
      </c>
      <c r="L139" s="30">
        <v>37066195.870000005</v>
      </c>
      <c r="M139" s="30">
        <v>47068593.190000005</v>
      </c>
      <c r="N139" s="30">
        <v>57127639.600000009</v>
      </c>
    </row>
    <row r="140" spans="1:14" ht="12.75" customHeight="1" x14ac:dyDescent="0.2">
      <c r="A140" s="16" t="s">
        <v>15</v>
      </c>
      <c r="B140" s="18">
        <f t="shared" si="3"/>
        <v>43828950.899999999</v>
      </c>
      <c r="C140" s="35">
        <v>802782.42</v>
      </c>
      <c r="D140" s="35">
        <v>1848273.18</v>
      </c>
      <c r="E140" s="35">
        <v>13101693.82</v>
      </c>
      <c r="F140" s="35">
        <v>2180207.1800000002</v>
      </c>
      <c r="G140" s="35">
        <v>2345480.06</v>
      </c>
      <c r="H140" s="35">
        <v>3802121.24</v>
      </c>
      <c r="I140" s="35">
        <v>3023752.0799999996</v>
      </c>
      <c r="J140" s="35">
        <v>1585364.9999999998</v>
      </c>
      <c r="K140" s="35">
        <v>4959224.0599999996</v>
      </c>
      <c r="L140" s="35">
        <v>1955341.79</v>
      </c>
      <c r="M140" s="35">
        <v>2549280.3199999998</v>
      </c>
      <c r="N140" s="35">
        <v>5675429.7499999991</v>
      </c>
    </row>
    <row r="141" spans="1:14" ht="12.75" customHeight="1" x14ac:dyDescent="0.2">
      <c r="A141" s="16" t="s">
        <v>16</v>
      </c>
      <c r="B141" s="18">
        <f t="shared" si="3"/>
        <v>8283599.1699999999</v>
      </c>
      <c r="C141" s="35">
        <v>0</v>
      </c>
      <c r="D141" s="35">
        <v>15599.17</v>
      </c>
      <c r="E141" s="35">
        <v>4000000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3768000</v>
      </c>
      <c r="M141" s="35">
        <v>0</v>
      </c>
      <c r="N141" s="35">
        <v>500000</v>
      </c>
    </row>
    <row r="142" spans="1:14" ht="12.75" customHeight="1" x14ac:dyDescent="0.2">
      <c r="A142" s="16" t="s">
        <v>17</v>
      </c>
      <c r="B142" s="18">
        <f t="shared" si="3"/>
        <v>136873343.94000003</v>
      </c>
      <c r="C142" s="35">
        <v>4006541.86</v>
      </c>
      <c r="D142" s="35">
        <v>5357132.03</v>
      </c>
      <c r="E142" s="35">
        <v>10123110.900000002</v>
      </c>
      <c r="F142" s="35">
        <v>5585557.6900000004</v>
      </c>
      <c r="G142" s="35">
        <v>10439162.219999999</v>
      </c>
      <c r="H142" s="35">
        <v>5614643.2300000004</v>
      </c>
      <c r="I142" s="35">
        <v>7175713.9900000002</v>
      </c>
      <c r="J142" s="35">
        <v>12065822.16</v>
      </c>
      <c r="K142" s="35">
        <v>17471204.379999999</v>
      </c>
      <c r="L142" s="35">
        <v>13787688.410000002</v>
      </c>
      <c r="M142" s="35">
        <v>24757503.050000004</v>
      </c>
      <c r="N142" s="35">
        <v>20489264.020000003</v>
      </c>
    </row>
    <row r="143" spans="1:14" ht="12.75" customHeight="1" x14ac:dyDescent="0.2">
      <c r="A143" s="16" t="s">
        <v>18</v>
      </c>
      <c r="B143" s="18">
        <f t="shared" si="3"/>
        <v>38169920.360000007</v>
      </c>
      <c r="C143" s="35">
        <v>5194653.1000000006</v>
      </c>
      <c r="D143" s="35">
        <v>5495115.4499999993</v>
      </c>
      <c r="E143" s="35">
        <v>3658208.16</v>
      </c>
      <c r="F143" s="35">
        <v>1899327.74</v>
      </c>
      <c r="G143" s="35">
        <v>3542657.0000000005</v>
      </c>
      <c r="H143" s="35">
        <v>3059916.25</v>
      </c>
      <c r="I143" s="35">
        <v>3082626.5300000003</v>
      </c>
      <c r="J143" s="35">
        <v>2211620.83</v>
      </c>
      <c r="K143" s="35">
        <v>3531091.3899999997</v>
      </c>
      <c r="L143" s="35">
        <v>1958765.77</v>
      </c>
      <c r="M143" s="35">
        <v>2738650.6700000004</v>
      </c>
      <c r="N143" s="35">
        <v>1797287.47</v>
      </c>
    </row>
    <row r="144" spans="1:14" ht="12.75" customHeight="1" x14ac:dyDescent="0.2">
      <c r="A144" s="16" t="s">
        <v>19</v>
      </c>
      <c r="B144" s="18">
        <f t="shared" si="3"/>
        <v>193782000.86000001</v>
      </c>
      <c r="C144" s="35">
        <v>11713324.139999999</v>
      </c>
      <c r="D144" s="35">
        <v>15822548.220000001</v>
      </c>
      <c r="E144" s="35">
        <v>16630979.640000002</v>
      </c>
      <c r="F144" s="35">
        <v>13536944.040000005</v>
      </c>
      <c r="G144" s="35">
        <v>18657678.249999996</v>
      </c>
      <c r="H144" s="35">
        <v>15742968.940000001</v>
      </c>
      <c r="I144" s="35">
        <v>16267712.969999999</v>
      </c>
      <c r="J144" s="35">
        <v>15481210.209999997</v>
      </c>
      <c r="K144" s="35">
        <v>16446388.129999999</v>
      </c>
      <c r="L144" s="35">
        <v>12548274.700000003</v>
      </c>
      <c r="M144" s="35">
        <v>14994227.18</v>
      </c>
      <c r="N144" s="35">
        <v>25939744.440000009</v>
      </c>
    </row>
    <row r="145" spans="1:14" ht="12.75" customHeight="1" x14ac:dyDescent="0.2">
      <c r="A145" s="16" t="s">
        <v>21</v>
      </c>
      <c r="B145" s="18">
        <f t="shared" si="3"/>
        <v>1476785.0200000003</v>
      </c>
      <c r="C145" s="35">
        <v>121404.7</v>
      </c>
      <c r="D145" s="35">
        <v>118970.09</v>
      </c>
      <c r="E145" s="35">
        <v>116505.05</v>
      </c>
      <c r="F145" s="35">
        <v>114009.2</v>
      </c>
      <c r="G145" s="35">
        <v>161482.15</v>
      </c>
      <c r="H145" s="35">
        <v>133923.51</v>
      </c>
      <c r="I145" s="35">
        <v>131332.89000000001</v>
      </c>
      <c r="J145" s="35">
        <v>128709.88</v>
      </c>
      <c r="K145" s="35">
        <v>126054.09</v>
      </c>
      <c r="L145" s="35">
        <v>110865.1</v>
      </c>
      <c r="M145" s="35">
        <v>108142.5</v>
      </c>
      <c r="N145" s="35">
        <v>105385.86</v>
      </c>
    </row>
    <row r="146" spans="1:14" ht="12.75" customHeight="1" x14ac:dyDescent="0.2">
      <c r="A146" s="16" t="s">
        <v>31</v>
      </c>
      <c r="B146" s="18">
        <f t="shared" si="3"/>
        <v>40000</v>
      </c>
      <c r="C146" s="35">
        <v>0</v>
      </c>
      <c r="D146" s="35">
        <v>0</v>
      </c>
      <c r="E146" s="35">
        <v>0</v>
      </c>
      <c r="F146" s="35">
        <v>0</v>
      </c>
      <c r="G146" s="35">
        <v>40000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</row>
    <row r="147" spans="1:14" ht="12.75" customHeight="1" x14ac:dyDescent="0.2">
      <c r="A147" s="16" t="s">
        <v>22</v>
      </c>
      <c r="B147" s="18">
        <f t="shared" si="3"/>
        <v>654145.28000000003</v>
      </c>
      <c r="C147" s="35">
        <v>51100</v>
      </c>
      <c r="D147" s="35">
        <v>51100</v>
      </c>
      <c r="E147" s="35">
        <v>52100</v>
      </c>
      <c r="F147" s="35">
        <v>51100</v>
      </c>
      <c r="G147" s="35">
        <v>51100</v>
      </c>
      <c r="H147" s="35">
        <v>51100</v>
      </c>
      <c r="I147" s="35">
        <v>51100</v>
      </c>
      <c r="J147" s="35">
        <v>51100</v>
      </c>
      <c r="K147" s="35">
        <v>51100</v>
      </c>
      <c r="L147" s="35">
        <v>51100</v>
      </c>
      <c r="M147" s="35">
        <v>50100</v>
      </c>
      <c r="N147" s="35">
        <v>92045.28</v>
      </c>
    </row>
    <row r="148" spans="1:14" ht="12.75" customHeight="1" x14ac:dyDescent="0.2">
      <c r="A148" s="16" t="s">
        <v>23</v>
      </c>
      <c r="B148" s="18">
        <f t="shared" si="3"/>
        <v>23233971.119999997</v>
      </c>
      <c r="C148" s="35">
        <v>1381141.72</v>
      </c>
      <c r="D148" s="35">
        <v>1715715.98</v>
      </c>
      <c r="E148" s="35">
        <v>2152976.39</v>
      </c>
      <c r="F148" s="35">
        <v>1296161.5</v>
      </c>
      <c r="G148" s="35">
        <v>2311566.66</v>
      </c>
      <c r="H148" s="35">
        <v>1698959.35</v>
      </c>
      <c r="I148" s="35">
        <v>1547795.27</v>
      </c>
      <c r="J148" s="35">
        <v>1919032.12</v>
      </c>
      <c r="K148" s="35">
        <v>1983169.78</v>
      </c>
      <c r="L148" s="35">
        <v>2859780.1</v>
      </c>
      <c r="M148" s="35">
        <v>1849689.4699999997</v>
      </c>
      <c r="N148" s="35">
        <v>2517982.7800000003</v>
      </c>
    </row>
    <row r="149" spans="1:14" ht="12.75" customHeight="1" x14ac:dyDescent="0.2">
      <c r="A149" s="16" t="s">
        <v>29</v>
      </c>
      <c r="B149" s="18">
        <f t="shared" si="3"/>
        <v>253170</v>
      </c>
      <c r="C149" s="35">
        <v>0</v>
      </c>
      <c r="D149" s="35">
        <v>60000</v>
      </c>
      <c r="E149" s="35">
        <v>12000</v>
      </c>
      <c r="F149" s="35">
        <v>0</v>
      </c>
      <c r="G149" s="35">
        <v>21000</v>
      </c>
      <c r="H149" s="35">
        <v>10500</v>
      </c>
      <c r="I149" s="35">
        <v>10500</v>
      </c>
      <c r="J149" s="35">
        <v>47790</v>
      </c>
      <c r="K149" s="35">
        <v>33500</v>
      </c>
      <c r="L149" s="35">
        <v>26380</v>
      </c>
      <c r="M149" s="35">
        <v>21000</v>
      </c>
      <c r="N149" s="35">
        <v>10500</v>
      </c>
    </row>
    <row r="150" spans="1:14" s="7" customFormat="1" ht="12.75" customHeight="1" x14ac:dyDescent="0.2">
      <c r="A150" s="15" t="s">
        <v>42</v>
      </c>
      <c r="B150" s="18">
        <f t="shared" si="3"/>
        <v>319722067.28000003</v>
      </c>
      <c r="C150" s="30">
        <v>13648745.470000003</v>
      </c>
      <c r="D150" s="30">
        <v>33766179.509999998</v>
      </c>
      <c r="E150" s="30">
        <v>36267454.469999999</v>
      </c>
      <c r="F150" s="30">
        <v>25670648.950000003</v>
      </c>
      <c r="G150" s="30">
        <v>29883180.570000004</v>
      </c>
      <c r="H150" s="30">
        <v>24008440.579999998</v>
      </c>
      <c r="I150" s="30">
        <v>22831294.810000002</v>
      </c>
      <c r="J150" s="30">
        <v>29448505.739999998</v>
      </c>
      <c r="K150" s="30">
        <v>28985828.460000008</v>
      </c>
      <c r="L150" s="30">
        <v>18614890.959999997</v>
      </c>
      <c r="M150" s="30">
        <v>24157961.900000002</v>
      </c>
      <c r="N150" s="30">
        <v>32438935.860000007</v>
      </c>
    </row>
    <row r="151" spans="1:14" ht="12.75" customHeight="1" x14ac:dyDescent="0.2">
      <c r="A151" s="16" t="s">
        <v>15</v>
      </c>
      <c r="B151" s="18">
        <f t="shared" si="3"/>
        <v>51192358.480000004</v>
      </c>
      <c r="C151" s="35">
        <v>2964391.07</v>
      </c>
      <c r="D151" s="35">
        <v>3284108.4499999997</v>
      </c>
      <c r="E151" s="35">
        <v>7449133.1999999993</v>
      </c>
      <c r="F151" s="35">
        <v>4950486.1800000006</v>
      </c>
      <c r="G151" s="35">
        <v>2787704.99</v>
      </c>
      <c r="H151" s="35">
        <v>1989188.32</v>
      </c>
      <c r="I151" s="35">
        <v>2240688.6</v>
      </c>
      <c r="J151" s="35">
        <v>4766526.6099999994</v>
      </c>
      <c r="K151" s="35">
        <v>2604299.5499999998</v>
      </c>
      <c r="L151" s="35">
        <v>8195299.9199999999</v>
      </c>
      <c r="M151" s="35">
        <v>3425640.7</v>
      </c>
      <c r="N151" s="35">
        <v>6534890.8899999997</v>
      </c>
    </row>
    <row r="152" spans="1:14" ht="12.75" customHeight="1" x14ac:dyDescent="0.2">
      <c r="A152" s="16" t="s">
        <v>16</v>
      </c>
      <c r="B152" s="18">
        <f t="shared" si="3"/>
        <v>52850</v>
      </c>
      <c r="C152" s="35">
        <v>2000</v>
      </c>
      <c r="D152" s="35">
        <v>0</v>
      </c>
      <c r="E152" s="35">
        <v>14800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36050</v>
      </c>
      <c r="L152" s="35">
        <v>0</v>
      </c>
      <c r="M152" s="35">
        <v>0</v>
      </c>
      <c r="N152" s="35">
        <v>0</v>
      </c>
    </row>
    <row r="153" spans="1:14" ht="12.75" customHeight="1" x14ac:dyDescent="0.2">
      <c r="A153" s="16" t="s">
        <v>17</v>
      </c>
      <c r="B153" s="18">
        <f t="shared" si="3"/>
        <v>80845681.959999993</v>
      </c>
      <c r="C153" s="35">
        <v>3466230.58</v>
      </c>
      <c r="D153" s="35">
        <v>8028177.629999999</v>
      </c>
      <c r="E153" s="35">
        <v>7827007.5300000003</v>
      </c>
      <c r="F153" s="35">
        <v>8450786.2399999984</v>
      </c>
      <c r="G153" s="35">
        <v>7342015.8500000006</v>
      </c>
      <c r="H153" s="35">
        <v>6248974.5299999993</v>
      </c>
      <c r="I153" s="35">
        <v>6424826.2300000014</v>
      </c>
      <c r="J153" s="35">
        <v>7287297.4499999974</v>
      </c>
      <c r="K153" s="35">
        <v>9301376.8299999982</v>
      </c>
      <c r="L153" s="35">
        <v>3971226.7900000005</v>
      </c>
      <c r="M153" s="35">
        <v>6901853.7700000023</v>
      </c>
      <c r="N153" s="35">
        <v>5595908.5300000003</v>
      </c>
    </row>
    <row r="154" spans="1:14" ht="12.75" customHeight="1" x14ac:dyDescent="0.2">
      <c r="A154" s="16" t="s">
        <v>18</v>
      </c>
      <c r="B154" s="18">
        <f t="shared" si="3"/>
        <v>20324021.489999998</v>
      </c>
      <c r="C154" s="35">
        <v>942570.46</v>
      </c>
      <c r="D154" s="35">
        <v>3853394.3999999994</v>
      </c>
      <c r="E154" s="35">
        <v>3482163.7299999995</v>
      </c>
      <c r="F154" s="35">
        <v>692537.23</v>
      </c>
      <c r="G154" s="35">
        <v>2576461.88</v>
      </c>
      <c r="H154" s="35">
        <v>1569361.5999999999</v>
      </c>
      <c r="I154" s="35">
        <v>1366359.0500000003</v>
      </c>
      <c r="J154" s="35">
        <v>1742346.5899999999</v>
      </c>
      <c r="K154" s="35">
        <v>1559072.51</v>
      </c>
      <c r="L154" s="35">
        <v>420765.51999999996</v>
      </c>
      <c r="M154" s="35">
        <v>1293188.22</v>
      </c>
      <c r="N154" s="35">
        <v>825800.29999999993</v>
      </c>
    </row>
    <row r="155" spans="1:14" ht="12.75" customHeight="1" x14ac:dyDescent="0.2">
      <c r="A155" s="16" t="s">
        <v>19</v>
      </c>
      <c r="B155" s="18">
        <f t="shared" si="3"/>
        <v>148292916.85000002</v>
      </c>
      <c r="C155" s="35">
        <v>5743764.290000001</v>
      </c>
      <c r="D155" s="35">
        <v>16540599.690000003</v>
      </c>
      <c r="E155" s="35">
        <v>15260629.360000001</v>
      </c>
      <c r="F155" s="35">
        <v>10188504.600000003</v>
      </c>
      <c r="G155" s="35">
        <v>15225343.190000003</v>
      </c>
      <c r="H155" s="35">
        <v>12545936.340000002</v>
      </c>
      <c r="I155" s="35">
        <v>11079412.149999999</v>
      </c>
      <c r="J155" s="35">
        <v>13849098.860000003</v>
      </c>
      <c r="K155" s="35">
        <v>13566001.610000011</v>
      </c>
      <c r="L155" s="35">
        <v>5172772.3899999987</v>
      </c>
      <c r="M155" s="35">
        <v>10951741.91</v>
      </c>
      <c r="N155" s="35">
        <v>18169112.460000005</v>
      </c>
    </row>
    <row r="156" spans="1:14" ht="12.75" customHeight="1" x14ac:dyDescent="0.2">
      <c r="A156" s="16" t="s">
        <v>21</v>
      </c>
      <c r="B156" s="18">
        <f t="shared" si="3"/>
        <v>1897789.4</v>
      </c>
      <c r="C156" s="35">
        <v>20525.32</v>
      </c>
      <c r="D156" s="35">
        <v>177210.49</v>
      </c>
      <c r="E156" s="35">
        <v>324442.47000000003</v>
      </c>
      <c r="F156" s="35">
        <v>7927.26</v>
      </c>
      <c r="G156" s="35">
        <v>325879.79000000004</v>
      </c>
      <c r="H156" s="35">
        <v>175095.72</v>
      </c>
      <c r="I156" s="35">
        <v>196369.75</v>
      </c>
      <c r="J156" s="35">
        <v>315011.98000000004</v>
      </c>
      <c r="K156" s="35">
        <v>42490.64</v>
      </c>
      <c r="L156" s="35">
        <v>0</v>
      </c>
      <c r="M156" s="35">
        <v>271420.55</v>
      </c>
      <c r="N156" s="35">
        <v>41415.43</v>
      </c>
    </row>
    <row r="157" spans="1:14" ht="12.75" customHeight="1" x14ac:dyDescent="0.2">
      <c r="A157" s="16" t="s">
        <v>22</v>
      </c>
      <c r="B157" s="18">
        <f t="shared" si="3"/>
        <v>1012330.7300000001</v>
      </c>
      <c r="C157" s="35">
        <v>119550</v>
      </c>
      <c r="D157" s="35">
        <v>128050</v>
      </c>
      <c r="E157" s="35">
        <v>126050</v>
      </c>
      <c r="F157" s="35">
        <v>124050</v>
      </c>
      <c r="G157" s="35">
        <v>124619.91</v>
      </c>
      <c r="H157" s="35">
        <v>102119.91</v>
      </c>
      <c r="I157" s="35">
        <v>95830</v>
      </c>
      <c r="J157" s="35">
        <v>96030.91</v>
      </c>
      <c r="K157" s="35">
        <v>96030</v>
      </c>
      <c r="L157" s="35">
        <v>0</v>
      </c>
      <c r="M157" s="35">
        <v>0</v>
      </c>
      <c r="N157" s="35">
        <v>0</v>
      </c>
    </row>
    <row r="158" spans="1:14" ht="12.75" customHeight="1" x14ac:dyDescent="0.2">
      <c r="A158" s="16" t="s">
        <v>28</v>
      </c>
      <c r="B158" s="18">
        <f t="shared" si="3"/>
        <v>145007.5</v>
      </c>
      <c r="C158" s="35">
        <v>13000</v>
      </c>
      <c r="D158" s="35">
        <v>37000</v>
      </c>
      <c r="E158" s="35">
        <v>29000</v>
      </c>
      <c r="F158" s="35">
        <v>29000</v>
      </c>
      <c r="G158" s="35">
        <v>29000</v>
      </c>
      <c r="H158" s="35">
        <v>8007.5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</row>
    <row r="159" spans="1:14" ht="12.75" customHeight="1" x14ac:dyDescent="0.2">
      <c r="A159" s="16" t="s">
        <v>23</v>
      </c>
      <c r="B159" s="18">
        <f t="shared" si="3"/>
        <v>15174657.870000001</v>
      </c>
      <c r="C159" s="35">
        <v>376713.75</v>
      </c>
      <c r="D159" s="35">
        <v>1717638.85</v>
      </c>
      <c r="E159" s="35">
        <v>1439483.1800000002</v>
      </c>
      <c r="F159" s="35">
        <v>1227357.44</v>
      </c>
      <c r="G159" s="35">
        <v>1457154.9600000002</v>
      </c>
      <c r="H159" s="35">
        <v>1369756.6600000001</v>
      </c>
      <c r="I159" s="35">
        <v>1393101.03</v>
      </c>
      <c r="J159" s="35">
        <v>1392193.3399999999</v>
      </c>
      <c r="K159" s="35">
        <v>1470507.3199999998</v>
      </c>
      <c r="L159" s="35">
        <v>804826.34</v>
      </c>
      <c r="M159" s="35">
        <v>1254116.75</v>
      </c>
      <c r="N159" s="35">
        <v>1271808.25</v>
      </c>
    </row>
    <row r="160" spans="1:14" ht="12.75" customHeight="1" x14ac:dyDescent="0.2">
      <c r="A160" s="16" t="s">
        <v>29</v>
      </c>
      <c r="B160" s="18">
        <f t="shared" si="3"/>
        <v>784453</v>
      </c>
      <c r="C160" s="35">
        <v>0</v>
      </c>
      <c r="D160" s="35">
        <v>0</v>
      </c>
      <c r="E160" s="35">
        <v>314745</v>
      </c>
      <c r="F160" s="35">
        <v>0</v>
      </c>
      <c r="G160" s="35">
        <v>15000</v>
      </c>
      <c r="H160" s="35">
        <v>0</v>
      </c>
      <c r="I160" s="35">
        <v>34708</v>
      </c>
      <c r="J160" s="35">
        <v>0</v>
      </c>
      <c r="K160" s="35">
        <v>310000</v>
      </c>
      <c r="L160" s="35">
        <v>50000</v>
      </c>
      <c r="M160" s="35">
        <v>60000</v>
      </c>
      <c r="N160" s="35">
        <v>0</v>
      </c>
    </row>
    <row r="161" spans="1:14" s="7" customFormat="1" ht="12.75" customHeight="1" x14ac:dyDescent="0.2">
      <c r="A161" s="15" t="s">
        <v>43</v>
      </c>
      <c r="B161" s="18">
        <f t="shared" si="3"/>
        <v>92542936.050000012</v>
      </c>
      <c r="C161" s="30">
        <v>4377046.9800000004</v>
      </c>
      <c r="D161" s="30">
        <v>6630205.1899999995</v>
      </c>
      <c r="E161" s="30">
        <v>8631255.9299999997</v>
      </c>
      <c r="F161" s="30">
        <v>9297563.0800000001</v>
      </c>
      <c r="G161" s="30">
        <v>7774943.3200000003</v>
      </c>
      <c r="H161" s="30">
        <v>7759954.1399999997</v>
      </c>
      <c r="I161" s="30">
        <v>8340737.2199999997</v>
      </c>
      <c r="J161" s="30">
        <v>6896654.7000000002</v>
      </c>
      <c r="K161" s="30">
        <v>6631697.6699999999</v>
      </c>
      <c r="L161" s="30">
        <v>6611494.9800000004</v>
      </c>
      <c r="M161" s="30">
        <v>9625058.9099999983</v>
      </c>
      <c r="N161" s="30">
        <v>9966323.9299999997</v>
      </c>
    </row>
    <row r="162" spans="1:14" ht="12.75" customHeight="1" x14ac:dyDescent="0.2">
      <c r="A162" s="16" t="s">
        <v>15</v>
      </c>
      <c r="B162" s="18">
        <f t="shared" si="3"/>
        <v>3278279.92</v>
      </c>
      <c r="C162" s="35">
        <v>0</v>
      </c>
      <c r="D162" s="35">
        <v>277604.36</v>
      </c>
      <c r="E162" s="35">
        <v>0</v>
      </c>
      <c r="F162" s="35">
        <v>1310836</v>
      </c>
      <c r="G162" s="35">
        <v>553626.56000000006</v>
      </c>
      <c r="H162" s="35">
        <v>342948</v>
      </c>
      <c r="I162" s="35">
        <v>228850</v>
      </c>
      <c r="J162" s="35">
        <v>0</v>
      </c>
      <c r="K162" s="35">
        <v>366745</v>
      </c>
      <c r="L162" s="35">
        <v>0</v>
      </c>
      <c r="M162" s="35">
        <v>129170</v>
      </c>
      <c r="N162" s="35">
        <v>68500</v>
      </c>
    </row>
    <row r="163" spans="1:14" ht="12.75" customHeight="1" x14ac:dyDescent="0.2">
      <c r="A163" s="16" t="s">
        <v>16</v>
      </c>
      <c r="B163" s="18">
        <f t="shared" si="3"/>
        <v>350000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150000</v>
      </c>
      <c r="I163" s="35">
        <v>0</v>
      </c>
      <c r="J163" s="35">
        <v>100000</v>
      </c>
      <c r="K163" s="35">
        <v>100000</v>
      </c>
      <c r="L163" s="35">
        <v>0</v>
      </c>
      <c r="M163" s="35">
        <v>0</v>
      </c>
      <c r="N163" s="35">
        <v>0</v>
      </c>
    </row>
    <row r="164" spans="1:14" ht="12.75" customHeight="1" x14ac:dyDescent="0.2">
      <c r="A164" s="16" t="s">
        <v>17</v>
      </c>
      <c r="B164" s="18">
        <f t="shared" si="3"/>
        <v>31175922.209999997</v>
      </c>
      <c r="C164" s="35">
        <v>529428.72</v>
      </c>
      <c r="D164" s="35">
        <v>2306056.4500000002</v>
      </c>
      <c r="E164" s="35">
        <v>3166151.7199999997</v>
      </c>
      <c r="F164" s="35">
        <v>2805968.25</v>
      </c>
      <c r="G164" s="35">
        <v>2506065.7200000002</v>
      </c>
      <c r="H164" s="35">
        <v>2122131.88</v>
      </c>
      <c r="I164" s="35">
        <v>3448684.3</v>
      </c>
      <c r="J164" s="35">
        <v>2337695.7400000002</v>
      </c>
      <c r="K164" s="35">
        <v>2068874.83</v>
      </c>
      <c r="L164" s="35">
        <v>2389889.7200000002</v>
      </c>
      <c r="M164" s="35">
        <v>3811903.63</v>
      </c>
      <c r="N164" s="35">
        <v>3683071.25</v>
      </c>
    </row>
    <row r="165" spans="1:14" ht="12.75" customHeight="1" x14ac:dyDescent="0.2">
      <c r="A165" s="16" t="s">
        <v>18</v>
      </c>
      <c r="B165" s="18">
        <f t="shared" si="3"/>
        <v>2785149.74</v>
      </c>
      <c r="C165" s="35">
        <v>266670.74</v>
      </c>
      <c r="D165" s="35">
        <v>370505</v>
      </c>
      <c r="E165" s="35">
        <v>65395</v>
      </c>
      <c r="F165" s="35">
        <v>305589</v>
      </c>
      <c r="G165" s="35">
        <v>304205</v>
      </c>
      <c r="H165" s="35">
        <v>48015</v>
      </c>
      <c r="I165" s="35">
        <v>348015</v>
      </c>
      <c r="J165" s="35">
        <v>324525</v>
      </c>
      <c r="K165" s="35">
        <v>108015</v>
      </c>
      <c r="L165" s="35">
        <v>268015</v>
      </c>
      <c r="M165" s="35">
        <v>93385</v>
      </c>
      <c r="N165" s="35">
        <v>282815</v>
      </c>
    </row>
    <row r="166" spans="1:14" ht="12.75" customHeight="1" x14ac:dyDescent="0.2">
      <c r="A166" s="16" t="s">
        <v>19</v>
      </c>
      <c r="B166" s="18">
        <f t="shared" si="3"/>
        <v>47767736.510000005</v>
      </c>
      <c r="C166" s="35">
        <v>3128642.52</v>
      </c>
      <c r="D166" s="35">
        <v>3137774.38</v>
      </c>
      <c r="E166" s="35">
        <v>4118750.21</v>
      </c>
      <c r="F166" s="35">
        <v>4213143.83</v>
      </c>
      <c r="G166" s="35">
        <v>3675684.04</v>
      </c>
      <c r="H166" s="35">
        <v>4617380.26</v>
      </c>
      <c r="I166" s="35">
        <v>3829962.92</v>
      </c>
      <c r="J166" s="35">
        <v>3552065.96</v>
      </c>
      <c r="K166" s="35">
        <v>3654052.84</v>
      </c>
      <c r="L166" s="35">
        <v>3534115.2600000002</v>
      </c>
      <c r="M166" s="35">
        <v>5234929.6099999994</v>
      </c>
      <c r="N166" s="35">
        <v>5071234.68</v>
      </c>
    </row>
    <row r="167" spans="1:14" ht="12.75" customHeight="1" x14ac:dyDescent="0.2">
      <c r="A167" s="16" t="s">
        <v>23</v>
      </c>
      <c r="B167" s="18">
        <f t="shared" si="3"/>
        <v>7185847.6699999999</v>
      </c>
      <c r="C167" s="35">
        <v>452305</v>
      </c>
      <c r="D167" s="35">
        <v>538265</v>
      </c>
      <c r="E167" s="35">
        <v>1280959</v>
      </c>
      <c r="F167" s="35">
        <v>662026</v>
      </c>
      <c r="G167" s="35">
        <v>735362</v>
      </c>
      <c r="H167" s="35">
        <v>479479</v>
      </c>
      <c r="I167" s="35">
        <v>485225</v>
      </c>
      <c r="J167" s="35">
        <v>582368</v>
      </c>
      <c r="K167" s="35">
        <v>334010</v>
      </c>
      <c r="L167" s="35">
        <v>419475</v>
      </c>
      <c r="M167" s="35">
        <v>355670.67</v>
      </c>
      <c r="N167" s="35">
        <v>860703</v>
      </c>
    </row>
    <row r="168" spans="1:14" s="7" customFormat="1" ht="12.75" customHeight="1" x14ac:dyDescent="0.2">
      <c r="A168" s="15" t="s">
        <v>44</v>
      </c>
      <c r="B168" s="18">
        <f t="shared" si="3"/>
        <v>530053024.76999998</v>
      </c>
      <c r="C168" s="30">
        <v>15653100.4</v>
      </c>
      <c r="D168" s="30">
        <v>41963504.770000011</v>
      </c>
      <c r="E168" s="30">
        <v>55145182.760000005</v>
      </c>
      <c r="F168" s="30">
        <v>32100731.480000008</v>
      </c>
      <c r="G168" s="30">
        <v>45031945.399999999</v>
      </c>
      <c r="H168" s="30">
        <v>37109581.679999985</v>
      </c>
      <c r="I168" s="30">
        <v>44589858.629999995</v>
      </c>
      <c r="J168" s="30">
        <v>37717446.729999997</v>
      </c>
      <c r="K168" s="30">
        <v>36998231.489999995</v>
      </c>
      <c r="L168" s="30">
        <v>35714819.629999995</v>
      </c>
      <c r="M168" s="30">
        <v>54421916.769999996</v>
      </c>
      <c r="N168" s="30">
        <v>93606705.030000001</v>
      </c>
    </row>
    <row r="169" spans="1:14" ht="12.75" customHeight="1" x14ac:dyDescent="0.2">
      <c r="A169" s="16" t="s">
        <v>15</v>
      </c>
      <c r="B169" s="18">
        <f t="shared" si="3"/>
        <v>86354423.629999995</v>
      </c>
      <c r="C169" s="35">
        <v>2189041.5499999998</v>
      </c>
      <c r="D169" s="35">
        <v>2883666.9800000009</v>
      </c>
      <c r="E169" s="35">
        <v>9274066.75</v>
      </c>
      <c r="F169" s="35">
        <v>3762123.5200000009</v>
      </c>
      <c r="G169" s="35">
        <v>3883619.33</v>
      </c>
      <c r="H169" s="35">
        <v>3579992.49</v>
      </c>
      <c r="I169" s="35">
        <v>5919710.25</v>
      </c>
      <c r="J169" s="35">
        <v>4306584.43</v>
      </c>
      <c r="K169" s="35">
        <v>5345596.96</v>
      </c>
      <c r="L169" s="35">
        <v>6874463.5999999996</v>
      </c>
      <c r="M169" s="35">
        <v>11394413.660000002</v>
      </c>
      <c r="N169" s="35">
        <v>26941144.109999988</v>
      </c>
    </row>
    <row r="170" spans="1:14" ht="12.75" customHeight="1" x14ac:dyDescent="0.2">
      <c r="A170" s="16" t="s">
        <v>16</v>
      </c>
      <c r="B170" s="18">
        <f t="shared" si="3"/>
        <v>1910000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160000</v>
      </c>
      <c r="K170" s="35">
        <v>0</v>
      </c>
      <c r="L170" s="35">
        <v>0</v>
      </c>
      <c r="M170" s="35">
        <v>1750000</v>
      </c>
      <c r="N170" s="35">
        <v>0</v>
      </c>
    </row>
    <row r="171" spans="1:14" ht="12.75" customHeight="1" x14ac:dyDescent="0.2">
      <c r="A171" s="16" t="s">
        <v>17</v>
      </c>
      <c r="B171" s="18">
        <f t="shared" si="3"/>
        <v>108343252.60999998</v>
      </c>
      <c r="C171" s="35">
        <v>1405231.89</v>
      </c>
      <c r="D171" s="35">
        <v>5910524.1399999997</v>
      </c>
      <c r="E171" s="35">
        <v>6760121.3399999989</v>
      </c>
      <c r="F171" s="35">
        <v>7181534.2100000009</v>
      </c>
      <c r="G171" s="35">
        <v>10146790.700000003</v>
      </c>
      <c r="H171" s="35">
        <v>7033037.7199999988</v>
      </c>
      <c r="I171" s="35">
        <v>11583040.66</v>
      </c>
      <c r="J171" s="35">
        <v>7873781.6399999941</v>
      </c>
      <c r="K171" s="35">
        <v>7861857.7100000009</v>
      </c>
      <c r="L171" s="35">
        <v>7839207.6599999983</v>
      </c>
      <c r="M171" s="35">
        <v>15693074.759999994</v>
      </c>
      <c r="N171" s="35">
        <v>19055050.18</v>
      </c>
    </row>
    <row r="172" spans="1:14" ht="12.75" customHeight="1" x14ac:dyDescent="0.2">
      <c r="A172" s="16" t="s">
        <v>18</v>
      </c>
      <c r="B172" s="18">
        <f t="shared" si="3"/>
        <v>47969635.079999998</v>
      </c>
      <c r="C172" s="35">
        <v>1071558.8499999999</v>
      </c>
      <c r="D172" s="35">
        <v>6867188.5800000001</v>
      </c>
      <c r="E172" s="35">
        <v>15519103.380000001</v>
      </c>
      <c r="F172" s="35">
        <v>3524354.5699999994</v>
      </c>
      <c r="G172" s="35">
        <v>3984112.25</v>
      </c>
      <c r="H172" s="35">
        <v>3977722.67</v>
      </c>
      <c r="I172" s="35">
        <v>3740988.05</v>
      </c>
      <c r="J172" s="35">
        <v>2178245.5499999998</v>
      </c>
      <c r="K172" s="35">
        <v>3357698.3099999996</v>
      </c>
      <c r="L172" s="35">
        <v>1443221.46</v>
      </c>
      <c r="M172" s="35">
        <v>951551.61</v>
      </c>
      <c r="N172" s="35">
        <v>1353889.7999999998</v>
      </c>
    </row>
    <row r="173" spans="1:14" ht="12.75" customHeight="1" x14ac:dyDescent="0.2">
      <c r="A173" s="16" t="s">
        <v>19</v>
      </c>
      <c r="B173" s="18">
        <f t="shared" si="3"/>
        <v>265681514.77000001</v>
      </c>
      <c r="C173" s="35">
        <v>10401435.660000002</v>
      </c>
      <c r="D173" s="35">
        <v>24381835.790000007</v>
      </c>
      <c r="E173" s="35">
        <v>21590462.570000008</v>
      </c>
      <c r="F173" s="35">
        <v>16418232.450000009</v>
      </c>
      <c r="G173" s="35">
        <v>24881077.899999999</v>
      </c>
      <c r="H173" s="35">
        <v>20895251.479999982</v>
      </c>
      <c r="I173" s="35">
        <v>21511116.919999991</v>
      </c>
      <c r="J173" s="35">
        <v>21465034.000000004</v>
      </c>
      <c r="K173" s="35">
        <v>18888510.349999998</v>
      </c>
      <c r="L173" s="35">
        <v>18245053.159999996</v>
      </c>
      <c r="M173" s="35">
        <v>23050396.890000001</v>
      </c>
      <c r="N173" s="35">
        <v>43953107.600000001</v>
      </c>
    </row>
    <row r="174" spans="1:14" ht="12.75" customHeight="1" x14ac:dyDescent="0.2">
      <c r="A174" s="16" t="s">
        <v>22</v>
      </c>
      <c r="B174" s="18">
        <f t="shared" si="3"/>
        <v>333041.71000000002</v>
      </c>
      <c r="C174" s="35">
        <v>0</v>
      </c>
      <c r="D174" s="35">
        <v>24369.31</v>
      </c>
      <c r="E174" s="35">
        <v>50381.599999999999</v>
      </c>
      <c r="F174" s="35">
        <v>25190.799999999999</v>
      </c>
      <c r="G174" s="35">
        <v>25900</v>
      </c>
      <c r="H174" s="35">
        <v>25900</v>
      </c>
      <c r="I174" s="35">
        <v>25900</v>
      </c>
      <c r="J174" s="35">
        <v>25900</v>
      </c>
      <c r="K174" s="35">
        <v>25900</v>
      </c>
      <c r="L174" s="35">
        <v>25900</v>
      </c>
      <c r="M174" s="35">
        <v>25900</v>
      </c>
      <c r="N174" s="35">
        <v>51800</v>
      </c>
    </row>
    <row r="175" spans="1:14" ht="12.75" customHeight="1" x14ac:dyDescent="0.2">
      <c r="A175" s="16" t="s">
        <v>23</v>
      </c>
      <c r="B175" s="18">
        <f t="shared" si="3"/>
        <v>19171034.870000001</v>
      </c>
      <c r="C175" s="35">
        <v>585832.44999999995</v>
      </c>
      <c r="D175" s="35">
        <v>1875418.9700000002</v>
      </c>
      <c r="E175" s="35">
        <v>1920046.1199999999</v>
      </c>
      <c r="F175" s="35">
        <v>1189295.9299999997</v>
      </c>
      <c r="G175" s="35">
        <v>2070445.22</v>
      </c>
      <c r="H175" s="35">
        <v>1549357.2200000002</v>
      </c>
      <c r="I175" s="35">
        <v>1797602.75</v>
      </c>
      <c r="J175" s="35">
        <v>1683401.11</v>
      </c>
      <c r="K175" s="35">
        <v>1474168.1600000001</v>
      </c>
      <c r="L175" s="35">
        <v>1281973.75</v>
      </c>
      <c r="M175" s="35">
        <v>1506779.85</v>
      </c>
      <c r="N175" s="35">
        <v>2236713.34</v>
      </c>
    </row>
    <row r="176" spans="1:14" ht="12.75" customHeight="1" x14ac:dyDescent="0.2">
      <c r="A176" s="16" t="s">
        <v>29</v>
      </c>
      <c r="B176" s="18">
        <f t="shared" si="3"/>
        <v>290122.09999999998</v>
      </c>
      <c r="C176" s="35">
        <v>0</v>
      </c>
      <c r="D176" s="35">
        <v>20501</v>
      </c>
      <c r="E176" s="35">
        <v>31001</v>
      </c>
      <c r="F176" s="35">
        <v>0</v>
      </c>
      <c r="G176" s="35">
        <v>40000</v>
      </c>
      <c r="H176" s="35">
        <v>48320.1</v>
      </c>
      <c r="I176" s="35">
        <v>11500</v>
      </c>
      <c r="J176" s="35">
        <v>24500</v>
      </c>
      <c r="K176" s="35">
        <v>44500</v>
      </c>
      <c r="L176" s="35">
        <v>5000</v>
      </c>
      <c r="M176" s="35">
        <v>49800</v>
      </c>
      <c r="N176" s="35">
        <v>15000</v>
      </c>
    </row>
    <row r="177" spans="1:14" s="7" customFormat="1" ht="12.75" customHeight="1" x14ac:dyDescent="0.2">
      <c r="A177" s="15" t="s">
        <v>45</v>
      </c>
      <c r="B177" s="18">
        <f t="shared" si="3"/>
        <v>996028851.17999959</v>
      </c>
      <c r="C177" s="30">
        <v>25051368.189999998</v>
      </c>
      <c r="D177" s="30">
        <v>102838279.44999997</v>
      </c>
      <c r="E177" s="30">
        <v>92444263.299999967</v>
      </c>
      <c r="F177" s="30">
        <v>65876113.640000008</v>
      </c>
      <c r="G177" s="30">
        <v>90074237.320000008</v>
      </c>
      <c r="H177" s="30">
        <v>87895029.679999962</v>
      </c>
      <c r="I177" s="30">
        <v>96722976.169999957</v>
      </c>
      <c r="J177" s="30">
        <v>68841573.150000006</v>
      </c>
      <c r="K177" s="30">
        <v>87694401.709999979</v>
      </c>
      <c r="L177" s="30">
        <v>71716006.689999983</v>
      </c>
      <c r="M177" s="30">
        <v>81787585.900000006</v>
      </c>
      <c r="N177" s="30">
        <v>125087015.97999997</v>
      </c>
    </row>
    <row r="178" spans="1:14" ht="12.75" customHeight="1" x14ac:dyDescent="0.2">
      <c r="A178" s="16" t="s">
        <v>15</v>
      </c>
      <c r="B178" s="18">
        <f t="shared" si="3"/>
        <v>113855963.94999999</v>
      </c>
      <c r="C178" s="35">
        <v>468740.01</v>
      </c>
      <c r="D178" s="35">
        <v>18573391.18</v>
      </c>
      <c r="E178" s="35">
        <v>7634201.3099999996</v>
      </c>
      <c r="F178" s="35">
        <v>5826890</v>
      </c>
      <c r="G178" s="35">
        <v>9604537.6600000001</v>
      </c>
      <c r="H178" s="35">
        <v>5287224.2399999993</v>
      </c>
      <c r="I178" s="35">
        <v>12180261.140000001</v>
      </c>
      <c r="J178" s="35">
        <v>8188394.3300000001</v>
      </c>
      <c r="K178" s="35">
        <v>19301320.729999997</v>
      </c>
      <c r="L178" s="35">
        <v>3033333.59</v>
      </c>
      <c r="M178" s="35">
        <v>5503128.3199999994</v>
      </c>
      <c r="N178" s="35">
        <v>18254541.439999994</v>
      </c>
    </row>
    <row r="179" spans="1:14" ht="12.75" customHeight="1" x14ac:dyDescent="0.2">
      <c r="A179" s="16" t="s">
        <v>16</v>
      </c>
      <c r="B179" s="18">
        <f t="shared" si="3"/>
        <v>5551700</v>
      </c>
      <c r="C179" s="35">
        <v>0</v>
      </c>
      <c r="D179" s="35">
        <v>250000</v>
      </c>
      <c r="E179" s="35">
        <v>0</v>
      </c>
      <c r="F179" s="35">
        <v>5150000</v>
      </c>
      <c r="G179" s="35">
        <v>1700</v>
      </c>
      <c r="H179" s="35">
        <v>150000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</row>
    <row r="180" spans="1:14" ht="12.75" customHeight="1" x14ac:dyDescent="0.2">
      <c r="A180" s="16" t="s">
        <v>17</v>
      </c>
      <c r="B180" s="18">
        <f t="shared" si="3"/>
        <v>286795983.13</v>
      </c>
      <c r="C180" s="35">
        <v>7877574.71</v>
      </c>
      <c r="D180" s="35">
        <v>20541041.839999992</v>
      </c>
      <c r="E180" s="35">
        <v>30387227.699999996</v>
      </c>
      <c r="F180" s="35">
        <v>16392443.350000001</v>
      </c>
      <c r="G180" s="35">
        <v>28681696.830000006</v>
      </c>
      <c r="H180" s="35">
        <v>28744245.379999988</v>
      </c>
      <c r="I180" s="35">
        <v>29022508.589999996</v>
      </c>
      <c r="J180" s="35">
        <v>15503689.190000005</v>
      </c>
      <c r="K180" s="35">
        <v>25088076.289999995</v>
      </c>
      <c r="L180" s="35">
        <v>22201753.440000001</v>
      </c>
      <c r="M180" s="35">
        <v>31383138.089999985</v>
      </c>
      <c r="N180" s="35">
        <v>30972587.719999999</v>
      </c>
    </row>
    <row r="181" spans="1:14" ht="12.75" customHeight="1" x14ac:dyDescent="0.2">
      <c r="A181" s="16" t="s">
        <v>18</v>
      </c>
      <c r="B181" s="18">
        <f t="shared" si="3"/>
        <v>68914989.449999988</v>
      </c>
      <c r="C181" s="35">
        <v>1686695.8800000001</v>
      </c>
      <c r="D181" s="35">
        <v>8932833.8399999999</v>
      </c>
      <c r="E181" s="35">
        <v>6052392.6099999994</v>
      </c>
      <c r="F181" s="35">
        <v>5775501.2899999991</v>
      </c>
      <c r="G181" s="35">
        <v>5969969.7299999986</v>
      </c>
      <c r="H181" s="35">
        <v>4658723.6199999992</v>
      </c>
      <c r="I181" s="35">
        <v>10490849.609999998</v>
      </c>
      <c r="J181" s="35">
        <v>4873574.2799999993</v>
      </c>
      <c r="K181" s="35">
        <v>3138575.85</v>
      </c>
      <c r="L181" s="35">
        <v>8191491.3600000003</v>
      </c>
      <c r="M181" s="35">
        <v>2659124.0100000002</v>
      </c>
      <c r="N181" s="35">
        <v>6485257.3700000001</v>
      </c>
    </row>
    <row r="182" spans="1:14" ht="12.75" customHeight="1" x14ac:dyDescent="0.2">
      <c r="A182" s="16" t="s">
        <v>19</v>
      </c>
      <c r="B182" s="18">
        <f t="shared" si="3"/>
        <v>466411051.74999982</v>
      </c>
      <c r="C182" s="35">
        <v>12803270.27</v>
      </c>
      <c r="D182" s="35">
        <v>49787234.729999974</v>
      </c>
      <c r="E182" s="35">
        <v>43128196.729999974</v>
      </c>
      <c r="F182" s="35">
        <v>29056474.870000005</v>
      </c>
      <c r="G182" s="35">
        <v>40372943.339999989</v>
      </c>
      <c r="H182" s="35">
        <v>43016390.239999972</v>
      </c>
      <c r="I182" s="35">
        <v>40896510.069999956</v>
      </c>
      <c r="J182" s="35">
        <v>35419166.029999994</v>
      </c>
      <c r="K182" s="35">
        <v>35990370.369999982</v>
      </c>
      <c r="L182" s="35">
        <v>34702206.039999992</v>
      </c>
      <c r="M182" s="35">
        <v>38384976.880000018</v>
      </c>
      <c r="N182" s="35">
        <v>62853312.179999992</v>
      </c>
    </row>
    <row r="183" spans="1:14" ht="12.75" customHeight="1" x14ac:dyDescent="0.2">
      <c r="A183" s="16" t="s">
        <v>20</v>
      </c>
      <c r="B183" s="18">
        <f t="shared" si="3"/>
        <v>200508</v>
      </c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200508</v>
      </c>
      <c r="L183" s="35">
        <v>0</v>
      </c>
      <c r="M183" s="35">
        <v>0</v>
      </c>
      <c r="N183" s="35">
        <v>0</v>
      </c>
    </row>
    <row r="184" spans="1:14" ht="12.75" customHeight="1" x14ac:dyDescent="0.2">
      <c r="A184" s="16" t="s">
        <v>21</v>
      </c>
      <c r="B184" s="18">
        <f t="shared" ref="B184:B241" si="4">SUM(C184:N184)</f>
        <v>2361406.63</v>
      </c>
      <c r="C184" s="35">
        <v>0</v>
      </c>
      <c r="D184" s="35">
        <v>178404.01</v>
      </c>
      <c r="E184" s="35">
        <v>97497.97</v>
      </c>
      <c r="F184" s="35">
        <v>92519</v>
      </c>
      <c r="G184" s="35">
        <v>462826</v>
      </c>
      <c r="H184" s="35">
        <v>275244.68</v>
      </c>
      <c r="I184" s="35">
        <v>77144.899999999994</v>
      </c>
      <c r="J184" s="35">
        <v>569911.38</v>
      </c>
      <c r="K184" s="35">
        <v>66567.509999999995</v>
      </c>
      <c r="L184" s="35">
        <v>253793.88</v>
      </c>
      <c r="M184" s="35">
        <v>134134.09</v>
      </c>
      <c r="N184" s="35">
        <v>153363.21000000002</v>
      </c>
    </row>
    <row r="185" spans="1:14" ht="12.75" customHeight="1" x14ac:dyDescent="0.2">
      <c r="A185" s="16" t="s">
        <v>31</v>
      </c>
      <c r="B185" s="18">
        <f t="shared" si="4"/>
        <v>118625.92</v>
      </c>
      <c r="C185" s="35">
        <v>44000</v>
      </c>
      <c r="D185" s="35">
        <v>0</v>
      </c>
      <c r="E185" s="35">
        <v>0</v>
      </c>
      <c r="F185" s="35">
        <v>69125.919999999998</v>
      </c>
      <c r="G185" s="35">
        <v>0</v>
      </c>
      <c r="H185" s="35">
        <v>0</v>
      </c>
      <c r="I185" s="35">
        <v>5500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</row>
    <row r="186" spans="1:14" ht="12.75" customHeight="1" x14ac:dyDescent="0.2">
      <c r="A186" s="16" t="s">
        <v>22</v>
      </c>
      <c r="B186" s="18">
        <f t="shared" si="4"/>
        <v>1248400</v>
      </c>
      <c r="C186" s="35">
        <v>55800</v>
      </c>
      <c r="D186" s="35">
        <v>184900</v>
      </c>
      <c r="E186" s="35">
        <v>101100</v>
      </c>
      <c r="F186" s="35">
        <v>123574</v>
      </c>
      <c r="G186" s="35">
        <v>101600</v>
      </c>
      <c r="H186" s="35">
        <v>172674</v>
      </c>
      <c r="I186" s="35">
        <v>84700</v>
      </c>
      <c r="J186" s="35">
        <v>149300</v>
      </c>
      <c r="K186" s="35">
        <v>116000</v>
      </c>
      <c r="L186" s="35">
        <v>53400</v>
      </c>
      <c r="M186" s="35">
        <v>53400</v>
      </c>
      <c r="N186" s="35">
        <v>51952</v>
      </c>
    </row>
    <row r="187" spans="1:14" ht="12.75" customHeight="1" x14ac:dyDescent="0.2">
      <c r="A187" s="16" t="s">
        <v>28</v>
      </c>
      <c r="B187" s="18">
        <f t="shared" si="4"/>
        <v>85000</v>
      </c>
      <c r="C187" s="35">
        <v>0</v>
      </c>
      <c r="D187" s="35">
        <v>0</v>
      </c>
      <c r="E187" s="35">
        <v>85000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</row>
    <row r="188" spans="1:14" ht="12.75" customHeight="1" x14ac:dyDescent="0.2">
      <c r="A188" s="16" t="s">
        <v>23</v>
      </c>
      <c r="B188" s="18">
        <f t="shared" si="4"/>
        <v>49189247.539999999</v>
      </c>
      <c r="C188" s="35">
        <v>1845287.32</v>
      </c>
      <c r="D188" s="35">
        <v>4390473.8500000006</v>
      </c>
      <c r="E188" s="35">
        <v>4916100.17</v>
      </c>
      <c r="F188" s="35">
        <v>3283577.21</v>
      </c>
      <c r="G188" s="35">
        <v>4753963.7599999988</v>
      </c>
      <c r="H188" s="35">
        <v>5450527.5199999996</v>
      </c>
      <c r="I188" s="35">
        <v>3930751.86</v>
      </c>
      <c r="J188" s="35">
        <v>4007537.9399999995</v>
      </c>
      <c r="K188" s="35">
        <v>3585732.9600000004</v>
      </c>
      <c r="L188" s="35">
        <v>3039608.38</v>
      </c>
      <c r="M188" s="35">
        <v>3669684.5100000007</v>
      </c>
      <c r="N188" s="35">
        <v>6316002.0599999996</v>
      </c>
    </row>
    <row r="189" spans="1:14" ht="12.75" customHeight="1" x14ac:dyDescent="0.2">
      <c r="A189" s="16" t="s">
        <v>29</v>
      </c>
      <c r="B189" s="18">
        <f t="shared" si="4"/>
        <v>1295974.81</v>
      </c>
      <c r="C189" s="35">
        <v>270000</v>
      </c>
      <c r="D189" s="35">
        <v>0</v>
      </c>
      <c r="E189" s="35">
        <v>42546.81</v>
      </c>
      <c r="F189" s="35">
        <v>106008</v>
      </c>
      <c r="G189" s="35">
        <v>125000</v>
      </c>
      <c r="H189" s="35">
        <v>140000</v>
      </c>
      <c r="I189" s="35">
        <v>34750</v>
      </c>
      <c r="J189" s="35">
        <v>130000</v>
      </c>
      <c r="K189" s="35">
        <v>207250</v>
      </c>
      <c r="L189" s="35">
        <v>240420</v>
      </c>
      <c r="M189" s="35">
        <v>0</v>
      </c>
      <c r="N189" s="35">
        <v>0</v>
      </c>
    </row>
    <row r="190" spans="1:14" s="7" customFormat="1" ht="12.75" customHeight="1" x14ac:dyDescent="0.2">
      <c r="A190" s="15" t="s">
        <v>46</v>
      </c>
      <c r="B190" s="18">
        <f t="shared" si="4"/>
        <v>250501872.33999997</v>
      </c>
      <c r="C190" s="30">
        <v>7203027.9799999995</v>
      </c>
      <c r="D190" s="30">
        <v>24377801.170000002</v>
      </c>
      <c r="E190" s="30">
        <v>20907240.259999998</v>
      </c>
      <c r="F190" s="30">
        <v>16917303.909999996</v>
      </c>
      <c r="G190" s="30">
        <v>21890706.450000003</v>
      </c>
      <c r="H190" s="30">
        <v>20619294.929999996</v>
      </c>
      <c r="I190" s="30">
        <v>17884512.499999996</v>
      </c>
      <c r="J190" s="30">
        <v>22646330.419999994</v>
      </c>
      <c r="K190" s="30">
        <v>19122968.970000003</v>
      </c>
      <c r="L190" s="30">
        <v>15458444.329999998</v>
      </c>
      <c r="M190" s="30">
        <v>20618683.399999999</v>
      </c>
      <c r="N190" s="30">
        <v>42855558.019999996</v>
      </c>
    </row>
    <row r="191" spans="1:14" ht="12.75" customHeight="1" x14ac:dyDescent="0.2">
      <c r="A191" s="16" t="s">
        <v>15</v>
      </c>
      <c r="B191" s="18">
        <f t="shared" si="4"/>
        <v>27077587.379999995</v>
      </c>
      <c r="C191" s="35">
        <v>166383</v>
      </c>
      <c r="D191" s="35">
        <v>3960307.3200000003</v>
      </c>
      <c r="E191" s="35">
        <v>685661</v>
      </c>
      <c r="F191" s="35">
        <v>1591605.35</v>
      </c>
      <c r="G191" s="35">
        <v>1364791.6</v>
      </c>
      <c r="H191" s="35">
        <v>750959.65</v>
      </c>
      <c r="I191" s="35">
        <v>999737.93</v>
      </c>
      <c r="J191" s="35">
        <v>3690612.94</v>
      </c>
      <c r="K191" s="35">
        <v>202465</v>
      </c>
      <c r="L191" s="35">
        <v>2144898.94</v>
      </c>
      <c r="M191" s="35">
        <v>6280705</v>
      </c>
      <c r="N191" s="35">
        <v>5239459.6500000004</v>
      </c>
    </row>
    <row r="192" spans="1:14" ht="12.75" customHeight="1" x14ac:dyDescent="0.2">
      <c r="A192" s="16" t="s">
        <v>17</v>
      </c>
      <c r="B192" s="18">
        <f t="shared" si="4"/>
        <v>77895907.929999992</v>
      </c>
      <c r="C192" s="35">
        <v>1011558.74</v>
      </c>
      <c r="D192" s="35">
        <v>6225028.709999999</v>
      </c>
      <c r="E192" s="35">
        <v>6731288.7399999993</v>
      </c>
      <c r="F192" s="35">
        <v>5357084.24</v>
      </c>
      <c r="G192" s="35">
        <v>7743900.9200000009</v>
      </c>
      <c r="H192" s="35">
        <v>8594116.4299999997</v>
      </c>
      <c r="I192" s="35">
        <v>5508781.9400000004</v>
      </c>
      <c r="J192" s="35">
        <v>7530831.1600000001</v>
      </c>
      <c r="K192" s="35">
        <v>7659744.1300000008</v>
      </c>
      <c r="L192" s="35">
        <v>4599853.62</v>
      </c>
      <c r="M192" s="35">
        <v>5147799.1000000006</v>
      </c>
      <c r="N192" s="35">
        <v>11785920.199999997</v>
      </c>
    </row>
    <row r="193" spans="1:14" ht="12.75" customHeight="1" x14ac:dyDescent="0.2">
      <c r="A193" s="16" t="s">
        <v>18</v>
      </c>
      <c r="B193" s="18">
        <f t="shared" si="4"/>
        <v>8516942.5199999996</v>
      </c>
      <c r="C193" s="35">
        <v>2155819.4700000002</v>
      </c>
      <c r="D193" s="35">
        <v>1502079.9</v>
      </c>
      <c r="E193" s="35">
        <v>1040330.43</v>
      </c>
      <c r="F193" s="35">
        <v>310685.27</v>
      </c>
      <c r="G193" s="35">
        <v>492683.62</v>
      </c>
      <c r="H193" s="35">
        <v>442286.26</v>
      </c>
      <c r="I193" s="35">
        <v>255688.72</v>
      </c>
      <c r="J193" s="35">
        <v>275688.71999999997</v>
      </c>
      <c r="K193" s="35">
        <v>304548.71999999997</v>
      </c>
      <c r="L193" s="35">
        <v>169794.77</v>
      </c>
      <c r="M193" s="35">
        <v>601015.4</v>
      </c>
      <c r="N193" s="35">
        <v>966321.24000000011</v>
      </c>
    </row>
    <row r="194" spans="1:14" ht="12.75" customHeight="1" x14ac:dyDescent="0.2">
      <c r="A194" s="16" t="s">
        <v>19</v>
      </c>
      <c r="B194" s="18">
        <f t="shared" si="4"/>
        <v>122314349.73999998</v>
      </c>
      <c r="C194" s="35">
        <v>3459297.9799999995</v>
      </c>
      <c r="D194" s="35">
        <v>11450843.060000004</v>
      </c>
      <c r="E194" s="35">
        <v>11129131.329999996</v>
      </c>
      <c r="F194" s="35">
        <v>8525804.6399999969</v>
      </c>
      <c r="G194" s="35">
        <v>10635718.68</v>
      </c>
      <c r="H194" s="35">
        <v>9553230.2899999935</v>
      </c>
      <c r="I194" s="35">
        <v>9908093.3699999973</v>
      </c>
      <c r="J194" s="35">
        <v>9993570.5199999921</v>
      </c>
      <c r="K194" s="35">
        <v>9728741.2200000025</v>
      </c>
      <c r="L194" s="35">
        <v>7538523.0499999998</v>
      </c>
      <c r="M194" s="35">
        <v>7620354.4699999988</v>
      </c>
      <c r="N194" s="35">
        <v>22771041.130000006</v>
      </c>
    </row>
    <row r="195" spans="1:14" ht="12.75" customHeight="1" x14ac:dyDescent="0.2">
      <c r="A195" s="16" t="s">
        <v>21</v>
      </c>
      <c r="B195" s="18">
        <f t="shared" si="4"/>
        <v>107355.02</v>
      </c>
      <c r="C195" s="35">
        <v>0</v>
      </c>
      <c r="D195" s="35">
        <v>12078.06</v>
      </c>
      <c r="E195" s="35">
        <v>10806.05</v>
      </c>
      <c r="F195" s="35">
        <v>0</v>
      </c>
      <c r="G195" s="35">
        <v>11575.1</v>
      </c>
      <c r="H195" s="35">
        <v>1477.82</v>
      </c>
      <c r="I195" s="35">
        <v>0</v>
      </c>
      <c r="J195" s="35">
        <v>0</v>
      </c>
      <c r="K195" s="35">
        <v>0</v>
      </c>
      <c r="L195" s="35">
        <v>28600</v>
      </c>
      <c r="M195" s="35">
        <v>27817.99</v>
      </c>
      <c r="N195" s="35">
        <v>15000</v>
      </c>
    </row>
    <row r="196" spans="1:14" ht="12.75" customHeight="1" x14ac:dyDescent="0.2">
      <c r="A196" s="16" t="s">
        <v>47</v>
      </c>
      <c r="B196" s="18">
        <f t="shared" si="4"/>
        <v>626470.5</v>
      </c>
      <c r="C196" s="35">
        <v>0</v>
      </c>
      <c r="D196" s="35">
        <v>0</v>
      </c>
      <c r="E196" s="35">
        <v>21255.5</v>
      </c>
      <c r="F196" s="35">
        <v>100000</v>
      </c>
      <c r="G196" s="35">
        <v>150000</v>
      </c>
      <c r="H196" s="35">
        <v>100000</v>
      </c>
      <c r="I196" s="35">
        <v>0</v>
      </c>
      <c r="J196" s="35">
        <v>61895</v>
      </c>
      <c r="K196" s="35">
        <v>2320</v>
      </c>
      <c r="L196" s="35">
        <v>50000</v>
      </c>
      <c r="M196" s="35">
        <v>50000</v>
      </c>
      <c r="N196" s="35">
        <v>91000</v>
      </c>
    </row>
    <row r="197" spans="1:14" ht="12.75" customHeight="1" x14ac:dyDescent="0.2">
      <c r="A197" s="16" t="s">
        <v>23</v>
      </c>
      <c r="B197" s="18">
        <f t="shared" si="4"/>
        <v>13963259.25</v>
      </c>
      <c r="C197" s="35">
        <v>409968.79</v>
      </c>
      <c r="D197" s="35">
        <v>1227464.1200000001</v>
      </c>
      <c r="E197" s="35">
        <v>1288767.21</v>
      </c>
      <c r="F197" s="35">
        <v>1032124.41</v>
      </c>
      <c r="G197" s="35">
        <v>1492036.53</v>
      </c>
      <c r="H197" s="35">
        <v>1177224.48</v>
      </c>
      <c r="I197" s="35">
        <v>1212210.54</v>
      </c>
      <c r="J197" s="35">
        <v>1093732.08</v>
      </c>
      <c r="K197" s="35">
        <v>1225149.8999999999</v>
      </c>
      <c r="L197" s="35">
        <v>926773.95</v>
      </c>
      <c r="M197" s="35">
        <v>890991.44</v>
      </c>
      <c r="N197" s="35">
        <v>1986815.8</v>
      </c>
    </row>
    <row r="198" spans="1:14" s="7" customFormat="1" ht="12.75" customHeight="1" x14ac:dyDescent="0.2">
      <c r="A198" s="15" t="s">
        <v>67</v>
      </c>
      <c r="B198" s="18">
        <f t="shared" si="4"/>
        <v>316194109.63999999</v>
      </c>
      <c r="C198" s="30">
        <v>13809577.140000002</v>
      </c>
      <c r="D198" s="30">
        <v>26708809.810000002</v>
      </c>
      <c r="E198" s="30">
        <v>24252845.799999997</v>
      </c>
      <c r="F198" s="30">
        <v>16183603.130000001</v>
      </c>
      <c r="G198" s="30">
        <v>34904100.190000013</v>
      </c>
      <c r="H198" s="30">
        <v>21672096.559999999</v>
      </c>
      <c r="I198" s="30">
        <v>24094367.560000002</v>
      </c>
      <c r="J198" s="30">
        <v>22509726.339999996</v>
      </c>
      <c r="K198" s="30">
        <v>36040552.139999993</v>
      </c>
      <c r="L198" s="30">
        <v>18482616.140000001</v>
      </c>
      <c r="M198" s="30">
        <v>27683432.269999996</v>
      </c>
      <c r="N198" s="30">
        <v>49852382.560000002</v>
      </c>
    </row>
    <row r="199" spans="1:14" ht="12.75" customHeight="1" x14ac:dyDescent="0.2">
      <c r="A199" s="16" t="s">
        <v>15</v>
      </c>
      <c r="B199" s="18">
        <f t="shared" si="4"/>
        <v>32585384.460000001</v>
      </c>
      <c r="C199" s="35">
        <v>3046740</v>
      </c>
      <c r="D199" s="35">
        <v>746988.69000000006</v>
      </c>
      <c r="E199" s="35">
        <v>1960071.2999999998</v>
      </c>
      <c r="F199" s="35">
        <v>338830.5</v>
      </c>
      <c r="G199" s="35">
        <v>6095298.8100000005</v>
      </c>
      <c r="H199" s="35">
        <v>218004</v>
      </c>
      <c r="I199" s="35">
        <v>860227.05</v>
      </c>
      <c r="J199" s="35">
        <v>518300.01</v>
      </c>
      <c r="K199" s="35">
        <v>11968318.129999999</v>
      </c>
      <c r="L199" s="35">
        <v>645163.79</v>
      </c>
      <c r="M199" s="35">
        <v>1431918.3</v>
      </c>
      <c r="N199" s="35">
        <v>4755523.88</v>
      </c>
    </row>
    <row r="200" spans="1:14" ht="12.75" customHeight="1" x14ac:dyDescent="0.2">
      <c r="A200" s="16" t="s">
        <v>16</v>
      </c>
      <c r="B200" s="18">
        <f t="shared" si="4"/>
        <v>1600000</v>
      </c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700000</v>
      </c>
      <c r="J200" s="35">
        <v>200000</v>
      </c>
      <c r="K200" s="35">
        <v>100000</v>
      </c>
      <c r="L200" s="35">
        <v>200000</v>
      </c>
      <c r="M200" s="35">
        <v>200000</v>
      </c>
      <c r="N200" s="35">
        <v>200000</v>
      </c>
    </row>
    <row r="201" spans="1:14" ht="12.75" customHeight="1" x14ac:dyDescent="0.2">
      <c r="A201" s="16" t="s">
        <v>17</v>
      </c>
      <c r="B201" s="18">
        <f t="shared" si="4"/>
        <v>96394630.019999996</v>
      </c>
      <c r="C201" s="35">
        <v>1711363.68</v>
      </c>
      <c r="D201" s="35">
        <v>8074069.1400000015</v>
      </c>
      <c r="E201" s="35">
        <v>7733582.9500000002</v>
      </c>
      <c r="F201" s="35">
        <v>6145260.9699999997</v>
      </c>
      <c r="G201" s="35">
        <v>10695375.310000002</v>
      </c>
      <c r="H201" s="35">
        <v>7134725.0000000009</v>
      </c>
      <c r="I201" s="35">
        <v>6688241.2999999998</v>
      </c>
      <c r="J201" s="35">
        <v>7382116.7500000019</v>
      </c>
      <c r="K201" s="35">
        <v>9106335.1700000018</v>
      </c>
      <c r="L201" s="35">
        <v>4737995.2899999991</v>
      </c>
      <c r="M201" s="35">
        <v>11711611.379999999</v>
      </c>
      <c r="N201" s="35">
        <v>15273953.080000002</v>
      </c>
    </row>
    <row r="202" spans="1:14" ht="12.75" customHeight="1" x14ac:dyDescent="0.2">
      <c r="A202" s="16" t="s">
        <v>18</v>
      </c>
      <c r="B202" s="18">
        <f t="shared" si="4"/>
        <v>19647027.530000001</v>
      </c>
      <c r="C202" s="35">
        <v>3079136.56</v>
      </c>
      <c r="D202" s="35">
        <v>1524452.8499999999</v>
      </c>
      <c r="E202" s="35">
        <v>1660059.98</v>
      </c>
      <c r="F202" s="35">
        <v>1003091.79</v>
      </c>
      <c r="G202" s="35">
        <v>2403960.41</v>
      </c>
      <c r="H202" s="35">
        <v>1497354.6300000001</v>
      </c>
      <c r="I202" s="35">
        <v>1732574.28</v>
      </c>
      <c r="J202" s="35">
        <v>1144514.4100000001</v>
      </c>
      <c r="K202" s="35">
        <v>1470514.2000000002</v>
      </c>
      <c r="L202" s="35">
        <v>133825</v>
      </c>
      <c r="M202" s="35">
        <v>1912768.42</v>
      </c>
      <c r="N202" s="35">
        <v>2084775</v>
      </c>
    </row>
    <row r="203" spans="1:14" ht="12.75" customHeight="1" x14ac:dyDescent="0.2">
      <c r="A203" s="16" t="s">
        <v>19</v>
      </c>
      <c r="B203" s="18">
        <f t="shared" si="4"/>
        <v>149522171.22</v>
      </c>
      <c r="C203" s="35">
        <v>5417230.1800000016</v>
      </c>
      <c r="D203" s="35">
        <v>14824168.709999997</v>
      </c>
      <c r="E203" s="35">
        <v>11594495.85</v>
      </c>
      <c r="F203" s="35">
        <v>7630301.1400000006</v>
      </c>
      <c r="G203" s="35">
        <v>14165491.870000007</v>
      </c>
      <c r="H203" s="35">
        <v>11695016.569999998</v>
      </c>
      <c r="I203" s="35">
        <v>12609099.08</v>
      </c>
      <c r="J203" s="35">
        <v>12072911.379999997</v>
      </c>
      <c r="K203" s="35">
        <v>12113355.919999996</v>
      </c>
      <c r="L203" s="35">
        <v>11481137.450000003</v>
      </c>
      <c r="M203" s="35">
        <v>11356712.349999998</v>
      </c>
      <c r="N203" s="35">
        <v>24562250.720000003</v>
      </c>
    </row>
    <row r="204" spans="1:14" ht="12.75" customHeight="1" x14ac:dyDescent="0.2">
      <c r="A204" s="16" t="s">
        <v>21</v>
      </c>
      <c r="B204" s="18">
        <f t="shared" si="4"/>
        <v>690153.52</v>
      </c>
      <c r="C204" s="35">
        <v>0</v>
      </c>
      <c r="D204" s="35">
        <v>64715.71</v>
      </c>
      <c r="E204" s="35">
        <v>24614.720000000001</v>
      </c>
      <c r="F204" s="35">
        <v>0</v>
      </c>
      <c r="G204" s="35">
        <v>49229.440000000002</v>
      </c>
      <c r="H204" s="35">
        <v>24614.720000000001</v>
      </c>
      <c r="I204" s="35">
        <v>0</v>
      </c>
      <c r="J204" s="35">
        <v>58430.58</v>
      </c>
      <c r="K204" s="35">
        <v>24614.720000000001</v>
      </c>
      <c r="L204" s="35">
        <v>0</v>
      </c>
      <c r="M204" s="35">
        <v>24614.720000000001</v>
      </c>
      <c r="N204" s="35">
        <v>419318.91000000003</v>
      </c>
    </row>
    <row r="205" spans="1:14" ht="12.75" customHeight="1" x14ac:dyDescent="0.2">
      <c r="A205" s="16" t="s">
        <v>22</v>
      </c>
      <c r="B205" s="18">
        <f t="shared" si="4"/>
        <v>545115</v>
      </c>
      <c r="C205" s="35">
        <v>30400</v>
      </c>
      <c r="D205" s="35">
        <v>40400</v>
      </c>
      <c r="E205" s="35">
        <v>41200</v>
      </c>
      <c r="F205" s="35">
        <v>30400</v>
      </c>
      <c r="G205" s="35">
        <v>30400</v>
      </c>
      <c r="H205" s="35">
        <v>30400</v>
      </c>
      <c r="I205" s="35">
        <v>124400</v>
      </c>
      <c r="J205" s="35">
        <v>30400</v>
      </c>
      <c r="K205" s="35">
        <v>30400</v>
      </c>
      <c r="L205" s="35">
        <v>30400</v>
      </c>
      <c r="M205" s="35">
        <v>30400</v>
      </c>
      <c r="N205" s="35">
        <v>95915</v>
      </c>
    </row>
    <row r="206" spans="1:14" ht="12.75" customHeight="1" x14ac:dyDescent="0.2">
      <c r="A206" s="16" t="s">
        <v>23</v>
      </c>
      <c r="B206" s="18">
        <f t="shared" si="4"/>
        <v>15209627.890000001</v>
      </c>
      <c r="C206" s="35">
        <v>524706.72</v>
      </c>
      <c r="D206" s="35">
        <v>1434014.71</v>
      </c>
      <c r="E206" s="35">
        <v>1238821</v>
      </c>
      <c r="F206" s="35">
        <v>1035718.7300000001</v>
      </c>
      <c r="G206" s="35">
        <v>1464344.35</v>
      </c>
      <c r="H206" s="35">
        <v>1071981.6400000001</v>
      </c>
      <c r="I206" s="35">
        <v>1379825.85</v>
      </c>
      <c r="J206" s="35">
        <v>1103053.21</v>
      </c>
      <c r="K206" s="35">
        <v>1227014</v>
      </c>
      <c r="L206" s="35">
        <v>1254094.6100000001</v>
      </c>
      <c r="M206" s="35">
        <v>1015407.1</v>
      </c>
      <c r="N206" s="35">
        <v>2460645.9699999997</v>
      </c>
    </row>
    <row r="207" spans="1:14" s="7" customFormat="1" ht="12.75" customHeight="1" x14ac:dyDescent="0.2">
      <c r="A207" s="15" t="s">
        <v>68</v>
      </c>
      <c r="B207" s="18">
        <f t="shared" si="4"/>
        <v>1303191030.3400002</v>
      </c>
      <c r="C207" s="30">
        <v>24009793.699999996</v>
      </c>
      <c r="D207" s="30">
        <v>127402424.60000005</v>
      </c>
      <c r="E207" s="30">
        <v>117813138.79000004</v>
      </c>
      <c r="F207" s="30">
        <v>92819471.739999995</v>
      </c>
      <c r="G207" s="30">
        <v>117807130.89999999</v>
      </c>
      <c r="H207" s="30">
        <v>116731183.44000003</v>
      </c>
      <c r="I207" s="30">
        <v>105936716.2</v>
      </c>
      <c r="J207" s="30">
        <v>87921212.990000024</v>
      </c>
      <c r="K207" s="30">
        <v>96182889.670000046</v>
      </c>
      <c r="L207" s="30">
        <v>89602286.260000005</v>
      </c>
      <c r="M207" s="30">
        <v>105839428.75000003</v>
      </c>
      <c r="N207" s="30">
        <v>221125353.29999995</v>
      </c>
    </row>
    <row r="208" spans="1:14" ht="12.75" customHeight="1" x14ac:dyDescent="0.2">
      <c r="A208" s="16" t="s">
        <v>15</v>
      </c>
      <c r="B208" s="18">
        <f t="shared" si="4"/>
        <v>70897151.36999999</v>
      </c>
      <c r="C208" s="35">
        <v>108105.62</v>
      </c>
      <c r="D208" s="35">
        <v>2613953.11</v>
      </c>
      <c r="E208" s="35">
        <v>2618151.73</v>
      </c>
      <c r="F208" s="35">
        <v>1893358.4800000002</v>
      </c>
      <c r="G208" s="35">
        <v>4472748.7800000012</v>
      </c>
      <c r="H208" s="35">
        <v>17068890.09</v>
      </c>
      <c r="I208" s="35">
        <v>5431474.4399999995</v>
      </c>
      <c r="J208" s="35">
        <v>4209114.0500000007</v>
      </c>
      <c r="K208" s="35">
        <v>3974137.3399999994</v>
      </c>
      <c r="L208" s="35">
        <v>10213438.040000001</v>
      </c>
      <c r="M208" s="35">
        <v>8699199.3499999996</v>
      </c>
      <c r="N208" s="35">
        <v>9594580.3399999999</v>
      </c>
    </row>
    <row r="209" spans="1:14" ht="12.75" customHeight="1" x14ac:dyDescent="0.2">
      <c r="A209" s="16" t="s">
        <v>16</v>
      </c>
      <c r="B209" s="18">
        <f t="shared" si="4"/>
        <v>5584895.3300000001</v>
      </c>
      <c r="C209" s="35">
        <v>0</v>
      </c>
      <c r="D209" s="35">
        <v>2793630</v>
      </c>
      <c r="E209" s="35">
        <v>33500</v>
      </c>
      <c r="F209" s="35">
        <v>50000</v>
      </c>
      <c r="G209" s="35">
        <v>743000</v>
      </c>
      <c r="H209" s="35">
        <v>30000</v>
      </c>
      <c r="I209" s="35">
        <v>47400</v>
      </c>
      <c r="J209" s="35">
        <v>19802.47</v>
      </c>
      <c r="K209" s="35">
        <v>130449</v>
      </c>
      <c r="L209" s="35">
        <v>0</v>
      </c>
      <c r="M209" s="35">
        <v>16396</v>
      </c>
      <c r="N209" s="35">
        <v>1720717.8599999999</v>
      </c>
    </row>
    <row r="210" spans="1:14" ht="12.75" customHeight="1" x14ac:dyDescent="0.2">
      <c r="A210" s="16" t="s">
        <v>17</v>
      </c>
      <c r="B210" s="18">
        <f t="shared" si="4"/>
        <v>446217955.99999994</v>
      </c>
      <c r="C210" s="35">
        <v>3223959.5100000002</v>
      </c>
      <c r="D210" s="35">
        <v>26605321.289999999</v>
      </c>
      <c r="E210" s="35">
        <v>39999054.760000005</v>
      </c>
      <c r="F210" s="35">
        <v>39853656.559999987</v>
      </c>
      <c r="G210" s="35">
        <v>42216629.389999993</v>
      </c>
      <c r="H210" s="35">
        <v>25928452.380000006</v>
      </c>
      <c r="I210" s="35">
        <v>37916548.400000006</v>
      </c>
      <c r="J210" s="35">
        <v>29604409.899999999</v>
      </c>
      <c r="K210" s="35">
        <v>38058755.529999994</v>
      </c>
      <c r="L210" s="35">
        <v>35206275.849999994</v>
      </c>
      <c r="M210" s="35">
        <v>30122755.360000003</v>
      </c>
      <c r="N210" s="35">
        <v>97482137.069999993</v>
      </c>
    </row>
    <row r="211" spans="1:14" ht="12.75" customHeight="1" x14ac:dyDescent="0.2">
      <c r="A211" s="16" t="s">
        <v>18</v>
      </c>
      <c r="B211" s="18">
        <f t="shared" si="4"/>
        <v>53815679.25</v>
      </c>
      <c r="C211" s="35">
        <v>4356115.18</v>
      </c>
      <c r="D211" s="35">
        <v>10233044.350000001</v>
      </c>
      <c r="E211" s="35">
        <v>10051403.880000001</v>
      </c>
      <c r="F211" s="35">
        <v>826548.68</v>
      </c>
      <c r="G211" s="35">
        <v>5986782.0700000003</v>
      </c>
      <c r="H211" s="35">
        <v>2824239.62</v>
      </c>
      <c r="I211" s="35">
        <v>4652215.7100000009</v>
      </c>
      <c r="J211" s="35">
        <v>3014289.4600000004</v>
      </c>
      <c r="K211" s="35">
        <v>2723326.84</v>
      </c>
      <c r="L211" s="35">
        <v>1184172.9099999999</v>
      </c>
      <c r="M211" s="35">
        <v>4684448.6099999994</v>
      </c>
      <c r="N211" s="35">
        <v>3279091.9400000004</v>
      </c>
    </row>
    <row r="212" spans="1:14" ht="12.75" customHeight="1" x14ac:dyDescent="0.2">
      <c r="A212" s="16" t="s">
        <v>19</v>
      </c>
      <c r="B212" s="18">
        <f t="shared" si="4"/>
        <v>653280509.65000021</v>
      </c>
      <c r="C212" s="35">
        <v>15195661.489999998</v>
      </c>
      <c r="D212" s="35">
        <v>77485407.170000046</v>
      </c>
      <c r="E212" s="35">
        <v>58632913.420000032</v>
      </c>
      <c r="F212" s="35">
        <v>44567660.350000009</v>
      </c>
      <c r="G212" s="35">
        <v>56978040.169999994</v>
      </c>
      <c r="H212" s="35">
        <v>64739210.420000017</v>
      </c>
      <c r="I212" s="35">
        <v>52071808.660000011</v>
      </c>
      <c r="J212" s="35">
        <v>45761608.060000025</v>
      </c>
      <c r="K212" s="35">
        <v>43942958.190000042</v>
      </c>
      <c r="L212" s="35">
        <v>39067275.20000001</v>
      </c>
      <c r="M212" s="35">
        <v>55815400.37000002</v>
      </c>
      <c r="N212" s="35">
        <v>99022566.149999961</v>
      </c>
    </row>
    <row r="213" spans="1:14" ht="12.75" customHeight="1" x14ac:dyDescent="0.2">
      <c r="A213" s="16" t="s">
        <v>22</v>
      </c>
      <c r="B213" s="18">
        <f t="shared" si="4"/>
        <v>5313701.5</v>
      </c>
      <c r="C213" s="35">
        <v>15500</v>
      </c>
      <c r="D213" s="35">
        <v>323320</v>
      </c>
      <c r="E213" s="35">
        <v>469320</v>
      </c>
      <c r="F213" s="35">
        <v>496320</v>
      </c>
      <c r="G213" s="35">
        <v>1046600</v>
      </c>
      <c r="H213" s="35">
        <v>397300</v>
      </c>
      <c r="I213" s="35">
        <v>126340</v>
      </c>
      <c r="J213" s="35">
        <v>395883.85</v>
      </c>
      <c r="K213" s="35">
        <v>1030747.65</v>
      </c>
      <c r="L213" s="35">
        <v>285900</v>
      </c>
      <c r="M213" s="35">
        <v>585130</v>
      </c>
      <c r="N213" s="35">
        <v>141340</v>
      </c>
    </row>
    <row r="214" spans="1:14" ht="12.75" customHeight="1" x14ac:dyDescent="0.2">
      <c r="A214" s="16" t="s">
        <v>23</v>
      </c>
      <c r="B214" s="18">
        <f t="shared" si="4"/>
        <v>67981137.239999995</v>
      </c>
      <c r="C214" s="35">
        <v>1110451.9000000001</v>
      </c>
      <c r="D214" s="35">
        <v>7347748.6799999997</v>
      </c>
      <c r="E214" s="35">
        <v>6008795</v>
      </c>
      <c r="F214" s="35">
        <v>5031927.67</v>
      </c>
      <c r="G214" s="35">
        <v>6363330.4900000002</v>
      </c>
      <c r="H214" s="35">
        <v>5743090.9300000006</v>
      </c>
      <c r="I214" s="35">
        <v>5690928.9900000002</v>
      </c>
      <c r="J214" s="35">
        <v>4916105.1999999993</v>
      </c>
      <c r="K214" s="35">
        <v>6322515.1200000001</v>
      </c>
      <c r="L214" s="35">
        <v>3645224.26</v>
      </c>
      <c r="M214" s="35">
        <v>5916099.0600000005</v>
      </c>
      <c r="N214" s="35">
        <v>9884919.9400000013</v>
      </c>
    </row>
    <row r="215" spans="1:14" ht="12.75" customHeight="1" x14ac:dyDescent="0.2">
      <c r="A215" s="16" t="s">
        <v>29</v>
      </c>
      <c r="B215" s="18">
        <f t="shared" si="4"/>
        <v>100000</v>
      </c>
      <c r="C215" s="35">
        <v>0</v>
      </c>
      <c r="D215" s="35">
        <v>0</v>
      </c>
      <c r="E215" s="35">
        <v>0</v>
      </c>
      <c r="F215" s="35">
        <v>100000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</row>
    <row r="216" spans="1:14" s="7" customFormat="1" ht="12.75" customHeight="1" x14ac:dyDescent="0.2">
      <c r="A216" s="15" t="s">
        <v>50</v>
      </c>
      <c r="B216" s="18">
        <f t="shared" si="4"/>
        <v>689946248.49000001</v>
      </c>
      <c r="C216" s="30">
        <v>19628230.520000003</v>
      </c>
      <c r="D216" s="30">
        <v>63778967.009999976</v>
      </c>
      <c r="E216" s="30">
        <v>64853051.239999995</v>
      </c>
      <c r="F216" s="30">
        <v>48312044.469999999</v>
      </c>
      <c r="G216" s="30">
        <v>57729882.070000008</v>
      </c>
      <c r="H216" s="30">
        <v>57985528.179999992</v>
      </c>
      <c r="I216" s="30">
        <v>55714566.29999999</v>
      </c>
      <c r="J216" s="30">
        <v>51137682.68</v>
      </c>
      <c r="K216" s="30">
        <v>56627572.409999989</v>
      </c>
      <c r="L216" s="30">
        <v>53188732.569999985</v>
      </c>
      <c r="M216" s="30">
        <v>57077992.359999999</v>
      </c>
      <c r="N216" s="30">
        <v>103911998.68000001</v>
      </c>
    </row>
    <row r="217" spans="1:14" ht="12.75" customHeight="1" x14ac:dyDescent="0.2">
      <c r="A217" s="16" t="s">
        <v>15</v>
      </c>
      <c r="B217" s="18">
        <f t="shared" si="4"/>
        <v>56572697.859999999</v>
      </c>
      <c r="C217" s="35">
        <v>528647.29</v>
      </c>
      <c r="D217" s="35">
        <v>2011705.29</v>
      </c>
      <c r="E217" s="35">
        <v>7258941.0900000008</v>
      </c>
      <c r="F217" s="35">
        <v>1523458.79</v>
      </c>
      <c r="G217" s="35">
        <v>6311110.3700000001</v>
      </c>
      <c r="H217" s="35">
        <v>2497749.2300000004</v>
      </c>
      <c r="I217" s="35">
        <v>2162421.92</v>
      </c>
      <c r="J217" s="35">
        <v>4691348.04</v>
      </c>
      <c r="K217" s="35">
        <v>5715703.8499999987</v>
      </c>
      <c r="L217" s="35">
        <v>9023361.0099999979</v>
      </c>
      <c r="M217" s="35">
        <v>6128016.6799999997</v>
      </c>
      <c r="N217" s="35">
        <v>8720234.3000000007</v>
      </c>
    </row>
    <row r="218" spans="1:14" ht="12.75" customHeight="1" x14ac:dyDescent="0.2">
      <c r="A218" s="16" t="s">
        <v>16</v>
      </c>
      <c r="B218" s="18">
        <f t="shared" si="4"/>
        <v>5737058.7799999993</v>
      </c>
      <c r="C218" s="35">
        <v>0</v>
      </c>
      <c r="D218" s="35">
        <v>0</v>
      </c>
      <c r="E218" s="35">
        <v>405004.54000000004</v>
      </c>
      <c r="F218" s="35">
        <v>425000</v>
      </c>
      <c r="G218" s="35">
        <v>0</v>
      </c>
      <c r="H218" s="35">
        <v>970000</v>
      </c>
      <c r="I218" s="35">
        <v>1020000</v>
      </c>
      <c r="J218" s="35">
        <v>24250</v>
      </c>
      <c r="K218" s="35">
        <v>1257627.1200000001</v>
      </c>
      <c r="L218" s="35">
        <v>55000</v>
      </c>
      <c r="M218" s="35">
        <v>574576.27</v>
      </c>
      <c r="N218" s="35">
        <v>1005600.85</v>
      </c>
    </row>
    <row r="219" spans="1:14" ht="12.75" customHeight="1" x14ac:dyDescent="0.2">
      <c r="A219" s="16" t="s">
        <v>17</v>
      </c>
      <c r="B219" s="18">
        <f t="shared" si="4"/>
        <v>201042609.32999998</v>
      </c>
      <c r="C219" s="35">
        <v>5104019.08</v>
      </c>
      <c r="D219" s="35">
        <v>13974576.930000002</v>
      </c>
      <c r="E219" s="35">
        <v>18338323.219999999</v>
      </c>
      <c r="F219" s="35">
        <v>13556238.779999999</v>
      </c>
      <c r="G219" s="35">
        <v>16896528.420000002</v>
      </c>
      <c r="H219" s="35">
        <v>17761798.579999998</v>
      </c>
      <c r="I219" s="35">
        <v>18369983.529999994</v>
      </c>
      <c r="J219" s="35">
        <v>13816675.929999996</v>
      </c>
      <c r="K219" s="35">
        <v>15801708.270000003</v>
      </c>
      <c r="L219" s="35">
        <v>13766181.859999999</v>
      </c>
      <c r="M219" s="35">
        <v>19986328.590000004</v>
      </c>
      <c r="N219" s="35">
        <v>33670246.140000001</v>
      </c>
    </row>
    <row r="220" spans="1:14" ht="12.75" customHeight="1" x14ac:dyDescent="0.2">
      <c r="A220" s="16" t="s">
        <v>18</v>
      </c>
      <c r="B220" s="18">
        <f t="shared" si="4"/>
        <v>39000091.360000007</v>
      </c>
      <c r="C220" s="35">
        <v>1737264.95</v>
      </c>
      <c r="D220" s="35">
        <v>5658420.79</v>
      </c>
      <c r="E220" s="35">
        <v>5292923.66</v>
      </c>
      <c r="F220" s="35">
        <v>2650891.5999999996</v>
      </c>
      <c r="G220" s="35">
        <v>2967354.9899999993</v>
      </c>
      <c r="H220" s="35">
        <v>4484578.87</v>
      </c>
      <c r="I220" s="35">
        <v>3270154.6899999995</v>
      </c>
      <c r="J220" s="35">
        <v>2558223.2099999995</v>
      </c>
      <c r="K220" s="35">
        <v>2609447.17</v>
      </c>
      <c r="L220" s="35">
        <v>2480469.27</v>
      </c>
      <c r="M220" s="35">
        <v>2253922.38</v>
      </c>
      <c r="N220" s="35">
        <v>3036439.78</v>
      </c>
    </row>
    <row r="221" spans="1:14" ht="12.75" customHeight="1" x14ac:dyDescent="0.2">
      <c r="A221" s="16" t="s">
        <v>19</v>
      </c>
      <c r="B221" s="18">
        <f t="shared" si="4"/>
        <v>340157686.90999997</v>
      </c>
      <c r="C221" s="35">
        <v>10217607.209999999</v>
      </c>
      <c r="D221" s="35">
        <v>36786698.759999976</v>
      </c>
      <c r="E221" s="35">
        <v>28681296.809999987</v>
      </c>
      <c r="F221" s="35">
        <v>26738499.549999993</v>
      </c>
      <c r="G221" s="35">
        <v>27081358.910000004</v>
      </c>
      <c r="H221" s="35">
        <v>28234916.629999992</v>
      </c>
      <c r="I221" s="35">
        <v>27054350.069999997</v>
      </c>
      <c r="J221" s="35">
        <v>25969046.900000006</v>
      </c>
      <c r="K221" s="35">
        <v>27456669.87999998</v>
      </c>
      <c r="L221" s="35">
        <v>24566201.239999987</v>
      </c>
      <c r="M221" s="35">
        <v>24736081.019999996</v>
      </c>
      <c r="N221" s="35">
        <v>52634959.930000015</v>
      </c>
    </row>
    <row r="222" spans="1:14" ht="12.75" customHeight="1" x14ac:dyDescent="0.2">
      <c r="A222" s="16" t="s">
        <v>20</v>
      </c>
      <c r="B222" s="18">
        <f t="shared" si="4"/>
        <v>67670</v>
      </c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34055</v>
      </c>
      <c r="K222" s="35">
        <v>18850</v>
      </c>
      <c r="L222" s="35">
        <v>0</v>
      </c>
      <c r="M222" s="35">
        <v>0</v>
      </c>
      <c r="N222" s="35">
        <v>14765</v>
      </c>
    </row>
    <row r="223" spans="1:14" ht="12.75" customHeight="1" x14ac:dyDescent="0.2">
      <c r="A223" s="16" t="s">
        <v>21</v>
      </c>
      <c r="B223" s="18">
        <f t="shared" si="4"/>
        <v>257850</v>
      </c>
      <c r="C223" s="35">
        <v>20000</v>
      </c>
      <c r="D223" s="35">
        <v>0</v>
      </c>
      <c r="E223" s="35">
        <v>20000</v>
      </c>
      <c r="F223" s="35">
        <v>15000</v>
      </c>
      <c r="G223" s="35">
        <v>59000</v>
      </c>
      <c r="H223" s="35">
        <v>64000</v>
      </c>
      <c r="I223" s="35">
        <v>20000</v>
      </c>
      <c r="J223" s="35">
        <v>20000</v>
      </c>
      <c r="K223" s="35">
        <v>20000</v>
      </c>
      <c r="L223" s="35">
        <v>9925</v>
      </c>
      <c r="M223" s="35">
        <v>9925</v>
      </c>
      <c r="N223" s="35">
        <v>0</v>
      </c>
    </row>
    <row r="224" spans="1:14" ht="12.75" customHeight="1" x14ac:dyDescent="0.2">
      <c r="A224" s="16" t="s">
        <v>22</v>
      </c>
      <c r="B224" s="18">
        <f t="shared" si="4"/>
        <v>7269946.2700000005</v>
      </c>
      <c r="C224" s="35">
        <v>75738.41</v>
      </c>
      <c r="D224" s="35">
        <v>1153937.51</v>
      </c>
      <c r="E224" s="35">
        <v>613435.21</v>
      </c>
      <c r="F224" s="35">
        <v>812710.21</v>
      </c>
      <c r="G224" s="35">
        <v>594590.21</v>
      </c>
      <c r="H224" s="35">
        <v>595640.21</v>
      </c>
      <c r="I224" s="35">
        <v>600518.48</v>
      </c>
      <c r="J224" s="35">
        <v>590251.21</v>
      </c>
      <c r="K224" s="35">
        <v>565942.77</v>
      </c>
      <c r="L224" s="35">
        <v>586361.77</v>
      </c>
      <c r="M224" s="35">
        <v>554130.21</v>
      </c>
      <c r="N224" s="35">
        <v>526690.06999999995</v>
      </c>
    </row>
    <row r="225" spans="1:14" ht="12.75" customHeight="1" x14ac:dyDescent="0.2">
      <c r="A225" s="16" t="s">
        <v>28</v>
      </c>
      <c r="B225" s="18">
        <f t="shared" si="4"/>
        <v>68327</v>
      </c>
      <c r="C225" s="35">
        <v>0</v>
      </c>
      <c r="D225" s="35">
        <v>2000</v>
      </c>
      <c r="E225" s="35">
        <v>17000</v>
      </c>
      <c r="F225" s="35">
        <v>14327</v>
      </c>
      <c r="G225" s="35">
        <v>4000</v>
      </c>
      <c r="H225" s="35">
        <v>0</v>
      </c>
      <c r="I225" s="35">
        <v>0</v>
      </c>
      <c r="J225" s="35">
        <v>0</v>
      </c>
      <c r="K225" s="35">
        <v>21000</v>
      </c>
      <c r="L225" s="35">
        <v>0</v>
      </c>
      <c r="M225" s="35">
        <v>10000</v>
      </c>
      <c r="N225" s="35">
        <v>0</v>
      </c>
    </row>
    <row r="226" spans="1:14" ht="12.75" customHeight="1" x14ac:dyDescent="0.2">
      <c r="A226" s="16" t="s">
        <v>23</v>
      </c>
      <c r="B226" s="18">
        <f t="shared" si="4"/>
        <v>39578278.980000004</v>
      </c>
      <c r="C226" s="35">
        <v>1944953.58</v>
      </c>
      <c r="D226" s="35">
        <v>4191627.73</v>
      </c>
      <c r="E226" s="35">
        <v>4226126.7100000009</v>
      </c>
      <c r="F226" s="35">
        <v>2575918.54</v>
      </c>
      <c r="G226" s="35">
        <v>3815939.17</v>
      </c>
      <c r="H226" s="35">
        <v>3376844.66</v>
      </c>
      <c r="I226" s="35">
        <v>3217137.6099999994</v>
      </c>
      <c r="J226" s="35">
        <v>3384240.39</v>
      </c>
      <c r="K226" s="35">
        <v>3077623.3499999996</v>
      </c>
      <c r="L226" s="35">
        <v>2704232.42</v>
      </c>
      <c r="M226" s="35">
        <v>2789572.21</v>
      </c>
      <c r="N226" s="35">
        <v>4274062.6100000003</v>
      </c>
    </row>
    <row r="227" spans="1:14" ht="12.75" customHeight="1" x14ac:dyDescent="0.2">
      <c r="A227" s="16" t="s">
        <v>29</v>
      </c>
      <c r="B227" s="18">
        <f t="shared" si="4"/>
        <v>194032</v>
      </c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49592</v>
      </c>
      <c r="K227" s="35">
        <v>83000</v>
      </c>
      <c r="L227" s="35">
        <v>-3000</v>
      </c>
      <c r="M227" s="35">
        <v>35440</v>
      </c>
      <c r="N227" s="35">
        <v>29000</v>
      </c>
    </row>
    <row r="228" spans="1:14" s="7" customFormat="1" ht="12.75" customHeight="1" x14ac:dyDescent="0.2">
      <c r="A228" s="15" t="s">
        <v>69</v>
      </c>
      <c r="B228" s="18">
        <f t="shared" si="4"/>
        <v>718008135.06999993</v>
      </c>
      <c r="C228" s="30">
        <v>38045603.259999998</v>
      </c>
      <c r="D228" s="30">
        <v>65495316.959999993</v>
      </c>
      <c r="E228" s="30">
        <v>72925138.549999982</v>
      </c>
      <c r="F228" s="30">
        <v>61463965.20000001</v>
      </c>
      <c r="G228" s="30">
        <v>68942271.730000034</v>
      </c>
      <c r="H228" s="30">
        <v>56431094.790000014</v>
      </c>
      <c r="I228" s="30">
        <v>55653109.110000007</v>
      </c>
      <c r="J228" s="30">
        <v>57859654.849999979</v>
      </c>
      <c r="K228" s="30">
        <v>61024809.76000002</v>
      </c>
      <c r="L228" s="30">
        <v>54816189.800000004</v>
      </c>
      <c r="M228" s="30">
        <v>69931449.910000011</v>
      </c>
      <c r="N228" s="30">
        <v>55419531.149999999</v>
      </c>
    </row>
    <row r="229" spans="1:14" ht="12.75" customHeight="1" x14ac:dyDescent="0.2">
      <c r="A229" s="16" t="s">
        <v>15</v>
      </c>
      <c r="B229" s="18">
        <f t="shared" si="4"/>
        <v>64955471.25</v>
      </c>
      <c r="C229" s="35">
        <v>1144235.8999999999</v>
      </c>
      <c r="D229" s="35">
        <v>1516064.9899999998</v>
      </c>
      <c r="E229" s="35">
        <v>8655022.9100000001</v>
      </c>
      <c r="F229" s="35">
        <v>5837182.1800000006</v>
      </c>
      <c r="G229" s="35">
        <v>6197108.0200000005</v>
      </c>
      <c r="H229" s="35">
        <v>4287129.79</v>
      </c>
      <c r="I229" s="35">
        <v>3685654.7300000004</v>
      </c>
      <c r="J229" s="35">
        <v>2230746.4500000002</v>
      </c>
      <c r="K229" s="35">
        <v>8220518.5199999996</v>
      </c>
      <c r="L229" s="35">
        <v>2369618.46</v>
      </c>
      <c r="M229" s="35">
        <v>14408013.520000001</v>
      </c>
      <c r="N229" s="35">
        <v>6404175.7800000003</v>
      </c>
    </row>
    <row r="230" spans="1:14" ht="12.75" customHeight="1" x14ac:dyDescent="0.2">
      <c r="A230" s="16" t="s">
        <v>16</v>
      </c>
      <c r="B230" s="18">
        <f t="shared" si="4"/>
        <v>78000</v>
      </c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78000</v>
      </c>
      <c r="K230" s="35">
        <v>0</v>
      </c>
      <c r="L230" s="35">
        <v>0</v>
      </c>
      <c r="M230" s="35">
        <v>0</v>
      </c>
      <c r="N230" s="35">
        <v>0</v>
      </c>
    </row>
    <row r="231" spans="1:14" ht="12.75" customHeight="1" x14ac:dyDescent="0.2">
      <c r="A231" s="16" t="s">
        <v>17</v>
      </c>
      <c r="B231" s="18">
        <f t="shared" si="4"/>
        <v>231414436.04999995</v>
      </c>
      <c r="C231" s="35">
        <v>5354922.8900000006</v>
      </c>
      <c r="D231" s="35">
        <v>19852797.659999989</v>
      </c>
      <c r="E231" s="35">
        <v>27610311.559999999</v>
      </c>
      <c r="F231" s="35">
        <v>21348442.140000004</v>
      </c>
      <c r="G231" s="35">
        <v>18865943.5</v>
      </c>
      <c r="H231" s="35">
        <v>16388215.950000001</v>
      </c>
      <c r="I231" s="35">
        <v>18463586.019999996</v>
      </c>
      <c r="J231" s="35">
        <v>21665615.369999997</v>
      </c>
      <c r="K231" s="35">
        <v>19656112.819999997</v>
      </c>
      <c r="L231" s="35">
        <v>20261824.000000004</v>
      </c>
      <c r="M231" s="35">
        <v>22139267.530000001</v>
      </c>
      <c r="N231" s="35">
        <v>19807396.609999999</v>
      </c>
    </row>
    <row r="232" spans="1:14" ht="12.75" customHeight="1" x14ac:dyDescent="0.2">
      <c r="A232" s="16" t="s">
        <v>18</v>
      </c>
      <c r="B232" s="18">
        <f t="shared" si="4"/>
        <v>36168853.700000003</v>
      </c>
      <c r="C232" s="35">
        <v>7496850.1500000004</v>
      </c>
      <c r="D232" s="35">
        <v>9135127.0599999987</v>
      </c>
      <c r="E232" s="35">
        <v>5574327.4699999988</v>
      </c>
      <c r="F232" s="35">
        <v>1368263.47</v>
      </c>
      <c r="G232" s="35">
        <v>3602815.08</v>
      </c>
      <c r="H232" s="35">
        <v>680736.97</v>
      </c>
      <c r="I232" s="35">
        <v>4781400.37</v>
      </c>
      <c r="J232" s="35">
        <v>340790.27999999997</v>
      </c>
      <c r="K232" s="35">
        <v>739183.76</v>
      </c>
      <c r="L232" s="35">
        <v>334455</v>
      </c>
      <c r="M232" s="35">
        <v>1887199.0900000003</v>
      </c>
      <c r="N232" s="35">
        <v>227705</v>
      </c>
    </row>
    <row r="233" spans="1:14" ht="12.75" customHeight="1" x14ac:dyDescent="0.2">
      <c r="A233" s="16" t="s">
        <v>19</v>
      </c>
      <c r="B233" s="18">
        <f t="shared" si="4"/>
        <v>343255604.93000007</v>
      </c>
      <c r="C233" s="35">
        <v>22191803.119999994</v>
      </c>
      <c r="D233" s="35">
        <v>31657189.840000004</v>
      </c>
      <c r="E233" s="35">
        <v>26991241.169999994</v>
      </c>
      <c r="F233" s="35">
        <v>29548812.280000009</v>
      </c>
      <c r="G233" s="35">
        <v>36728540.780000031</v>
      </c>
      <c r="H233" s="35">
        <v>31297882.520000014</v>
      </c>
      <c r="I233" s="35">
        <v>25862848.370000008</v>
      </c>
      <c r="J233" s="35">
        <v>28727267.859999981</v>
      </c>
      <c r="K233" s="35">
        <v>28742682.880000021</v>
      </c>
      <c r="L233" s="35">
        <v>28118625.669999998</v>
      </c>
      <c r="M233" s="35">
        <v>27328907.449999996</v>
      </c>
      <c r="N233" s="35">
        <v>26059802.989999991</v>
      </c>
    </row>
    <row r="234" spans="1:14" ht="12.75" customHeight="1" x14ac:dyDescent="0.2">
      <c r="A234" s="16" t="s">
        <v>47</v>
      </c>
      <c r="B234" s="18">
        <f t="shared" si="4"/>
        <v>21915.25</v>
      </c>
      <c r="C234" s="35">
        <v>0</v>
      </c>
      <c r="D234" s="35">
        <v>0</v>
      </c>
      <c r="E234" s="35">
        <v>0</v>
      </c>
      <c r="F234" s="35">
        <v>0</v>
      </c>
      <c r="G234" s="35">
        <v>20000</v>
      </c>
      <c r="H234" s="35">
        <v>0</v>
      </c>
      <c r="I234" s="35">
        <v>1915.25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</row>
    <row r="235" spans="1:14" ht="12.75" customHeight="1" x14ac:dyDescent="0.2">
      <c r="A235" s="16" t="s">
        <v>22</v>
      </c>
      <c r="B235" s="18">
        <f t="shared" si="4"/>
        <v>1763237.2000000002</v>
      </c>
      <c r="C235" s="35">
        <v>233186.96</v>
      </c>
      <c r="D235" s="35">
        <v>233186.96</v>
      </c>
      <c r="E235" s="35">
        <v>234731.59</v>
      </c>
      <c r="F235" s="35">
        <v>3360</v>
      </c>
      <c r="G235" s="35">
        <v>308027.31</v>
      </c>
      <c r="H235" s="35">
        <v>307758.65000000002</v>
      </c>
      <c r="I235" s="35">
        <v>4000</v>
      </c>
      <c r="J235" s="35">
        <v>3500</v>
      </c>
      <c r="K235" s="35">
        <v>167182.96</v>
      </c>
      <c r="L235" s="35">
        <v>3500</v>
      </c>
      <c r="M235" s="35">
        <v>261302.77</v>
      </c>
      <c r="N235" s="35">
        <v>3500</v>
      </c>
    </row>
    <row r="236" spans="1:14" ht="12.75" customHeight="1" x14ac:dyDescent="0.2">
      <c r="A236" s="16" t="s">
        <v>28</v>
      </c>
      <c r="B236" s="18">
        <f t="shared" si="4"/>
        <v>490900</v>
      </c>
      <c r="C236" s="35">
        <v>127000</v>
      </c>
      <c r="D236" s="35">
        <v>53900</v>
      </c>
      <c r="E236" s="35">
        <v>67000</v>
      </c>
      <c r="F236" s="35">
        <v>27000</v>
      </c>
      <c r="G236" s="35">
        <v>27000</v>
      </c>
      <c r="H236" s="35">
        <v>27000</v>
      </c>
      <c r="I236" s="35">
        <v>27000</v>
      </c>
      <c r="J236" s="35">
        <v>27000</v>
      </c>
      <c r="K236" s="35">
        <v>27000</v>
      </c>
      <c r="L236" s="35">
        <v>27000</v>
      </c>
      <c r="M236" s="35">
        <v>27000</v>
      </c>
      <c r="N236" s="35">
        <v>27000</v>
      </c>
    </row>
    <row r="237" spans="1:14" ht="12.75" customHeight="1" x14ac:dyDescent="0.2">
      <c r="A237" s="16" t="s">
        <v>23</v>
      </c>
      <c r="B237" s="18">
        <f t="shared" si="4"/>
        <v>36480217.330000006</v>
      </c>
      <c r="C237" s="35">
        <v>1497604.24</v>
      </c>
      <c r="D237" s="35">
        <v>2776050.45</v>
      </c>
      <c r="E237" s="35">
        <v>3792503.8500000006</v>
      </c>
      <c r="F237" s="35">
        <v>3230905.1300000004</v>
      </c>
      <c r="G237" s="35">
        <v>3142837.04</v>
      </c>
      <c r="H237" s="35">
        <v>3217370.9099999997</v>
      </c>
      <c r="I237" s="35">
        <v>2826704.37</v>
      </c>
      <c r="J237" s="35">
        <v>4063219.89</v>
      </c>
      <c r="K237" s="35">
        <v>2842128.82</v>
      </c>
      <c r="L237" s="35">
        <v>3331499.31</v>
      </c>
      <c r="M237" s="35">
        <v>2946988.55</v>
      </c>
      <c r="N237" s="35">
        <v>2812404.77</v>
      </c>
    </row>
    <row r="238" spans="1:14" ht="12.75" customHeight="1" x14ac:dyDescent="0.2">
      <c r="A238" s="16" t="s">
        <v>29</v>
      </c>
      <c r="B238" s="18">
        <f t="shared" si="4"/>
        <v>3379499.36</v>
      </c>
      <c r="C238" s="35">
        <v>0</v>
      </c>
      <c r="D238" s="35">
        <v>271000</v>
      </c>
      <c r="E238" s="35">
        <v>0</v>
      </c>
      <c r="F238" s="35">
        <v>100000</v>
      </c>
      <c r="G238" s="35">
        <v>50000</v>
      </c>
      <c r="H238" s="35">
        <v>225000</v>
      </c>
      <c r="I238" s="35">
        <v>0</v>
      </c>
      <c r="J238" s="35">
        <v>723515</v>
      </c>
      <c r="K238" s="35">
        <v>630000</v>
      </c>
      <c r="L238" s="35">
        <v>369667.36</v>
      </c>
      <c r="M238" s="35">
        <v>932771</v>
      </c>
      <c r="N238" s="35">
        <v>77546</v>
      </c>
    </row>
    <row r="239" spans="1:14" s="7" customFormat="1" ht="12.75" customHeight="1" x14ac:dyDescent="0.2">
      <c r="A239" s="15" t="s">
        <v>70</v>
      </c>
      <c r="B239" s="18">
        <f t="shared" si="4"/>
        <v>430853308.13</v>
      </c>
      <c r="C239" s="30">
        <v>13942431.859999999</v>
      </c>
      <c r="D239" s="30">
        <v>35625889.249999993</v>
      </c>
      <c r="E239" s="30">
        <v>31759991.610000007</v>
      </c>
      <c r="F239" s="30">
        <v>26353153.219999999</v>
      </c>
      <c r="G239" s="30">
        <v>51295943.729999989</v>
      </c>
      <c r="H239" s="30">
        <v>30466444.799999997</v>
      </c>
      <c r="I239" s="30">
        <v>33795677.219999999</v>
      </c>
      <c r="J239" s="30">
        <v>35111126.019999996</v>
      </c>
      <c r="K239" s="30">
        <v>36537072.359999999</v>
      </c>
      <c r="L239" s="30">
        <v>30908508.649999999</v>
      </c>
      <c r="M239" s="30">
        <v>44365292.909999996</v>
      </c>
      <c r="N239" s="30">
        <v>60691776.5</v>
      </c>
    </row>
    <row r="240" spans="1:14" ht="12.75" customHeight="1" x14ac:dyDescent="0.2">
      <c r="A240" s="16" t="s">
        <v>15</v>
      </c>
      <c r="B240" s="18">
        <f t="shared" si="4"/>
        <v>44624925.820000008</v>
      </c>
      <c r="C240" s="35">
        <v>2438967.12</v>
      </c>
      <c r="D240" s="35">
        <v>3983133.2</v>
      </c>
      <c r="E240" s="35">
        <v>2172792.91</v>
      </c>
      <c r="F240" s="35">
        <v>3471007.2300000004</v>
      </c>
      <c r="G240" s="35">
        <v>3460613.7700000005</v>
      </c>
      <c r="H240" s="35">
        <v>2392826.0299999998</v>
      </c>
      <c r="I240" s="35">
        <v>2284908.5000000005</v>
      </c>
      <c r="J240" s="35">
        <v>3538233.68</v>
      </c>
      <c r="K240" s="35">
        <v>6717903.4199999999</v>
      </c>
      <c r="L240" s="35">
        <v>5901975.5300000003</v>
      </c>
      <c r="M240" s="35">
        <v>4720788.2000000011</v>
      </c>
      <c r="N240" s="35">
        <v>3541776.2300000004</v>
      </c>
    </row>
    <row r="241" spans="1:14" ht="12.75" customHeight="1" x14ac:dyDescent="0.2">
      <c r="A241" s="16" t="s">
        <v>16</v>
      </c>
      <c r="B241" s="18">
        <f t="shared" si="4"/>
        <v>1999500</v>
      </c>
      <c r="C241" s="35">
        <v>0</v>
      </c>
      <c r="D241" s="35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1189500</v>
      </c>
      <c r="K241" s="35">
        <v>810000</v>
      </c>
      <c r="L241" s="35">
        <v>0</v>
      </c>
      <c r="M241" s="35">
        <v>0</v>
      </c>
      <c r="N241" s="35">
        <v>0</v>
      </c>
    </row>
    <row r="242" spans="1:14" ht="12.75" customHeight="1" x14ac:dyDescent="0.2">
      <c r="A242" s="16" t="s">
        <v>17</v>
      </c>
      <c r="B242" s="18">
        <f t="shared" ref="B242:B299" si="5">SUM(C242:N242)</f>
        <v>171547943.31999999</v>
      </c>
      <c r="C242" s="35">
        <v>3021888.5799999991</v>
      </c>
      <c r="D242" s="35">
        <v>10354213.279999996</v>
      </c>
      <c r="E242" s="35">
        <v>11427553.290000001</v>
      </c>
      <c r="F242" s="35">
        <v>8618828.5199999996</v>
      </c>
      <c r="G242" s="35">
        <v>29220350.729999989</v>
      </c>
      <c r="H242" s="35">
        <v>11997205.789999999</v>
      </c>
      <c r="I242" s="35">
        <v>14695901.610000003</v>
      </c>
      <c r="J242" s="35">
        <v>13367013.810000001</v>
      </c>
      <c r="K242" s="35">
        <v>10956858.449999999</v>
      </c>
      <c r="L242" s="35">
        <v>10636903.370000001</v>
      </c>
      <c r="M242" s="35">
        <v>24851481.599999998</v>
      </c>
      <c r="N242" s="35">
        <v>22399744.289999999</v>
      </c>
    </row>
    <row r="243" spans="1:14" ht="12.75" customHeight="1" x14ac:dyDescent="0.2">
      <c r="A243" s="16" t="s">
        <v>18</v>
      </c>
      <c r="B243" s="18">
        <f t="shared" si="5"/>
        <v>21201504.620000005</v>
      </c>
      <c r="C243" s="35">
        <v>1792312.6</v>
      </c>
      <c r="D243" s="35">
        <v>3166279.93</v>
      </c>
      <c r="E243" s="35">
        <v>3830184.18</v>
      </c>
      <c r="F243" s="35">
        <v>697616.48</v>
      </c>
      <c r="G243" s="35">
        <v>1794547.59</v>
      </c>
      <c r="H243" s="35">
        <v>564776.16999999993</v>
      </c>
      <c r="I243" s="35">
        <v>1467701.47</v>
      </c>
      <c r="J243" s="35">
        <v>853729.04</v>
      </c>
      <c r="K243" s="35">
        <v>4661981.71</v>
      </c>
      <c r="L243" s="35">
        <v>486518.12</v>
      </c>
      <c r="M243" s="35">
        <v>940356.94000000006</v>
      </c>
      <c r="N243" s="35">
        <v>945500.39</v>
      </c>
    </row>
    <row r="244" spans="1:14" ht="12.75" customHeight="1" x14ac:dyDescent="0.2">
      <c r="A244" s="16" t="s">
        <v>19</v>
      </c>
      <c r="B244" s="18">
        <f t="shared" si="5"/>
        <v>172344526.09999996</v>
      </c>
      <c r="C244" s="35">
        <v>6250612.0999999987</v>
      </c>
      <c r="D244" s="35">
        <v>16297281.659999996</v>
      </c>
      <c r="E244" s="35">
        <v>12491424.930000005</v>
      </c>
      <c r="F244" s="35">
        <v>12437806.27</v>
      </c>
      <c r="G244" s="35">
        <v>15445623.619999997</v>
      </c>
      <c r="H244" s="35">
        <v>14161389.029999997</v>
      </c>
      <c r="I244" s="35">
        <v>13405250.569999995</v>
      </c>
      <c r="J244" s="35">
        <v>14876668.149999995</v>
      </c>
      <c r="K244" s="35">
        <v>11790336.870000001</v>
      </c>
      <c r="L244" s="35">
        <v>12249126.719999995</v>
      </c>
      <c r="M244" s="35">
        <v>12025573.75</v>
      </c>
      <c r="N244" s="35">
        <v>30913432.430000007</v>
      </c>
    </row>
    <row r="245" spans="1:14" ht="12.75" customHeight="1" x14ac:dyDescent="0.2">
      <c r="A245" s="16" t="s">
        <v>21</v>
      </c>
      <c r="B245" s="18">
        <f t="shared" si="5"/>
        <v>105150.35</v>
      </c>
      <c r="C245" s="35">
        <v>0</v>
      </c>
      <c r="D245" s="35">
        <v>0</v>
      </c>
      <c r="E245" s="35">
        <v>54505.13</v>
      </c>
      <c r="F245" s="35">
        <v>0</v>
      </c>
      <c r="G245" s="35">
        <v>18980.75</v>
      </c>
      <c r="H245" s="35">
        <v>10449.64</v>
      </c>
      <c r="I245" s="35">
        <v>16577.72</v>
      </c>
      <c r="J245" s="35">
        <v>0</v>
      </c>
      <c r="K245" s="35">
        <v>0</v>
      </c>
      <c r="L245" s="35">
        <v>0</v>
      </c>
      <c r="M245" s="35">
        <v>4637.1099999999997</v>
      </c>
      <c r="N245" s="35">
        <v>0</v>
      </c>
    </row>
    <row r="246" spans="1:14" ht="12.75" customHeight="1" x14ac:dyDescent="0.2">
      <c r="A246" s="16" t="s">
        <v>22</v>
      </c>
      <c r="B246" s="18">
        <f t="shared" si="5"/>
        <v>127770</v>
      </c>
      <c r="C246" s="35">
        <v>0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127770</v>
      </c>
      <c r="M246" s="35">
        <v>0</v>
      </c>
      <c r="N246" s="35">
        <v>0</v>
      </c>
    </row>
    <row r="247" spans="1:14" ht="12.75" customHeight="1" x14ac:dyDescent="0.2">
      <c r="A247" s="16" t="s">
        <v>23</v>
      </c>
      <c r="B247" s="18">
        <f t="shared" si="5"/>
        <v>18781987.920000002</v>
      </c>
      <c r="C247" s="35">
        <v>438651.45999999996</v>
      </c>
      <c r="D247" s="35">
        <v>1824981.1800000002</v>
      </c>
      <c r="E247" s="35">
        <v>1783531.17</v>
      </c>
      <c r="F247" s="35">
        <v>1127894.72</v>
      </c>
      <c r="G247" s="35">
        <v>1355827.27</v>
      </c>
      <c r="H247" s="35">
        <v>1339798.1399999999</v>
      </c>
      <c r="I247" s="35">
        <v>1905337.35</v>
      </c>
      <c r="J247" s="35">
        <v>1285981.3400000003</v>
      </c>
      <c r="K247" s="35">
        <v>1499991.9100000001</v>
      </c>
      <c r="L247" s="35">
        <v>1506214.9100000001</v>
      </c>
      <c r="M247" s="35">
        <v>1822455.31</v>
      </c>
      <c r="N247" s="35">
        <v>2891323.16</v>
      </c>
    </row>
    <row r="248" spans="1:14" ht="12.75" customHeight="1" x14ac:dyDescent="0.2">
      <c r="A248" s="16" t="s">
        <v>29</v>
      </c>
      <c r="B248" s="18">
        <f t="shared" si="5"/>
        <v>120000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20000</v>
      </c>
      <c r="J248" s="35">
        <v>0</v>
      </c>
      <c r="K248" s="35">
        <v>100000</v>
      </c>
      <c r="L248" s="35">
        <v>0</v>
      </c>
      <c r="M248" s="35">
        <v>0</v>
      </c>
      <c r="N248" s="35">
        <v>0</v>
      </c>
    </row>
    <row r="249" spans="1:14" s="7" customFormat="1" ht="12.75" customHeight="1" x14ac:dyDescent="0.2">
      <c r="A249" s="15" t="s">
        <v>54</v>
      </c>
      <c r="B249" s="18">
        <f t="shared" si="5"/>
        <v>2412963483.8899999</v>
      </c>
      <c r="C249" s="30">
        <v>80433135.860000029</v>
      </c>
      <c r="D249" s="30">
        <v>240406728.46999991</v>
      </c>
      <c r="E249" s="30">
        <v>267753900.80999991</v>
      </c>
      <c r="F249" s="30">
        <v>197183790.14000002</v>
      </c>
      <c r="G249" s="30">
        <v>229809675.84999993</v>
      </c>
      <c r="H249" s="30">
        <v>221608169.77999997</v>
      </c>
      <c r="I249" s="30">
        <v>176620404.54000011</v>
      </c>
      <c r="J249" s="30">
        <v>189494305.84000006</v>
      </c>
      <c r="K249" s="30">
        <v>210626242.6400001</v>
      </c>
      <c r="L249" s="30">
        <v>149868649.32999998</v>
      </c>
      <c r="M249" s="30">
        <v>220594102.28999996</v>
      </c>
      <c r="N249" s="30">
        <v>228564378.33999974</v>
      </c>
    </row>
    <row r="250" spans="1:14" ht="12.75" customHeight="1" x14ac:dyDescent="0.2">
      <c r="A250" s="16" t="s">
        <v>15</v>
      </c>
      <c r="B250" s="18">
        <f t="shared" si="5"/>
        <v>217437771.55999997</v>
      </c>
      <c r="C250" s="35">
        <v>5308050.8500000006</v>
      </c>
      <c r="D250" s="35">
        <v>12909137.940000001</v>
      </c>
      <c r="E250" s="35">
        <v>23000223.579999998</v>
      </c>
      <c r="F250" s="35">
        <v>16589933.790000003</v>
      </c>
      <c r="G250" s="35">
        <v>14964027.549999999</v>
      </c>
      <c r="H250" s="35">
        <v>29195087.199999996</v>
      </c>
      <c r="I250" s="35">
        <v>11313936.190000001</v>
      </c>
      <c r="J250" s="35">
        <v>16786071.870000001</v>
      </c>
      <c r="K250" s="35">
        <v>29369360.359999996</v>
      </c>
      <c r="L250" s="35">
        <v>9529634.5700000003</v>
      </c>
      <c r="M250" s="35">
        <v>21450785.469999999</v>
      </c>
      <c r="N250" s="35">
        <v>27021522.190000005</v>
      </c>
    </row>
    <row r="251" spans="1:14" ht="12.75" customHeight="1" x14ac:dyDescent="0.2">
      <c r="A251" s="16" t="s">
        <v>16</v>
      </c>
      <c r="B251" s="18">
        <f t="shared" si="5"/>
        <v>19937820</v>
      </c>
      <c r="C251" s="35">
        <v>8000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2198000</v>
      </c>
      <c r="K251" s="35">
        <v>17731820</v>
      </c>
      <c r="L251" s="35">
        <v>0</v>
      </c>
      <c r="M251" s="35">
        <v>0</v>
      </c>
      <c r="N251" s="35">
        <v>0</v>
      </c>
    </row>
    <row r="252" spans="1:14" ht="12.75" customHeight="1" x14ac:dyDescent="0.2">
      <c r="A252" s="16" t="s">
        <v>17</v>
      </c>
      <c r="B252" s="18">
        <f t="shared" si="5"/>
        <v>396209072.05000007</v>
      </c>
      <c r="C252" s="35">
        <v>6429544.6399999987</v>
      </c>
      <c r="D252" s="35">
        <v>28359467.370000005</v>
      </c>
      <c r="E252" s="35">
        <v>34582069.140000001</v>
      </c>
      <c r="F252" s="35">
        <v>21341694.41</v>
      </c>
      <c r="G252" s="35">
        <v>36969682.350000009</v>
      </c>
      <c r="H252" s="35">
        <v>46934087.639999993</v>
      </c>
      <c r="I252" s="35">
        <v>23957514</v>
      </c>
      <c r="J252" s="35">
        <v>34318860.319999993</v>
      </c>
      <c r="K252" s="35">
        <v>44265804.970000006</v>
      </c>
      <c r="L252" s="35">
        <v>38518034.919999994</v>
      </c>
      <c r="M252" s="35">
        <v>43637971.789999999</v>
      </c>
      <c r="N252" s="35">
        <v>36894340.499999993</v>
      </c>
    </row>
    <row r="253" spans="1:14" ht="12.75" customHeight="1" x14ac:dyDescent="0.2">
      <c r="A253" s="16" t="s">
        <v>18</v>
      </c>
      <c r="B253" s="18">
        <f t="shared" si="5"/>
        <v>279224315.94000006</v>
      </c>
      <c r="C253" s="35">
        <v>40252536.330000021</v>
      </c>
      <c r="D253" s="35">
        <v>54497216.510000005</v>
      </c>
      <c r="E253" s="35">
        <v>31033764.690000005</v>
      </c>
      <c r="F253" s="35">
        <v>24463903.050000001</v>
      </c>
      <c r="G253" s="35">
        <v>32556569.570000004</v>
      </c>
      <c r="H253" s="35">
        <v>15240371.32</v>
      </c>
      <c r="I253" s="35">
        <v>23128804.150000006</v>
      </c>
      <c r="J253" s="35">
        <v>24178059.350000001</v>
      </c>
      <c r="K253" s="35">
        <v>9095580.7100000009</v>
      </c>
      <c r="L253" s="35">
        <v>4063602.209999999</v>
      </c>
      <c r="M253" s="35">
        <v>6193565.7400000002</v>
      </c>
      <c r="N253" s="35">
        <v>14520342.310000002</v>
      </c>
    </row>
    <row r="254" spans="1:14" ht="12.75" customHeight="1" x14ac:dyDescent="0.2">
      <c r="A254" s="16" t="s">
        <v>71</v>
      </c>
      <c r="B254" s="18">
        <f t="shared" si="5"/>
        <v>14867.82</v>
      </c>
      <c r="C254" s="35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14867.82</v>
      </c>
      <c r="L254" s="35">
        <v>0</v>
      </c>
      <c r="M254" s="35">
        <v>0</v>
      </c>
      <c r="N254" s="35">
        <v>0</v>
      </c>
    </row>
    <row r="255" spans="1:14" ht="12.75" customHeight="1" x14ac:dyDescent="0.2">
      <c r="A255" s="16" t="s">
        <v>19</v>
      </c>
      <c r="B255" s="18">
        <f t="shared" si="5"/>
        <v>1367146028.9299996</v>
      </c>
      <c r="C255" s="35">
        <v>25306448.050000008</v>
      </c>
      <c r="D255" s="35">
        <v>130094257.8399999</v>
      </c>
      <c r="E255" s="35">
        <v>164524363.8499999</v>
      </c>
      <c r="F255" s="35">
        <v>125664969.19000003</v>
      </c>
      <c r="G255" s="35">
        <v>131371565.59999992</v>
      </c>
      <c r="H255" s="35">
        <v>119270553.8</v>
      </c>
      <c r="I255" s="35">
        <v>102636497.97000012</v>
      </c>
      <c r="J255" s="35">
        <v>103732944.37000006</v>
      </c>
      <c r="K255" s="35">
        <v>98637702.15000008</v>
      </c>
      <c r="L255" s="35">
        <v>88454852.179999992</v>
      </c>
      <c r="M255" s="35">
        <v>143681943.76999995</v>
      </c>
      <c r="N255" s="35">
        <v>133769930.15999971</v>
      </c>
    </row>
    <row r="256" spans="1:14" ht="12.75" customHeight="1" x14ac:dyDescent="0.2">
      <c r="A256" s="16" t="s">
        <v>20</v>
      </c>
      <c r="B256" s="18">
        <f t="shared" si="5"/>
        <v>39911.599999999999</v>
      </c>
      <c r="C256" s="35">
        <v>0</v>
      </c>
      <c r="D256" s="35">
        <v>0</v>
      </c>
      <c r="E256" s="35">
        <v>0</v>
      </c>
      <c r="F256" s="35">
        <v>36311.599999999999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3600</v>
      </c>
      <c r="N256" s="35">
        <v>0</v>
      </c>
    </row>
    <row r="257" spans="1:14" ht="12.75" customHeight="1" x14ac:dyDescent="0.2">
      <c r="A257" s="16" t="s">
        <v>21</v>
      </c>
      <c r="B257" s="18">
        <f t="shared" si="5"/>
        <v>18701698.349999998</v>
      </c>
      <c r="C257" s="35">
        <v>26091.1</v>
      </c>
      <c r="D257" s="35">
        <v>5461338.5299999993</v>
      </c>
      <c r="E257" s="35">
        <v>101066.51999999999</v>
      </c>
      <c r="F257" s="35">
        <v>1412443.07</v>
      </c>
      <c r="G257" s="35">
        <v>123843.25</v>
      </c>
      <c r="H257" s="35">
        <v>125113.04000000001</v>
      </c>
      <c r="I257" s="35">
        <v>7675831.8900000006</v>
      </c>
      <c r="J257" s="35">
        <v>114918.51999999999</v>
      </c>
      <c r="K257" s="35">
        <v>138274.32</v>
      </c>
      <c r="L257" s="35">
        <v>3273954.17</v>
      </c>
      <c r="M257" s="35">
        <v>119447.28000000003</v>
      </c>
      <c r="N257" s="35">
        <v>129376.66</v>
      </c>
    </row>
    <row r="258" spans="1:14" ht="12.75" customHeight="1" x14ac:dyDescent="0.2">
      <c r="A258" s="16" t="s">
        <v>47</v>
      </c>
      <c r="B258" s="18">
        <f t="shared" si="5"/>
        <v>346995</v>
      </c>
      <c r="C258" s="35">
        <v>162665</v>
      </c>
      <c r="D258" s="35">
        <v>135130</v>
      </c>
      <c r="E258" s="35">
        <v>49200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</row>
    <row r="259" spans="1:14" ht="12.75" customHeight="1" x14ac:dyDescent="0.2">
      <c r="A259" s="16" t="s">
        <v>22</v>
      </c>
      <c r="B259" s="18">
        <f t="shared" si="5"/>
        <v>4033676.7299999995</v>
      </c>
      <c r="C259" s="35">
        <v>141201.26</v>
      </c>
      <c r="D259" s="35">
        <v>469261.08</v>
      </c>
      <c r="E259" s="35">
        <v>487633.39999999997</v>
      </c>
      <c r="F259" s="35">
        <v>273063</v>
      </c>
      <c r="G259" s="35">
        <v>385846.22</v>
      </c>
      <c r="H259" s="35">
        <v>296585.99</v>
      </c>
      <c r="I259" s="35">
        <v>394121.73</v>
      </c>
      <c r="J259" s="35">
        <v>306372.46999999997</v>
      </c>
      <c r="K259" s="35">
        <v>357837.98000000004</v>
      </c>
      <c r="L259" s="35">
        <v>242918.64</v>
      </c>
      <c r="M259" s="35">
        <v>288968.34000000003</v>
      </c>
      <c r="N259" s="35">
        <v>389866.62</v>
      </c>
    </row>
    <row r="260" spans="1:14" ht="12.75" customHeight="1" x14ac:dyDescent="0.2">
      <c r="A260" s="16" t="s">
        <v>23</v>
      </c>
      <c r="B260" s="18">
        <f t="shared" si="5"/>
        <v>109584591.91</v>
      </c>
      <c r="C260" s="35">
        <v>2798598.6300000004</v>
      </c>
      <c r="D260" s="35">
        <v>8470919.2000000011</v>
      </c>
      <c r="E260" s="35">
        <v>13970579.630000003</v>
      </c>
      <c r="F260" s="35">
        <v>7396972.0300000003</v>
      </c>
      <c r="G260" s="35">
        <v>13428141.309999997</v>
      </c>
      <c r="H260" s="35">
        <v>10460131.790000001</v>
      </c>
      <c r="I260" s="35">
        <v>7472698.6100000013</v>
      </c>
      <c r="J260" s="35">
        <v>7859078.9400000023</v>
      </c>
      <c r="K260" s="35">
        <v>11004999.330000002</v>
      </c>
      <c r="L260" s="35">
        <v>5785652.6400000015</v>
      </c>
      <c r="M260" s="35">
        <v>5105819.8999999994</v>
      </c>
      <c r="N260" s="35">
        <v>15830999.899999999</v>
      </c>
    </row>
    <row r="261" spans="1:14" ht="12.75" customHeight="1" x14ac:dyDescent="0.2">
      <c r="A261" s="16" t="s">
        <v>29</v>
      </c>
      <c r="B261" s="18">
        <f t="shared" si="5"/>
        <v>286734</v>
      </c>
      <c r="C261" s="35">
        <v>0</v>
      </c>
      <c r="D261" s="35">
        <v>10000</v>
      </c>
      <c r="E261" s="35">
        <v>5000</v>
      </c>
      <c r="F261" s="35">
        <v>4500</v>
      </c>
      <c r="G261" s="35">
        <v>10000</v>
      </c>
      <c r="H261" s="35">
        <v>86239</v>
      </c>
      <c r="I261" s="35">
        <v>41000</v>
      </c>
      <c r="J261" s="35">
        <v>0</v>
      </c>
      <c r="K261" s="35">
        <v>9995</v>
      </c>
      <c r="L261" s="35">
        <v>0</v>
      </c>
      <c r="M261" s="35">
        <v>112000</v>
      </c>
      <c r="N261" s="35">
        <v>8000</v>
      </c>
    </row>
    <row r="262" spans="1:14" s="7" customFormat="1" ht="12.75" customHeight="1" x14ac:dyDescent="0.2">
      <c r="A262" s="15" t="s">
        <v>55</v>
      </c>
      <c r="B262" s="18">
        <f t="shared" si="5"/>
        <v>168549243.95000002</v>
      </c>
      <c r="C262" s="30">
        <v>1250941.5</v>
      </c>
      <c r="D262" s="30">
        <v>19871344.910000004</v>
      </c>
      <c r="E262" s="30">
        <v>12375787.580000002</v>
      </c>
      <c r="F262" s="30">
        <v>7096617.9000000004</v>
      </c>
      <c r="G262" s="30">
        <v>14728202.890000002</v>
      </c>
      <c r="H262" s="30">
        <v>11261707.120000001</v>
      </c>
      <c r="I262" s="30">
        <v>10439339.510000002</v>
      </c>
      <c r="J262" s="30">
        <v>17530767.66</v>
      </c>
      <c r="K262" s="30">
        <v>13727982.15</v>
      </c>
      <c r="L262" s="30">
        <v>11559051.349999998</v>
      </c>
      <c r="M262" s="30">
        <v>20408242.699999999</v>
      </c>
      <c r="N262" s="30">
        <v>28299258.679999996</v>
      </c>
    </row>
    <row r="263" spans="1:14" ht="12.75" customHeight="1" x14ac:dyDescent="0.2">
      <c r="A263" s="16" t="s">
        <v>15</v>
      </c>
      <c r="B263" s="18">
        <f t="shared" si="5"/>
        <v>20176902.290000003</v>
      </c>
      <c r="C263" s="35">
        <v>0</v>
      </c>
      <c r="D263" s="35">
        <v>1184189.3</v>
      </c>
      <c r="E263" s="35">
        <v>381945</v>
      </c>
      <c r="F263" s="35">
        <v>630563.30000000005</v>
      </c>
      <c r="G263" s="35">
        <v>667188.31000000006</v>
      </c>
      <c r="H263" s="35">
        <v>528175.29</v>
      </c>
      <c r="I263" s="35">
        <v>372347.08</v>
      </c>
      <c r="J263" s="35">
        <v>6104138.25</v>
      </c>
      <c r="K263" s="35">
        <v>3322216.5</v>
      </c>
      <c r="L263" s="35">
        <v>711987.3</v>
      </c>
      <c r="M263" s="35">
        <v>1872857.58</v>
      </c>
      <c r="N263" s="35">
        <v>4401294.38</v>
      </c>
    </row>
    <row r="264" spans="1:14" ht="12.75" customHeight="1" x14ac:dyDescent="0.2">
      <c r="A264" s="16" t="s">
        <v>17</v>
      </c>
      <c r="B264" s="18">
        <f t="shared" si="5"/>
        <v>50511970.749999993</v>
      </c>
      <c r="C264" s="35">
        <v>220471.32</v>
      </c>
      <c r="D264" s="35">
        <v>6291402.9800000004</v>
      </c>
      <c r="E264" s="35">
        <v>4480662.07</v>
      </c>
      <c r="F264" s="35">
        <v>1935638.39</v>
      </c>
      <c r="G264" s="35">
        <v>6133674.3499999996</v>
      </c>
      <c r="H264" s="35">
        <v>3648753.59</v>
      </c>
      <c r="I264" s="35">
        <v>3740350.49</v>
      </c>
      <c r="J264" s="35">
        <v>5216154.2300000004</v>
      </c>
      <c r="K264" s="35">
        <v>2637042.84</v>
      </c>
      <c r="L264" s="35">
        <v>4628713.6599999992</v>
      </c>
      <c r="M264" s="35">
        <v>5590743.75</v>
      </c>
      <c r="N264" s="35">
        <v>5988363.0800000001</v>
      </c>
    </row>
    <row r="265" spans="1:14" ht="12.75" customHeight="1" x14ac:dyDescent="0.2">
      <c r="A265" s="16" t="s">
        <v>18</v>
      </c>
      <c r="B265" s="18">
        <f t="shared" si="5"/>
        <v>7293151.6099999994</v>
      </c>
      <c r="C265" s="35">
        <v>0</v>
      </c>
      <c r="D265" s="35">
        <v>2764522</v>
      </c>
      <c r="E265" s="35">
        <v>734187</v>
      </c>
      <c r="F265" s="35">
        <v>205408</v>
      </c>
      <c r="G265" s="35">
        <v>138009</v>
      </c>
      <c r="H265" s="35">
        <v>376830.29</v>
      </c>
      <c r="I265" s="35">
        <v>513415.1</v>
      </c>
      <c r="J265" s="35">
        <v>80709</v>
      </c>
      <c r="K265" s="35">
        <v>558385.46</v>
      </c>
      <c r="L265" s="35">
        <v>513415.1</v>
      </c>
      <c r="M265" s="35">
        <v>558385.46</v>
      </c>
      <c r="N265" s="35">
        <v>849885.2</v>
      </c>
    </row>
    <row r="266" spans="1:14" ht="12.75" customHeight="1" x14ac:dyDescent="0.2">
      <c r="A266" s="16" t="s">
        <v>19</v>
      </c>
      <c r="B266" s="18">
        <f t="shared" si="5"/>
        <v>82213033.980000004</v>
      </c>
      <c r="C266" s="35">
        <v>980870.18</v>
      </c>
      <c r="D266" s="35">
        <v>8672843.2300000004</v>
      </c>
      <c r="E266" s="35">
        <v>6053916.0499999998</v>
      </c>
      <c r="F266" s="35">
        <v>4071158.7600000002</v>
      </c>
      <c r="G266" s="35">
        <v>6961222.7700000014</v>
      </c>
      <c r="H266" s="35">
        <v>6017345.4000000004</v>
      </c>
      <c r="I266" s="35">
        <v>5237932.870000001</v>
      </c>
      <c r="J266" s="35">
        <v>5577952.1600000001</v>
      </c>
      <c r="K266" s="35">
        <v>6467961.540000001</v>
      </c>
      <c r="L266" s="35">
        <v>5017413.2399999993</v>
      </c>
      <c r="M266" s="35">
        <v>11365466.960000001</v>
      </c>
      <c r="N266" s="35">
        <v>15788950.819999998</v>
      </c>
    </row>
    <row r="267" spans="1:14" ht="12.75" customHeight="1" x14ac:dyDescent="0.2">
      <c r="A267" s="16" t="s">
        <v>21</v>
      </c>
      <c r="B267" s="18">
        <f t="shared" si="5"/>
        <v>145453.38</v>
      </c>
      <c r="C267" s="35">
        <v>0</v>
      </c>
      <c r="D267" s="35">
        <v>49217.38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96236</v>
      </c>
    </row>
    <row r="268" spans="1:14" ht="12.75" customHeight="1" x14ac:dyDescent="0.2">
      <c r="A268" s="16" t="s">
        <v>22</v>
      </c>
      <c r="B268" s="18">
        <f t="shared" si="5"/>
        <v>691378.28</v>
      </c>
      <c r="C268" s="35">
        <v>0</v>
      </c>
      <c r="D268" s="35">
        <v>107270.92</v>
      </c>
      <c r="E268" s="35">
        <v>53635.46</v>
      </c>
      <c r="F268" s="35">
        <v>44499.46</v>
      </c>
      <c r="G268" s="35">
        <v>62771.46</v>
      </c>
      <c r="H268" s="35">
        <v>54612.55</v>
      </c>
      <c r="I268" s="35">
        <v>54612.55</v>
      </c>
      <c r="J268" s="35">
        <v>54612.55</v>
      </c>
      <c r="K268" s="35">
        <v>54612.55</v>
      </c>
      <c r="L268" s="35">
        <v>54612.55</v>
      </c>
      <c r="M268" s="35">
        <v>53257.3</v>
      </c>
      <c r="N268" s="35">
        <v>96880.93</v>
      </c>
    </row>
    <row r="269" spans="1:14" ht="12.75" customHeight="1" x14ac:dyDescent="0.2">
      <c r="A269" s="16" t="s">
        <v>23</v>
      </c>
      <c r="B269" s="18">
        <f t="shared" si="5"/>
        <v>7517353.6600000001</v>
      </c>
      <c r="C269" s="35">
        <v>49600</v>
      </c>
      <c r="D269" s="35">
        <v>801899.1</v>
      </c>
      <c r="E269" s="35">
        <v>671442</v>
      </c>
      <c r="F269" s="35">
        <v>209349.99</v>
      </c>
      <c r="G269" s="35">
        <v>765337</v>
      </c>
      <c r="H269" s="35">
        <v>635990</v>
      </c>
      <c r="I269" s="35">
        <v>520681.42000000004</v>
      </c>
      <c r="J269" s="35">
        <v>497201.47</v>
      </c>
      <c r="K269" s="35">
        <v>687763.26</v>
      </c>
      <c r="L269" s="35">
        <v>632909.5</v>
      </c>
      <c r="M269" s="35">
        <v>967531.65</v>
      </c>
      <c r="N269" s="35">
        <v>1077648.27</v>
      </c>
    </row>
    <row r="270" spans="1:14" s="7" customFormat="1" ht="12.75" customHeight="1" x14ac:dyDescent="0.2">
      <c r="A270" s="15" t="s">
        <v>56</v>
      </c>
      <c r="B270" s="18">
        <f t="shared" si="5"/>
        <v>423388497.44000006</v>
      </c>
      <c r="C270" s="30">
        <v>13942442.760000002</v>
      </c>
      <c r="D270" s="30">
        <v>42685207.81000001</v>
      </c>
      <c r="E270" s="30">
        <v>42642570.100000009</v>
      </c>
      <c r="F270" s="30">
        <v>28275484.97000001</v>
      </c>
      <c r="G270" s="30">
        <v>35873022.359999999</v>
      </c>
      <c r="H270" s="30">
        <v>34434519.880000003</v>
      </c>
      <c r="I270" s="30">
        <v>34657230.230000019</v>
      </c>
      <c r="J270" s="30">
        <v>32843113.970000003</v>
      </c>
      <c r="K270" s="30">
        <v>29686948.200000007</v>
      </c>
      <c r="L270" s="30">
        <v>33141862.050000012</v>
      </c>
      <c r="M270" s="30">
        <v>32036106.410000011</v>
      </c>
      <c r="N270" s="30">
        <v>63169988.700000003</v>
      </c>
    </row>
    <row r="271" spans="1:14" ht="12.75" customHeight="1" x14ac:dyDescent="0.2">
      <c r="A271" s="16" t="s">
        <v>15</v>
      </c>
      <c r="B271" s="18">
        <f t="shared" si="5"/>
        <v>44533522.700000003</v>
      </c>
      <c r="C271" s="35">
        <v>512942.47</v>
      </c>
      <c r="D271" s="35">
        <v>2907937.5100000007</v>
      </c>
      <c r="E271" s="35">
        <v>2893181.1100000003</v>
      </c>
      <c r="F271" s="35">
        <v>3330633.06</v>
      </c>
      <c r="G271" s="35">
        <v>3960332.23</v>
      </c>
      <c r="H271" s="35">
        <v>2465715.7200000002</v>
      </c>
      <c r="I271" s="35">
        <v>2751393.4699999997</v>
      </c>
      <c r="J271" s="35">
        <v>6606923.0200000005</v>
      </c>
      <c r="K271" s="35">
        <v>2119092.4700000002</v>
      </c>
      <c r="L271" s="35">
        <v>3262307.9099999997</v>
      </c>
      <c r="M271" s="35">
        <v>1793964.49</v>
      </c>
      <c r="N271" s="35">
        <v>11929099.240000002</v>
      </c>
    </row>
    <row r="272" spans="1:14" ht="12.75" customHeight="1" x14ac:dyDescent="0.2">
      <c r="A272" s="16" t="s">
        <v>16</v>
      </c>
      <c r="B272" s="18">
        <f t="shared" si="5"/>
        <v>400000</v>
      </c>
      <c r="C272" s="35">
        <v>50000</v>
      </c>
      <c r="D272" s="35">
        <v>100000</v>
      </c>
      <c r="E272" s="35">
        <v>250000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</row>
    <row r="273" spans="1:14" ht="12.75" customHeight="1" x14ac:dyDescent="0.2">
      <c r="A273" s="16" t="s">
        <v>17</v>
      </c>
      <c r="B273" s="18">
        <f t="shared" si="5"/>
        <v>118310725.92</v>
      </c>
      <c r="C273" s="35">
        <v>1403296.39</v>
      </c>
      <c r="D273" s="35">
        <v>6508455.4300000006</v>
      </c>
      <c r="E273" s="35">
        <v>14723189.699999999</v>
      </c>
      <c r="F273" s="35">
        <v>6105487.1100000013</v>
      </c>
      <c r="G273" s="35">
        <v>11466460.85</v>
      </c>
      <c r="H273" s="35">
        <v>11761503.879999999</v>
      </c>
      <c r="I273" s="35">
        <v>10538620.590000002</v>
      </c>
      <c r="J273" s="35">
        <v>7757740.2200000016</v>
      </c>
      <c r="K273" s="35">
        <v>10179511.619999999</v>
      </c>
      <c r="L273" s="35">
        <v>11973662.689999999</v>
      </c>
      <c r="M273" s="35">
        <v>10672951.910000002</v>
      </c>
      <c r="N273" s="35">
        <v>15219845.529999999</v>
      </c>
    </row>
    <row r="274" spans="1:14" ht="12.75" customHeight="1" x14ac:dyDescent="0.2">
      <c r="A274" s="16" t="s">
        <v>18</v>
      </c>
      <c r="B274" s="18">
        <f t="shared" si="5"/>
        <v>26704706.749999996</v>
      </c>
      <c r="C274" s="35">
        <v>4754216.43</v>
      </c>
      <c r="D274" s="35">
        <v>8975363.3999999985</v>
      </c>
      <c r="E274" s="35">
        <v>2188356.15</v>
      </c>
      <c r="F274" s="35">
        <v>2978341.6100000003</v>
      </c>
      <c r="G274" s="35">
        <v>1895812.7200000002</v>
      </c>
      <c r="H274" s="35">
        <v>913332.0199999999</v>
      </c>
      <c r="I274" s="35">
        <v>926953.82</v>
      </c>
      <c r="J274" s="35">
        <v>552762.18999999994</v>
      </c>
      <c r="K274" s="35">
        <v>712892.91999999993</v>
      </c>
      <c r="L274" s="35">
        <v>661969.62999999989</v>
      </c>
      <c r="M274" s="35">
        <v>1026172.33</v>
      </c>
      <c r="N274" s="35">
        <v>1118533.53</v>
      </c>
    </row>
    <row r="275" spans="1:14" ht="12.75" customHeight="1" x14ac:dyDescent="0.2">
      <c r="A275" s="16" t="s">
        <v>19</v>
      </c>
      <c r="B275" s="18">
        <f t="shared" si="5"/>
        <v>209280389.58000007</v>
      </c>
      <c r="C275" s="35">
        <v>6450263.8300000029</v>
      </c>
      <c r="D275" s="35">
        <v>21702101.410000019</v>
      </c>
      <c r="E275" s="35">
        <v>19780863.450000014</v>
      </c>
      <c r="F275" s="35">
        <v>14228196.280000009</v>
      </c>
      <c r="G275" s="35">
        <v>16367868.440000001</v>
      </c>
      <c r="H275" s="35">
        <v>16986038.560000002</v>
      </c>
      <c r="I275" s="35">
        <v>17898642.300000016</v>
      </c>
      <c r="J275" s="35">
        <v>16087848.560000001</v>
      </c>
      <c r="K275" s="35">
        <v>15125430.660000006</v>
      </c>
      <c r="L275" s="35">
        <v>15747666.81000001</v>
      </c>
      <c r="M275" s="35">
        <v>16849047.580000009</v>
      </c>
      <c r="N275" s="35">
        <v>32056421.699999996</v>
      </c>
    </row>
    <row r="276" spans="1:14" ht="12.75" customHeight="1" x14ac:dyDescent="0.2">
      <c r="A276" s="16" t="s">
        <v>21</v>
      </c>
      <c r="B276" s="18">
        <f t="shared" si="5"/>
        <v>790881.22</v>
      </c>
      <c r="C276" s="35">
        <v>34462.22</v>
      </c>
      <c r="D276" s="35">
        <v>74911.64</v>
      </c>
      <c r="E276" s="35">
        <v>79311.820000000007</v>
      </c>
      <c r="F276" s="35">
        <v>54686.93</v>
      </c>
      <c r="G276" s="35">
        <v>90569.43</v>
      </c>
      <c r="H276" s="35">
        <v>119881.77</v>
      </c>
      <c r="I276" s="35">
        <v>93383.09</v>
      </c>
      <c r="J276" s="35">
        <v>76641.45</v>
      </c>
      <c r="K276" s="35">
        <v>36587.85</v>
      </c>
      <c r="L276" s="35">
        <v>36511.03</v>
      </c>
      <c r="M276" s="35">
        <v>46587.85</v>
      </c>
      <c r="N276" s="35">
        <v>47346.14</v>
      </c>
    </row>
    <row r="277" spans="1:14" ht="12.75" customHeight="1" x14ac:dyDescent="0.2">
      <c r="A277" s="16" t="s">
        <v>22</v>
      </c>
      <c r="B277" s="18">
        <f t="shared" si="5"/>
        <v>1071387.53</v>
      </c>
      <c r="C277" s="35">
        <v>43103.55</v>
      </c>
      <c r="D277" s="35">
        <v>84183.55</v>
      </c>
      <c r="E277" s="35">
        <v>102132.94</v>
      </c>
      <c r="F277" s="35">
        <v>75482.75</v>
      </c>
      <c r="G277" s="35">
        <v>83832.75</v>
      </c>
      <c r="H277" s="35">
        <v>90438.57</v>
      </c>
      <c r="I277" s="35">
        <v>75330.23000000001</v>
      </c>
      <c r="J277" s="35">
        <v>71284.36</v>
      </c>
      <c r="K277" s="35">
        <v>69784.36</v>
      </c>
      <c r="L277" s="35">
        <v>37520</v>
      </c>
      <c r="M277" s="35">
        <v>105812.86</v>
      </c>
      <c r="N277" s="35">
        <v>232481.61</v>
      </c>
    </row>
    <row r="278" spans="1:14" ht="12.75" customHeight="1" x14ac:dyDescent="0.2">
      <c r="A278" s="16" t="s">
        <v>28</v>
      </c>
      <c r="B278" s="18">
        <f t="shared" si="5"/>
        <v>175413.69999999998</v>
      </c>
      <c r="C278" s="35">
        <v>0</v>
      </c>
      <c r="D278" s="35">
        <v>0</v>
      </c>
      <c r="E278" s="35">
        <v>14275.88</v>
      </c>
      <c r="F278" s="35">
        <v>17406.259999999998</v>
      </c>
      <c r="G278" s="35">
        <v>0</v>
      </c>
      <c r="H278" s="35">
        <v>50406.76</v>
      </c>
      <c r="I278" s="35">
        <v>30000</v>
      </c>
      <c r="J278" s="35">
        <v>30000</v>
      </c>
      <c r="K278" s="35">
        <v>25000</v>
      </c>
      <c r="L278" s="35">
        <v>0</v>
      </c>
      <c r="M278" s="35">
        <v>8324.7999999999993</v>
      </c>
      <c r="N278" s="35">
        <v>0</v>
      </c>
    </row>
    <row r="279" spans="1:14" ht="12.75" customHeight="1" x14ac:dyDescent="0.2">
      <c r="A279" s="16" t="s">
        <v>23</v>
      </c>
      <c r="B279" s="18">
        <f t="shared" si="5"/>
        <v>21878773.929999996</v>
      </c>
      <c r="C279" s="35">
        <v>691657.87</v>
      </c>
      <c r="D279" s="35">
        <v>2332254.87</v>
      </c>
      <c r="E279" s="35">
        <v>2573089.0499999998</v>
      </c>
      <c r="F279" s="35">
        <v>1472750.9700000002</v>
      </c>
      <c r="G279" s="35">
        <v>2005645.94</v>
      </c>
      <c r="H279" s="35">
        <v>2021312.6</v>
      </c>
      <c r="I279" s="35">
        <v>2318706.7299999995</v>
      </c>
      <c r="J279" s="35">
        <v>1647414.1700000002</v>
      </c>
      <c r="K279" s="35">
        <v>1381148.32</v>
      </c>
      <c r="L279" s="35">
        <v>1412223.98</v>
      </c>
      <c r="M279" s="35">
        <v>1492708.4800000002</v>
      </c>
      <c r="N279" s="35">
        <v>2529860.9499999997</v>
      </c>
    </row>
    <row r="280" spans="1:14" ht="12.75" customHeight="1" x14ac:dyDescent="0.2">
      <c r="A280" s="16" t="s">
        <v>29</v>
      </c>
      <c r="B280" s="18">
        <f t="shared" si="5"/>
        <v>242696.11</v>
      </c>
      <c r="C280" s="35">
        <v>2500</v>
      </c>
      <c r="D280" s="35">
        <v>0</v>
      </c>
      <c r="E280" s="35">
        <v>38170</v>
      </c>
      <c r="F280" s="35">
        <v>12500</v>
      </c>
      <c r="G280" s="35">
        <v>2500</v>
      </c>
      <c r="H280" s="35">
        <v>25890</v>
      </c>
      <c r="I280" s="35">
        <v>24200</v>
      </c>
      <c r="J280" s="35">
        <v>12500</v>
      </c>
      <c r="K280" s="35">
        <v>37500</v>
      </c>
      <c r="L280" s="35">
        <v>10000</v>
      </c>
      <c r="M280" s="35">
        <v>40536.11</v>
      </c>
      <c r="N280" s="35">
        <v>36400</v>
      </c>
    </row>
    <row r="281" spans="1:14" s="7" customFormat="1" ht="12.75" customHeight="1" x14ac:dyDescent="0.2">
      <c r="A281" s="15" t="s">
        <v>57</v>
      </c>
      <c r="B281" s="18">
        <f t="shared" si="5"/>
        <v>455002994.23000002</v>
      </c>
      <c r="C281" s="30">
        <v>13684992.160000004</v>
      </c>
      <c r="D281" s="30">
        <v>40873281.710000008</v>
      </c>
      <c r="E281" s="30">
        <v>41896010.859999992</v>
      </c>
      <c r="F281" s="30">
        <v>16893154.010000002</v>
      </c>
      <c r="G281" s="30">
        <v>50358735.210000001</v>
      </c>
      <c r="H281" s="30">
        <v>35174007.779999994</v>
      </c>
      <c r="I281" s="30">
        <v>37257316.350000001</v>
      </c>
      <c r="J281" s="30">
        <v>32625539.020000003</v>
      </c>
      <c r="K281" s="30">
        <v>38820553.450000003</v>
      </c>
      <c r="L281" s="30">
        <v>37074791.660000004</v>
      </c>
      <c r="M281" s="30">
        <v>34264491.019999996</v>
      </c>
      <c r="N281" s="30">
        <v>76080121</v>
      </c>
    </row>
    <row r="282" spans="1:14" ht="12.75" customHeight="1" x14ac:dyDescent="0.2">
      <c r="A282" s="16" t="s">
        <v>15</v>
      </c>
      <c r="B282" s="18">
        <f t="shared" si="5"/>
        <v>43997837.629999995</v>
      </c>
      <c r="C282" s="35">
        <v>207033</v>
      </c>
      <c r="D282" s="35">
        <v>3197037.6</v>
      </c>
      <c r="E282" s="35">
        <v>3038269.16</v>
      </c>
      <c r="F282" s="35">
        <v>1511185.13</v>
      </c>
      <c r="G282" s="35">
        <v>3815548.6300000004</v>
      </c>
      <c r="H282" s="35">
        <v>1954457.24</v>
      </c>
      <c r="I282" s="35">
        <v>6314072.7000000002</v>
      </c>
      <c r="J282" s="35">
        <v>3371733.5300000003</v>
      </c>
      <c r="K282" s="35">
        <v>4900460.7</v>
      </c>
      <c r="L282" s="35">
        <v>7319067.8099999996</v>
      </c>
      <c r="M282" s="35">
        <v>2524768.19</v>
      </c>
      <c r="N282" s="35">
        <v>5844203.9400000004</v>
      </c>
    </row>
    <row r="283" spans="1:14" ht="12.75" customHeight="1" x14ac:dyDescent="0.2">
      <c r="A283" s="16" t="s">
        <v>16</v>
      </c>
      <c r="B283" s="18">
        <f t="shared" si="5"/>
        <v>380000</v>
      </c>
      <c r="C283" s="35">
        <v>0</v>
      </c>
      <c r="D283" s="35">
        <v>0</v>
      </c>
      <c r="E283" s="35">
        <v>20000</v>
      </c>
      <c r="F283" s="35">
        <v>0</v>
      </c>
      <c r="G283" s="35">
        <v>250000</v>
      </c>
      <c r="H283" s="35">
        <v>60000</v>
      </c>
      <c r="I283" s="35">
        <v>0</v>
      </c>
      <c r="J283" s="35">
        <v>0</v>
      </c>
      <c r="K283" s="35">
        <v>50000</v>
      </c>
      <c r="L283" s="35">
        <v>0</v>
      </c>
      <c r="M283" s="35">
        <v>0</v>
      </c>
      <c r="N283" s="35">
        <v>0</v>
      </c>
    </row>
    <row r="284" spans="1:14" ht="12.75" customHeight="1" x14ac:dyDescent="0.2">
      <c r="A284" s="16" t="s">
        <v>17</v>
      </c>
      <c r="B284" s="18">
        <f t="shared" si="5"/>
        <v>132476574.25</v>
      </c>
      <c r="C284" s="35">
        <v>2780389.7099999995</v>
      </c>
      <c r="D284" s="35">
        <v>7094240.4200000009</v>
      </c>
      <c r="E284" s="35">
        <v>12231873.329999998</v>
      </c>
      <c r="F284" s="35">
        <v>5414706.4199999999</v>
      </c>
      <c r="G284" s="35">
        <v>13490671.810000004</v>
      </c>
      <c r="H284" s="35">
        <v>12284569.029999999</v>
      </c>
      <c r="I284" s="35">
        <v>10202017.26</v>
      </c>
      <c r="J284" s="35">
        <v>9431666.2600000016</v>
      </c>
      <c r="K284" s="35">
        <v>12388273.889999999</v>
      </c>
      <c r="L284" s="35">
        <v>12121022.109999999</v>
      </c>
      <c r="M284" s="35">
        <v>11099306.179999998</v>
      </c>
      <c r="N284" s="35">
        <v>23937837.830000002</v>
      </c>
    </row>
    <row r="285" spans="1:14" ht="12.75" customHeight="1" x14ac:dyDescent="0.2">
      <c r="A285" s="16" t="s">
        <v>18</v>
      </c>
      <c r="B285" s="18">
        <f t="shared" si="5"/>
        <v>26509391.699999996</v>
      </c>
      <c r="C285" s="35">
        <v>1413928.14</v>
      </c>
      <c r="D285" s="35">
        <v>6892565.9099999992</v>
      </c>
      <c r="E285" s="35">
        <v>3298108.86</v>
      </c>
      <c r="F285" s="35">
        <v>1006858.9200000002</v>
      </c>
      <c r="G285" s="35">
        <v>1826197.63</v>
      </c>
      <c r="H285" s="35">
        <v>1088436.5499999998</v>
      </c>
      <c r="I285" s="35">
        <v>1611165.13</v>
      </c>
      <c r="J285" s="35">
        <v>1740288.21</v>
      </c>
      <c r="K285" s="35">
        <v>1673655.74</v>
      </c>
      <c r="L285" s="35">
        <v>756348.63</v>
      </c>
      <c r="M285" s="35">
        <v>2141630.7600000002</v>
      </c>
      <c r="N285" s="35">
        <v>3060207.2199999997</v>
      </c>
    </row>
    <row r="286" spans="1:14" ht="12.75" customHeight="1" x14ac:dyDescent="0.2">
      <c r="A286" s="16" t="s">
        <v>19</v>
      </c>
      <c r="B286" s="18">
        <f t="shared" si="5"/>
        <v>222222193.24000004</v>
      </c>
      <c r="C286" s="35">
        <v>8478846.8100000042</v>
      </c>
      <c r="D286" s="35">
        <v>21566438.160000011</v>
      </c>
      <c r="E286" s="35">
        <v>20443793.519999996</v>
      </c>
      <c r="F286" s="35">
        <v>7910396.7300000023</v>
      </c>
      <c r="G286" s="35">
        <v>26964841.020000007</v>
      </c>
      <c r="H286" s="35">
        <v>17031408.479999997</v>
      </c>
      <c r="I286" s="35">
        <v>16531640.93</v>
      </c>
      <c r="J286" s="35">
        <v>15929691.82</v>
      </c>
      <c r="K286" s="35">
        <v>17242287.420000006</v>
      </c>
      <c r="L286" s="35">
        <v>14740490.160000002</v>
      </c>
      <c r="M286" s="35">
        <v>15866514.849999996</v>
      </c>
      <c r="N286" s="35">
        <v>39515843.339999996</v>
      </c>
    </row>
    <row r="287" spans="1:14" ht="12.75" customHeight="1" x14ac:dyDescent="0.2">
      <c r="A287" s="16" t="s">
        <v>21</v>
      </c>
      <c r="B287" s="18">
        <f t="shared" si="5"/>
        <v>2364355.83</v>
      </c>
      <c r="C287" s="35">
        <v>137000.13</v>
      </c>
      <c r="D287" s="35">
        <v>271317.12</v>
      </c>
      <c r="E287" s="35">
        <v>221304.09</v>
      </c>
      <c r="F287" s="35">
        <v>98208.25</v>
      </c>
      <c r="G287" s="35">
        <v>172597.3</v>
      </c>
      <c r="H287" s="35">
        <v>83519.950000000012</v>
      </c>
      <c r="I287" s="35">
        <v>201577.84</v>
      </c>
      <c r="J287" s="35">
        <v>122671.63</v>
      </c>
      <c r="K287" s="35">
        <v>233751.78</v>
      </c>
      <c r="L287" s="35">
        <v>186115.07</v>
      </c>
      <c r="M287" s="35">
        <v>424835.17000000004</v>
      </c>
      <c r="N287" s="35">
        <v>211457.50000000003</v>
      </c>
    </row>
    <row r="288" spans="1:14" ht="12.75" customHeight="1" x14ac:dyDescent="0.2">
      <c r="A288" s="16" t="s">
        <v>22</v>
      </c>
      <c r="B288" s="18">
        <f t="shared" si="5"/>
        <v>367174.74</v>
      </c>
      <c r="C288" s="35">
        <v>302.42</v>
      </c>
      <c r="D288" s="35">
        <v>56628</v>
      </c>
      <c r="E288" s="35">
        <v>28011.58</v>
      </c>
      <c r="F288" s="35">
        <v>0</v>
      </c>
      <c r="G288" s="35">
        <v>56023.16</v>
      </c>
      <c r="H288" s="35">
        <v>28011.58</v>
      </c>
      <c r="I288" s="35">
        <v>28314</v>
      </c>
      <c r="J288" s="35">
        <v>28314</v>
      </c>
      <c r="K288" s="35">
        <v>28314</v>
      </c>
      <c r="L288" s="35">
        <v>28314</v>
      </c>
      <c r="M288" s="35">
        <v>0</v>
      </c>
      <c r="N288" s="35">
        <v>84942</v>
      </c>
    </row>
    <row r="289" spans="1:14" ht="12.75" customHeight="1" x14ac:dyDescent="0.2">
      <c r="A289" s="16" t="s">
        <v>23</v>
      </c>
      <c r="B289" s="18">
        <f t="shared" si="5"/>
        <v>25883766.840000004</v>
      </c>
      <c r="C289" s="35">
        <v>627491.94999999995</v>
      </c>
      <c r="D289" s="35">
        <v>1740054.5</v>
      </c>
      <c r="E289" s="35">
        <v>2427150.3200000003</v>
      </c>
      <c r="F289" s="35">
        <v>951798.56</v>
      </c>
      <c r="G289" s="35">
        <v>3682855.6599999997</v>
      </c>
      <c r="H289" s="35">
        <v>2588404.9499999997</v>
      </c>
      <c r="I289" s="35">
        <v>2258528.4900000002</v>
      </c>
      <c r="J289" s="35">
        <v>1971173.57</v>
      </c>
      <c r="K289" s="35">
        <v>2183809.92</v>
      </c>
      <c r="L289" s="35">
        <v>1923433.8800000001</v>
      </c>
      <c r="M289" s="35">
        <v>2177435.87</v>
      </c>
      <c r="N289" s="35">
        <v>3351629.17</v>
      </c>
    </row>
    <row r="290" spans="1:14" ht="12.75" customHeight="1" x14ac:dyDescent="0.2">
      <c r="A290" s="16" t="s">
        <v>29</v>
      </c>
      <c r="B290" s="18">
        <f t="shared" si="5"/>
        <v>801700</v>
      </c>
      <c r="C290" s="35">
        <v>40000</v>
      </c>
      <c r="D290" s="35">
        <v>55000</v>
      </c>
      <c r="E290" s="35">
        <v>187500</v>
      </c>
      <c r="F290" s="35">
        <v>0</v>
      </c>
      <c r="G290" s="35">
        <v>100000</v>
      </c>
      <c r="H290" s="35">
        <v>55200</v>
      </c>
      <c r="I290" s="35">
        <v>110000</v>
      </c>
      <c r="J290" s="35">
        <v>30000</v>
      </c>
      <c r="K290" s="35">
        <v>120000</v>
      </c>
      <c r="L290" s="35">
        <v>0</v>
      </c>
      <c r="M290" s="35">
        <v>30000</v>
      </c>
      <c r="N290" s="35">
        <v>74000</v>
      </c>
    </row>
    <row r="291" spans="1:14" s="7" customFormat="1" ht="12.75" customHeight="1" x14ac:dyDescent="0.2">
      <c r="A291" s="15" t="s">
        <v>58</v>
      </c>
      <c r="B291" s="18">
        <f t="shared" si="5"/>
        <v>544896506.77999997</v>
      </c>
      <c r="C291" s="30">
        <v>33691445.390000001</v>
      </c>
      <c r="D291" s="30">
        <v>52414888.499999993</v>
      </c>
      <c r="E291" s="30">
        <v>50338195.899999991</v>
      </c>
      <c r="F291" s="30">
        <v>34436147.460000001</v>
      </c>
      <c r="G291" s="30">
        <v>47100904.659999996</v>
      </c>
      <c r="H291" s="30">
        <v>43269576.06000001</v>
      </c>
      <c r="I291" s="30">
        <v>42441835.610000007</v>
      </c>
      <c r="J291" s="30">
        <v>37556142.190000013</v>
      </c>
      <c r="K291" s="30">
        <v>38749897.369999997</v>
      </c>
      <c r="L291" s="30">
        <v>38416053.340000011</v>
      </c>
      <c r="M291" s="30">
        <v>46787330.82</v>
      </c>
      <c r="N291" s="30">
        <v>79694089.480000004</v>
      </c>
    </row>
    <row r="292" spans="1:14" ht="12.75" customHeight="1" x14ac:dyDescent="0.2">
      <c r="A292" s="16" t="s">
        <v>15</v>
      </c>
      <c r="B292" s="18">
        <f t="shared" si="5"/>
        <v>49195790.399999999</v>
      </c>
      <c r="C292" s="35">
        <v>215169.75</v>
      </c>
      <c r="D292" s="35">
        <v>4264619.8899999997</v>
      </c>
      <c r="E292" s="35">
        <v>2027425.5200000003</v>
      </c>
      <c r="F292" s="35">
        <v>7492978.169999999</v>
      </c>
      <c r="G292" s="35">
        <v>4131728.0100000002</v>
      </c>
      <c r="H292" s="35">
        <v>2016744.36</v>
      </c>
      <c r="I292" s="35">
        <v>7363874.21</v>
      </c>
      <c r="J292" s="35">
        <v>2662460.4500000002</v>
      </c>
      <c r="K292" s="35">
        <v>3896737.48</v>
      </c>
      <c r="L292" s="35">
        <v>3908201.32</v>
      </c>
      <c r="M292" s="35">
        <v>5680867.3099999996</v>
      </c>
      <c r="N292" s="35">
        <v>5534983.9299999997</v>
      </c>
    </row>
    <row r="293" spans="1:14" ht="12.75" customHeight="1" x14ac:dyDescent="0.2">
      <c r="A293" s="16" t="s">
        <v>16</v>
      </c>
      <c r="B293" s="18">
        <f t="shared" si="5"/>
        <v>15829427</v>
      </c>
      <c r="C293" s="35">
        <v>15379427</v>
      </c>
      <c r="D293" s="35">
        <v>0</v>
      </c>
      <c r="E293" s="35">
        <v>0</v>
      </c>
      <c r="F293" s="35">
        <v>0</v>
      </c>
      <c r="G293" s="35">
        <v>0</v>
      </c>
      <c r="H293" s="35">
        <v>10000</v>
      </c>
      <c r="I293" s="35">
        <v>0</v>
      </c>
      <c r="J293" s="35">
        <v>0</v>
      </c>
      <c r="K293" s="35">
        <v>40000</v>
      </c>
      <c r="L293" s="35">
        <v>0</v>
      </c>
      <c r="M293" s="35">
        <v>400000</v>
      </c>
      <c r="N293" s="35">
        <v>0</v>
      </c>
    </row>
    <row r="294" spans="1:14" ht="12.75" customHeight="1" x14ac:dyDescent="0.2">
      <c r="A294" s="16" t="s">
        <v>17</v>
      </c>
      <c r="B294" s="18">
        <f t="shared" si="5"/>
        <v>155321392.41</v>
      </c>
      <c r="C294" s="35">
        <v>5943166.7700000005</v>
      </c>
      <c r="D294" s="35">
        <v>14808499.469999999</v>
      </c>
      <c r="E294" s="35">
        <v>17635700.770000003</v>
      </c>
      <c r="F294" s="35">
        <v>7126376.1299999999</v>
      </c>
      <c r="G294" s="35">
        <v>13127981.460000001</v>
      </c>
      <c r="H294" s="35">
        <v>14295683.780000001</v>
      </c>
      <c r="I294" s="35">
        <v>12268522.059999999</v>
      </c>
      <c r="J294" s="35">
        <v>8573744.290000001</v>
      </c>
      <c r="K294" s="35">
        <v>12576162.789999997</v>
      </c>
      <c r="L294" s="35">
        <v>10852560.32</v>
      </c>
      <c r="M294" s="35">
        <v>16090035.529999999</v>
      </c>
      <c r="N294" s="35">
        <v>22022959.039999995</v>
      </c>
    </row>
    <row r="295" spans="1:14" ht="12.75" customHeight="1" x14ac:dyDescent="0.2">
      <c r="A295" s="16" t="s">
        <v>18</v>
      </c>
      <c r="B295" s="18">
        <f t="shared" si="5"/>
        <v>41857410.629999995</v>
      </c>
      <c r="C295" s="35">
        <v>1967045.34</v>
      </c>
      <c r="D295" s="35">
        <v>7416528.7200000007</v>
      </c>
      <c r="E295" s="35">
        <v>5283061.1800000006</v>
      </c>
      <c r="F295" s="35">
        <v>2167930.6799999997</v>
      </c>
      <c r="G295" s="35">
        <v>4024950.4300000006</v>
      </c>
      <c r="H295" s="35">
        <v>4738670.3000000007</v>
      </c>
      <c r="I295" s="35">
        <v>2654715.2600000002</v>
      </c>
      <c r="J295" s="35">
        <v>2666150.0700000003</v>
      </c>
      <c r="K295" s="35">
        <v>1744628.0099999998</v>
      </c>
      <c r="L295" s="35">
        <v>1672037.9000000001</v>
      </c>
      <c r="M295" s="35">
        <v>3372127.44</v>
      </c>
      <c r="N295" s="35">
        <v>4149565.3</v>
      </c>
    </row>
    <row r="296" spans="1:14" ht="12.75" customHeight="1" x14ac:dyDescent="0.2">
      <c r="A296" s="16" t="s">
        <v>19</v>
      </c>
      <c r="B296" s="18">
        <f t="shared" si="5"/>
        <v>248867730.16000006</v>
      </c>
      <c r="C296" s="35">
        <v>9374272.9199999999</v>
      </c>
      <c r="D296" s="35">
        <v>23212104.539999992</v>
      </c>
      <c r="E296" s="35">
        <v>22512561.849999994</v>
      </c>
      <c r="F296" s="35">
        <v>15573368.130000006</v>
      </c>
      <c r="G296" s="35">
        <v>22680113.499999985</v>
      </c>
      <c r="H296" s="35">
        <v>18990900.100000001</v>
      </c>
      <c r="I296" s="35">
        <v>17130137.550000004</v>
      </c>
      <c r="J296" s="35">
        <v>20455553.540000007</v>
      </c>
      <c r="K296" s="35">
        <v>17403720.120000001</v>
      </c>
      <c r="L296" s="35">
        <v>19152502.610000003</v>
      </c>
      <c r="M296" s="35">
        <v>18121910.830000002</v>
      </c>
      <c r="N296" s="35">
        <v>44260584.470000021</v>
      </c>
    </row>
    <row r="297" spans="1:14" ht="12.75" customHeight="1" x14ac:dyDescent="0.2">
      <c r="A297" s="16" t="s">
        <v>25</v>
      </c>
      <c r="B297" s="18">
        <f t="shared" si="5"/>
        <v>120000</v>
      </c>
      <c r="C297" s="35">
        <v>0</v>
      </c>
      <c r="D297" s="35">
        <v>20000</v>
      </c>
      <c r="E297" s="35">
        <v>10000</v>
      </c>
      <c r="F297" s="35">
        <v>10000</v>
      </c>
      <c r="G297" s="35">
        <v>10000</v>
      </c>
      <c r="H297" s="35">
        <v>10000</v>
      </c>
      <c r="I297" s="35">
        <v>10000</v>
      </c>
      <c r="J297" s="35">
        <v>10000</v>
      </c>
      <c r="K297" s="35">
        <v>10000</v>
      </c>
      <c r="L297" s="35">
        <v>10000</v>
      </c>
      <c r="M297" s="35">
        <v>10000</v>
      </c>
      <c r="N297" s="35">
        <v>10000</v>
      </c>
    </row>
    <row r="298" spans="1:14" ht="12.75" customHeight="1" x14ac:dyDescent="0.2">
      <c r="A298" s="16" t="s">
        <v>21</v>
      </c>
      <c r="B298" s="18">
        <f t="shared" si="5"/>
        <v>301972.93</v>
      </c>
      <c r="C298" s="35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44966.67</v>
      </c>
      <c r="I298" s="35">
        <v>0</v>
      </c>
      <c r="J298" s="35">
        <v>100257.34</v>
      </c>
      <c r="K298" s="35">
        <v>44749.72</v>
      </c>
      <c r="L298" s="35">
        <v>39969.199999999997</v>
      </c>
      <c r="M298" s="35">
        <v>53530</v>
      </c>
      <c r="N298" s="35">
        <v>18500</v>
      </c>
    </row>
    <row r="299" spans="1:14" ht="12.75" customHeight="1" x14ac:dyDescent="0.2">
      <c r="A299" s="16" t="s">
        <v>31</v>
      </c>
      <c r="B299" s="18">
        <f t="shared" si="5"/>
        <v>75000</v>
      </c>
      <c r="C299" s="35">
        <v>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75000</v>
      </c>
      <c r="M299" s="35">
        <v>0</v>
      </c>
      <c r="N299" s="35">
        <v>0</v>
      </c>
    </row>
    <row r="300" spans="1:14" ht="12.75" customHeight="1" x14ac:dyDescent="0.2">
      <c r="A300" s="16" t="s">
        <v>23</v>
      </c>
      <c r="B300" s="18">
        <f t="shared" ref="B300:B329" si="6">SUM(C300:N300)</f>
        <v>30342357.839999996</v>
      </c>
      <c r="C300" s="35">
        <v>812363.61</v>
      </c>
      <c r="D300" s="35">
        <v>2470431.56</v>
      </c>
      <c r="E300" s="35">
        <v>2768758.79</v>
      </c>
      <c r="F300" s="35">
        <v>1763261.3199999998</v>
      </c>
      <c r="G300" s="35">
        <v>3062895.49</v>
      </c>
      <c r="H300" s="35">
        <v>2828686.26</v>
      </c>
      <c r="I300" s="35">
        <v>2586939.0300000003</v>
      </c>
      <c r="J300" s="35">
        <v>2700278.59</v>
      </c>
      <c r="K300" s="35">
        <v>2531440.87</v>
      </c>
      <c r="L300" s="35">
        <v>2413441.2400000002</v>
      </c>
      <c r="M300" s="35">
        <v>2855636.5599999996</v>
      </c>
      <c r="N300" s="35">
        <v>3548224.52</v>
      </c>
    </row>
    <row r="301" spans="1:14" ht="12.75" customHeight="1" x14ac:dyDescent="0.2">
      <c r="A301" s="16" t="s">
        <v>29</v>
      </c>
      <c r="B301" s="18">
        <f t="shared" si="6"/>
        <v>2985425.41</v>
      </c>
      <c r="C301" s="35">
        <v>0</v>
      </c>
      <c r="D301" s="35">
        <v>222704.32</v>
      </c>
      <c r="E301" s="35">
        <v>100687.79</v>
      </c>
      <c r="F301" s="35">
        <v>302233.03000000003</v>
      </c>
      <c r="G301" s="35">
        <v>63235.77</v>
      </c>
      <c r="H301" s="35">
        <v>333924.59000000003</v>
      </c>
      <c r="I301" s="35">
        <v>427647.5</v>
      </c>
      <c r="J301" s="35">
        <v>387697.91</v>
      </c>
      <c r="K301" s="35">
        <v>502458.38</v>
      </c>
      <c r="L301" s="35">
        <v>292340.75</v>
      </c>
      <c r="M301" s="35">
        <v>203223.15</v>
      </c>
      <c r="N301" s="35">
        <v>149272.22</v>
      </c>
    </row>
    <row r="302" spans="1:14" s="7" customFormat="1" ht="12.75" customHeight="1" x14ac:dyDescent="0.2">
      <c r="A302" s="15" t="s">
        <v>59</v>
      </c>
      <c r="B302" s="18">
        <f t="shared" si="6"/>
        <v>246615488.86000001</v>
      </c>
      <c r="C302" s="30">
        <v>1391395.0100000002</v>
      </c>
      <c r="D302" s="30">
        <v>30083557.47000001</v>
      </c>
      <c r="E302" s="30">
        <v>22760488.080000006</v>
      </c>
      <c r="F302" s="30">
        <v>18019973.559999999</v>
      </c>
      <c r="G302" s="30">
        <v>21841870.549999997</v>
      </c>
      <c r="H302" s="30">
        <v>17195725.289999995</v>
      </c>
      <c r="I302" s="30">
        <v>20653113.650000002</v>
      </c>
      <c r="J302" s="30">
        <v>23246787.069999997</v>
      </c>
      <c r="K302" s="30">
        <v>21300879.549999997</v>
      </c>
      <c r="L302" s="30">
        <v>20344471.410000004</v>
      </c>
      <c r="M302" s="30">
        <v>16975145.859999999</v>
      </c>
      <c r="N302" s="30">
        <v>32802081.359999999</v>
      </c>
    </row>
    <row r="303" spans="1:14" ht="12.75" customHeight="1" x14ac:dyDescent="0.2">
      <c r="A303" s="16" t="s">
        <v>15</v>
      </c>
      <c r="B303" s="18">
        <f t="shared" si="6"/>
        <v>14544362.859999999</v>
      </c>
      <c r="C303" s="35">
        <v>13000</v>
      </c>
      <c r="D303" s="35">
        <v>428308.7</v>
      </c>
      <c r="E303" s="35">
        <v>311971.42000000004</v>
      </c>
      <c r="F303" s="35">
        <v>2034001.38</v>
      </c>
      <c r="G303" s="35">
        <v>294368.76999999996</v>
      </c>
      <c r="H303" s="35">
        <v>539263.67999999993</v>
      </c>
      <c r="I303" s="35">
        <v>826025.61999999988</v>
      </c>
      <c r="J303" s="35">
        <v>842900.83</v>
      </c>
      <c r="K303" s="35">
        <v>3760900.5599999996</v>
      </c>
      <c r="L303" s="35">
        <v>3588500.1499999994</v>
      </c>
      <c r="M303" s="35">
        <v>677952.02</v>
      </c>
      <c r="N303" s="35">
        <v>1227169.73</v>
      </c>
    </row>
    <row r="304" spans="1:14" ht="12.75" customHeight="1" x14ac:dyDescent="0.2">
      <c r="A304" s="16" t="s">
        <v>16</v>
      </c>
      <c r="B304" s="18">
        <f t="shared" si="6"/>
        <v>4400000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3000000</v>
      </c>
      <c r="K304" s="35">
        <v>0</v>
      </c>
      <c r="L304" s="35">
        <v>0</v>
      </c>
      <c r="M304" s="35">
        <v>0</v>
      </c>
      <c r="N304" s="35">
        <v>1400000</v>
      </c>
    </row>
    <row r="305" spans="1:14" ht="12.75" customHeight="1" x14ac:dyDescent="0.2">
      <c r="A305" s="16" t="s">
        <v>17</v>
      </c>
      <c r="B305" s="18">
        <f t="shared" si="6"/>
        <v>87647828.010000005</v>
      </c>
      <c r="C305" s="35">
        <v>192073.33</v>
      </c>
      <c r="D305" s="35">
        <v>10328670.23</v>
      </c>
      <c r="E305" s="35">
        <v>9653823.3200000003</v>
      </c>
      <c r="F305" s="35">
        <v>6832800.3399999989</v>
      </c>
      <c r="G305" s="35">
        <v>8081790.8500000015</v>
      </c>
      <c r="H305" s="35">
        <v>6458705.7799999984</v>
      </c>
      <c r="I305" s="35">
        <v>8351535.7800000003</v>
      </c>
      <c r="J305" s="35">
        <v>8530078.8099999987</v>
      </c>
      <c r="K305" s="35">
        <v>7255242.1900000013</v>
      </c>
      <c r="L305" s="35">
        <v>5504994.2799999993</v>
      </c>
      <c r="M305" s="35">
        <v>5845247.1300000008</v>
      </c>
      <c r="N305" s="35">
        <v>10612865.970000001</v>
      </c>
    </row>
    <row r="306" spans="1:14" ht="12.75" customHeight="1" x14ac:dyDescent="0.2">
      <c r="A306" s="16" t="s">
        <v>18</v>
      </c>
      <c r="B306" s="18">
        <f t="shared" si="6"/>
        <v>8236093.9600000009</v>
      </c>
      <c r="C306" s="35">
        <v>69020</v>
      </c>
      <c r="D306" s="35">
        <v>2233152.12</v>
      </c>
      <c r="E306" s="35">
        <v>1055489.83</v>
      </c>
      <c r="F306" s="35">
        <v>825228.10000000009</v>
      </c>
      <c r="G306" s="35">
        <v>1036411.88</v>
      </c>
      <c r="H306" s="35">
        <v>422394</v>
      </c>
      <c r="I306" s="35">
        <v>108449.83</v>
      </c>
      <c r="J306" s="35">
        <v>770989.44</v>
      </c>
      <c r="K306" s="35">
        <v>133593.09</v>
      </c>
      <c r="L306" s="35">
        <v>706860.08</v>
      </c>
      <c r="M306" s="35">
        <v>312554.33999999997</v>
      </c>
      <c r="N306" s="35">
        <v>561951.25</v>
      </c>
    </row>
    <row r="307" spans="1:14" ht="12.75" customHeight="1" x14ac:dyDescent="0.2">
      <c r="A307" s="16" t="s">
        <v>19</v>
      </c>
      <c r="B307" s="18">
        <f t="shared" si="6"/>
        <v>118608261.43000002</v>
      </c>
      <c r="C307" s="35">
        <v>1026501.6800000002</v>
      </c>
      <c r="D307" s="35">
        <v>15584494.800000008</v>
      </c>
      <c r="E307" s="35">
        <v>10517897.800000006</v>
      </c>
      <c r="F307" s="35">
        <v>7534682.5099999998</v>
      </c>
      <c r="G307" s="35">
        <v>10940628.939999998</v>
      </c>
      <c r="H307" s="35">
        <v>8380655.9699999979</v>
      </c>
      <c r="I307" s="35">
        <v>10119676.220000003</v>
      </c>
      <c r="J307" s="35">
        <v>9088554.7999999952</v>
      </c>
      <c r="K307" s="35">
        <v>8799939.7299999967</v>
      </c>
      <c r="L307" s="35">
        <v>9799827.9200000037</v>
      </c>
      <c r="M307" s="35">
        <v>9317496.2200000007</v>
      </c>
      <c r="N307" s="35">
        <v>17497904.84</v>
      </c>
    </row>
    <row r="308" spans="1:14" ht="12.75" customHeight="1" x14ac:dyDescent="0.2">
      <c r="A308" s="16" t="s">
        <v>22</v>
      </c>
      <c r="B308" s="18">
        <f t="shared" si="6"/>
        <v>466451.37</v>
      </c>
      <c r="C308" s="35">
        <v>0</v>
      </c>
      <c r="D308" s="35">
        <v>87000</v>
      </c>
      <c r="E308" s="35">
        <v>43500</v>
      </c>
      <c r="F308" s="35">
        <v>43500</v>
      </c>
      <c r="G308" s="35">
        <v>43500</v>
      </c>
      <c r="H308" s="35">
        <v>30600</v>
      </c>
      <c r="I308" s="35">
        <v>30600</v>
      </c>
      <c r="J308" s="35">
        <v>30600</v>
      </c>
      <c r="K308" s="35">
        <v>30600</v>
      </c>
      <c r="L308" s="35">
        <v>30300</v>
      </c>
      <c r="M308" s="35">
        <v>30300</v>
      </c>
      <c r="N308" s="35">
        <v>65951.37</v>
      </c>
    </row>
    <row r="309" spans="1:14" ht="12.75" customHeight="1" x14ac:dyDescent="0.2">
      <c r="A309" s="16" t="s">
        <v>23</v>
      </c>
      <c r="B309" s="18">
        <f t="shared" si="6"/>
        <v>12712491.23</v>
      </c>
      <c r="C309" s="35">
        <v>90800</v>
      </c>
      <c r="D309" s="35">
        <v>1421931.62</v>
      </c>
      <c r="E309" s="35">
        <v>1177805.71</v>
      </c>
      <c r="F309" s="35">
        <v>749761.2300000001</v>
      </c>
      <c r="G309" s="35">
        <v>1445170.11</v>
      </c>
      <c r="H309" s="35">
        <v>1364105.86</v>
      </c>
      <c r="I309" s="35">
        <v>1216826.2000000002</v>
      </c>
      <c r="J309" s="35">
        <v>983663.18999999983</v>
      </c>
      <c r="K309" s="35">
        <v>1320603.98</v>
      </c>
      <c r="L309" s="35">
        <v>713988.98</v>
      </c>
      <c r="M309" s="35">
        <v>791596.15</v>
      </c>
      <c r="N309" s="35">
        <v>1436238.2</v>
      </c>
    </row>
    <row r="310" spans="1:14" s="7" customFormat="1" ht="12.75" customHeight="1" x14ac:dyDescent="0.2">
      <c r="A310" s="15" t="s">
        <v>72</v>
      </c>
      <c r="B310" s="18">
        <f t="shared" si="6"/>
        <v>193884641.63000003</v>
      </c>
      <c r="C310" s="30">
        <v>5529619.79</v>
      </c>
      <c r="D310" s="30">
        <v>19711394.940000001</v>
      </c>
      <c r="E310" s="30">
        <v>20458969.250000004</v>
      </c>
      <c r="F310" s="30">
        <v>14448044.139999999</v>
      </c>
      <c r="G310" s="30">
        <v>18222503.719999999</v>
      </c>
      <c r="H310" s="30">
        <v>15736461.380000001</v>
      </c>
      <c r="I310" s="30">
        <v>13344423.01</v>
      </c>
      <c r="J310" s="30">
        <v>13812525.84</v>
      </c>
      <c r="K310" s="30">
        <v>14082343.600000001</v>
      </c>
      <c r="L310" s="30">
        <v>18738120.939999998</v>
      </c>
      <c r="M310" s="30">
        <v>11568067.719999999</v>
      </c>
      <c r="N310" s="30">
        <v>28232167.300000008</v>
      </c>
    </row>
    <row r="311" spans="1:14" ht="12.75" customHeight="1" x14ac:dyDescent="0.2">
      <c r="A311" s="16" t="s">
        <v>15</v>
      </c>
      <c r="B311" s="18">
        <f t="shared" si="6"/>
        <v>19147620.439999998</v>
      </c>
      <c r="C311" s="35">
        <v>185664.41</v>
      </c>
      <c r="D311" s="35">
        <v>1728145.4600000002</v>
      </c>
      <c r="E311" s="35">
        <v>680557.80999999994</v>
      </c>
      <c r="F311" s="35">
        <v>4817462.4000000004</v>
      </c>
      <c r="G311" s="35">
        <v>860105.52999999991</v>
      </c>
      <c r="H311" s="35">
        <v>1821060.0499999998</v>
      </c>
      <c r="I311" s="35">
        <v>651927.44000000006</v>
      </c>
      <c r="J311" s="35">
        <v>298459.25</v>
      </c>
      <c r="K311" s="35">
        <v>852112.05999999994</v>
      </c>
      <c r="L311" s="35">
        <v>5403140.959999999</v>
      </c>
      <c r="M311" s="35">
        <v>780079.28999999992</v>
      </c>
      <c r="N311" s="35">
        <v>1068905.78</v>
      </c>
    </row>
    <row r="312" spans="1:14" ht="12.75" customHeight="1" x14ac:dyDescent="0.2">
      <c r="A312" s="16" t="s">
        <v>16</v>
      </c>
      <c r="B312" s="18">
        <f t="shared" si="6"/>
        <v>102269.35</v>
      </c>
      <c r="C312" s="35">
        <v>0</v>
      </c>
      <c r="D312" s="35">
        <v>0</v>
      </c>
      <c r="E312" s="35">
        <v>0</v>
      </c>
      <c r="F312" s="35">
        <v>0</v>
      </c>
      <c r="G312" s="35">
        <v>17278.75</v>
      </c>
      <c r="H312" s="35">
        <v>24018</v>
      </c>
      <c r="I312" s="35">
        <v>0</v>
      </c>
      <c r="J312" s="35">
        <v>30972.6</v>
      </c>
      <c r="K312" s="35">
        <v>30000</v>
      </c>
      <c r="L312" s="35">
        <v>0</v>
      </c>
      <c r="M312" s="35">
        <v>0</v>
      </c>
      <c r="N312" s="35">
        <v>0</v>
      </c>
    </row>
    <row r="313" spans="1:14" ht="12.75" customHeight="1" x14ac:dyDescent="0.2">
      <c r="A313" s="16" t="s">
        <v>17</v>
      </c>
      <c r="B313" s="18">
        <f t="shared" si="6"/>
        <v>55429335.820000008</v>
      </c>
      <c r="C313" s="35">
        <v>1118590.3299999998</v>
      </c>
      <c r="D313" s="35">
        <v>6066149.0200000014</v>
      </c>
      <c r="E313" s="35">
        <v>7828830.0100000007</v>
      </c>
      <c r="F313" s="35">
        <v>2762181.0499999993</v>
      </c>
      <c r="G313" s="35">
        <v>4857701.8100000015</v>
      </c>
      <c r="H313" s="35">
        <v>4811652.0600000015</v>
      </c>
      <c r="I313" s="35">
        <v>4194563.2</v>
      </c>
      <c r="J313" s="35">
        <v>4405451.4100000011</v>
      </c>
      <c r="K313" s="35">
        <v>3974461.55</v>
      </c>
      <c r="L313" s="35">
        <v>5130577.8500000006</v>
      </c>
      <c r="M313" s="35">
        <v>3336827.6900000004</v>
      </c>
      <c r="N313" s="35">
        <v>6942349.8400000008</v>
      </c>
    </row>
    <row r="314" spans="1:14" ht="12.75" customHeight="1" x14ac:dyDescent="0.2">
      <c r="A314" s="16" t="s">
        <v>18</v>
      </c>
      <c r="B314" s="18">
        <f t="shared" si="6"/>
        <v>7047588.4099999992</v>
      </c>
      <c r="C314" s="35">
        <v>268035.93</v>
      </c>
      <c r="D314" s="35">
        <v>1794721.46</v>
      </c>
      <c r="E314" s="35">
        <v>586502.54</v>
      </c>
      <c r="F314" s="35">
        <v>768501.38000000012</v>
      </c>
      <c r="G314" s="35">
        <v>512527.77</v>
      </c>
      <c r="H314" s="35">
        <v>420486.11</v>
      </c>
      <c r="I314" s="35">
        <v>284914.5</v>
      </c>
      <c r="J314" s="35">
        <v>690123.71</v>
      </c>
      <c r="K314" s="35">
        <v>546622.1</v>
      </c>
      <c r="L314" s="35">
        <v>300501.55</v>
      </c>
      <c r="M314" s="35">
        <v>331012.17000000004</v>
      </c>
      <c r="N314" s="35">
        <v>543639.19000000006</v>
      </c>
    </row>
    <row r="315" spans="1:14" ht="12.75" customHeight="1" x14ac:dyDescent="0.2">
      <c r="A315" s="16" t="s">
        <v>19</v>
      </c>
      <c r="B315" s="18">
        <f t="shared" si="6"/>
        <v>94783273.200000003</v>
      </c>
      <c r="C315" s="35">
        <v>3412395.37</v>
      </c>
      <c r="D315" s="35">
        <v>8583793.4399999976</v>
      </c>
      <c r="E315" s="35">
        <v>9499331.4400000013</v>
      </c>
      <c r="F315" s="35">
        <v>5078236.0100000016</v>
      </c>
      <c r="G315" s="35">
        <v>9903041.9699999988</v>
      </c>
      <c r="H315" s="35">
        <v>7011846.1500000004</v>
      </c>
      <c r="I315" s="35">
        <v>7041515.8200000012</v>
      </c>
      <c r="J315" s="35">
        <v>7026976.0699999994</v>
      </c>
      <c r="K315" s="35">
        <v>7440941.4900000021</v>
      </c>
      <c r="L315" s="35">
        <v>6603026.830000001</v>
      </c>
      <c r="M315" s="35">
        <v>5969909.6900000004</v>
      </c>
      <c r="N315" s="35">
        <v>17212258.920000002</v>
      </c>
    </row>
    <row r="316" spans="1:14" ht="12.75" customHeight="1" x14ac:dyDescent="0.2">
      <c r="A316" s="16" t="s">
        <v>21</v>
      </c>
      <c r="B316" s="18">
        <f t="shared" si="6"/>
        <v>336164.19999999995</v>
      </c>
      <c r="C316" s="35">
        <v>0</v>
      </c>
      <c r="D316" s="35">
        <v>0</v>
      </c>
      <c r="E316" s="35">
        <v>15471.16</v>
      </c>
      <c r="F316" s="35">
        <v>37096.19</v>
      </c>
      <c r="G316" s="35">
        <v>49319.35</v>
      </c>
      <c r="H316" s="35">
        <v>40472.19</v>
      </c>
      <c r="I316" s="35">
        <v>51625.03</v>
      </c>
      <c r="J316" s="35">
        <v>21625.03</v>
      </c>
      <c r="K316" s="35">
        <v>32929.519999999997</v>
      </c>
      <c r="L316" s="35">
        <v>1125.6099999999999</v>
      </c>
      <c r="M316" s="35">
        <v>64875.09</v>
      </c>
      <c r="N316" s="35">
        <v>21625.03</v>
      </c>
    </row>
    <row r="317" spans="1:14" ht="12.75" customHeight="1" x14ac:dyDescent="0.2">
      <c r="A317" s="16" t="s">
        <v>23</v>
      </c>
      <c r="B317" s="18">
        <f t="shared" si="6"/>
        <v>15046829.32</v>
      </c>
      <c r="C317" s="35">
        <v>544933.75</v>
      </c>
      <c r="D317" s="35">
        <v>1414698.8499999999</v>
      </c>
      <c r="E317" s="35">
        <v>1722144.0299999998</v>
      </c>
      <c r="F317" s="35">
        <v>757462.5</v>
      </c>
      <c r="G317" s="35">
        <v>1507067.55</v>
      </c>
      <c r="H317" s="35">
        <v>1365169.56</v>
      </c>
      <c r="I317" s="35">
        <v>1119877.02</v>
      </c>
      <c r="J317" s="35">
        <v>1101262.8</v>
      </c>
      <c r="K317" s="35">
        <v>1205276.8799999999</v>
      </c>
      <c r="L317" s="35">
        <v>1147473.99</v>
      </c>
      <c r="M317" s="35">
        <v>956180.02</v>
      </c>
      <c r="N317" s="35">
        <v>2205282.37</v>
      </c>
    </row>
    <row r="318" spans="1:14" ht="12.75" customHeight="1" x14ac:dyDescent="0.2">
      <c r="A318" s="16" t="s">
        <v>29</v>
      </c>
      <c r="B318" s="18">
        <f t="shared" si="6"/>
        <v>1991560.89</v>
      </c>
      <c r="C318" s="35">
        <v>0</v>
      </c>
      <c r="D318" s="35">
        <v>123886.71</v>
      </c>
      <c r="E318" s="35">
        <v>126132.26</v>
      </c>
      <c r="F318" s="35">
        <v>227104.61</v>
      </c>
      <c r="G318" s="35">
        <v>515460.99</v>
      </c>
      <c r="H318" s="35">
        <v>241757.26</v>
      </c>
      <c r="I318" s="35">
        <v>0</v>
      </c>
      <c r="J318" s="35">
        <v>237654.97</v>
      </c>
      <c r="K318" s="35">
        <v>0</v>
      </c>
      <c r="L318" s="35">
        <v>152274.15</v>
      </c>
      <c r="M318" s="35">
        <v>129183.77</v>
      </c>
      <c r="N318" s="35">
        <v>238106.17</v>
      </c>
    </row>
    <row r="319" spans="1:14" s="7" customFormat="1" ht="12.75" customHeight="1" x14ac:dyDescent="0.2">
      <c r="A319" s="15" t="s">
        <v>61</v>
      </c>
      <c r="B319" s="18">
        <f t="shared" si="6"/>
        <v>4587542534.46</v>
      </c>
      <c r="C319" s="30">
        <v>151953142.62000003</v>
      </c>
      <c r="D319" s="30">
        <v>505337091.27000028</v>
      </c>
      <c r="E319" s="30">
        <v>445406960.64999998</v>
      </c>
      <c r="F319" s="30">
        <v>325832822.69999999</v>
      </c>
      <c r="G319" s="30">
        <v>414514863.34999979</v>
      </c>
      <c r="H319" s="30">
        <v>298077847.18000019</v>
      </c>
      <c r="I319" s="30">
        <v>431701094.75000006</v>
      </c>
      <c r="J319" s="30">
        <v>354484245.30999982</v>
      </c>
      <c r="K319" s="30">
        <v>326073042.76000023</v>
      </c>
      <c r="L319" s="30">
        <v>291629479.95999998</v>
      </c>
      <c r="M319" s="30">
        <v>426050488.58999962</v>
      </c>
      <c r="N319" s="30">
        <v>616481455.32000005</v>
      </c>
    </row>
    <row r="320" spans="1:14" ht="12.75" customHeight="1" x14ac:dyDescent="0.2">
      <c r="A320" s="16" t="s">
        <v>15</v>
      </c>
      <c r="B320" s="18">
        <f t="shared" si="6"/>
        <v>192214356.38</v>
      </c>
      <c r="C320" s="35">
        <v>37500</v>
      </c>
      <c r="D320" s="35">
        <v>2221487.7599999998</v>
      </c>
      <c r="E320" s="35">
        <v>5357510.1999999993</v>
      </c>
      <c r="F320" s="35">
        <v>10079883.789999999</v>
      </c>
      <c r="G320" s="35">
        <v>26043443.460000005</v>
      </c>
      <c r="H320" s="35">
        <v>8721942.5199999996</v>
      </c>
      <c r="I320" s="35">
        <v>31713838.269999992</v>
      </c>
      <c r="J320" s="35">
        <v>24270834.399999999</v>
      </c>
      <c r="K320" s="35">
        <v>11156070.489999998</v>
      </c>
      <c r="L320" s="35">
        <v>23779490.369999997</v>
      </c>
      <c r="M320" s="35">
        <v>28641836.650000006</v>
      </c>
      <c r="N320" s="35">
        <v>20190518.469999999</v>
      </c>
    </row>
    <row r="321" spans="1:14" ht="12.75" customHeight="1" x14ac:dyDescent="0.2">
      <c r="A321" s="16" t="s">
        <v>16</v>
      </c>
      <c r="B321" s="18">
        <f t="shared" si="6"/>
        <v>7555000</v>
      </c>
      <c r="C321" s="35">
        <v>0</v>
      </c>
      <c r="D321" s="35">
        <v>0</v>
      </c>
      <c r="E321" s="35">
        <v>90000</v>
      </c>
      <c r="F321" s="35">
        <v>30000</v>
      </c>
      <c r="G321" s="35">
        <v>65000</v>
      </c>
      <c r="H321" s="35">
        <v>30000</v>
      </c>
      <c r="I321" s="35">
        <v>25000</v>
      </c>
      <c r="J321" s="35">
        <v>235000</v>
      </c>
      <c r="K321" s="35">
        <v>35000</v>
      </c>
      <c r="L321" s="35">
        <v>15000</v>
      </c>
      <c r="M321" s="35">
        <v>7000000</v>
      </c>
      <c r="N321" s="35">
        <v>30000</v>
      </c>
    </row>
    <row r="322" spans="1:14" ht="12.75" customHeight="1" x14ac:dyDescent="0.2">
      <c r="A322" s="16" t="s">
        <v>17</v>
      </c>
      <c r="B322" s="18">
        <f t="shared" si="6"/>
        <v>839901644.81000006</v>
      </c>
      <c r="C322" s="35">
        <v>11398452.630000001</v>
      </c>
      <c r="D322" s="35">
        <v>62202183.339999996</v>
      </c>
      <c r="E322" s="35">
        <v>79658121.790000021</v>
      </c>
      <c r="F322" s="35">
        <v>45262794.100000009</v>
      </c>
      <c r="G322" s="35">
        <v>81495229.680000022</v>
      </c>
      <c r="H322" s="35">
        <v>82511245.850000039</v>
      </c>
      <c r="I322" s="35">
        <v>90700094.39000006</v>
      </c>
      <c r="J322" s="35">
        <v>53005281.669999994</v>
      </c>
      <c r="K322" s="35">
        <v>82375329.459999993</v>
      </c>
      <c r="L322" s="35">
        <v>60542295.350000001</v>
      </c>
      <c r="M322" s="35">
        <v>57011793.409999982</v>
      </c>
      <c r="N322" s="35">
        <v>133738823.14000003</v>
      </c>
    </row>
    <row r="323" spans="1:14" ht="12.75" customHeight="1" x14ac:dyDescent="0.2">
      <c r="A323" s="16" t="s">
        <v>18</v>
      </c>
      <c r="B323" s="18">
        <f t="shared" si="6"/>
        <v>346825088.95999998</v>
      </c>
      <c r="C323" s="35">
        <v>5485818.8799999999</v>
      </c>
      <c r="D323" s="35">
        <v>134080951.36999999</v>
      </c>
      <c r="E323" s="35">
        <v>49098691.499999993</v>
      </c>
      <c r="F323" s="35">
        <v>22166740.889999997</v>
      </c>
      <c r="G323" s="35">
        <v>21831311.07</v>
      </c>
      <c r="H323" s="35">
        <v>11746247.089999998</v>
      </c>
      <c r="I323" s="35">
        <v>30929073.589999996</v>
      </c>
      <c r="J323" s="35">
        <v>13802327.6</v>
      </c>
      <c r="K323" s="35">
        <v>10973885.460000001</v>
      </c>
      <c r="L323" s="35">
        <v>16928398.829999998</v>
      </c>
      <c r="M323" s="35">
        <v>10813673.619999999</v>
      </c>
      <c r="N323" s="35">
        <v>18967969.059999995</v>
      </c>
    </row>
    <row r="324" spans="1:14" ht="12.75" customHeight="1" x14ac:dyDescent="0.2">
      <c r="A324" s="16" t="s">
        <v>19</v>
      </c>
      <c r="B324" s="18">
        <f t="shared" si="6"/>
        <v>3052022559.9299998</v>
      </c>
      <c r="C324" s="35">
        <v>131765282.96000002</v>
      </c>
      <c r="D324" s="35">
        <v>298052828.3100003</v>
      </c>
      <c r="E324" s="35">
        <v>298018778.16999996</v>
      </c>
      <c r="F324" s="35">
        <v>237956158.82000002</v>
      </c>
      <c r="G324" s="35">
        <v>274088429.62999976</v>
      </c>
      <c r="H324" s="35">
        <v>185788514.62000015</v>
      </c>
      <c r="I324" s="35">
        <v>263874260.17999998</v>
      </c>
      <c r="J324" s="35">
        <v>249070052.37999985</v>
      </c>
      <c r="K324" s="35">
        <v>206940492.02000016</v>
      </c>
      <c r="L324" s="35">
        <v>178932914.20999998</v>
      </c>
      <c r="M324" s="35">
        <v>312435165.51999962</v>
      </c>
      <c r="N324" s="35">
        <v>415099683.11000007</v>
      </c>
    </row>
    <row r="325" spans="1:14" ht="12.75" customHeight="1" x14ac:dyDescent="0.2">
      <c r="A325" s="16" t="s">
        <v>21</v>
      </c>
      <c r="B325" s="18">
        <f t="shared" si="6"/>
        <v>13457962.239999998</v>
      </c>
      <c r="C325" s="35">
        <v>0</v>
      </c>
      <c r="D325" s="35">
        <v>88942.93</v>
      </c>
      <c r="E325" s="35">
        <v>175000</v>
      </c>
      <c r="F325" s="35">
        <v>2661681.64</v>
      </c>
      <c r="G325" s="35">
        <v>1219470.5</v>
      </c>
      <c r="H325" s="35">
        <v>180000</v>
      </c>
      <c r="I325" s="35">
        <v>1747876.7</v>
      </c>
      <c r="J325" s="35">
        <v>1771857.7</v>
      </c>
      <c r="K325" s="35">
        <v>297558.67</v>
      </c>
      <c r="L325" s="35">
        <v>1474299.03</v>
      </c>
      <c r="M325" s="35">
        <v>1795839.7</v>
      </c>
      <c r="N325" s="35">
        <v>2045435.37</v>
      </c>
    </row>
    <row r="326" spans="1:14" ht="12.75" customHeight="1" x14ac:dyDescent="0.2">
      <c r="A326" s="16" t="s">
        <v>47</v>
      </c>
      <c r="B326" s="18">
        <f t="shared" si="6"/>
        <v>1035330</v>
      </c>
      <c r="C326" s="35">
        <v>0</v>
      </c>
      <c r="D326" s="35">
        <v>0</v>
      </c>
      <c r="E326" s="35">
        <v>925000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110330</v>
      </c>
      <c r="N326" s="35">
        <v>0</v>
      </c>
    </row>
    <row r="327" spans="1:14" ht="12.75" customHeight="1" x14ac:dyDescent="0.2">
      <c r="A327" s="16" t="s">
        <v>31</v>
      </c>
      <c r="B327" s="18">
        <f t="shared" si="6"/>
        <v>271304.40000000002</v>
      </c>
      <c r="C327" s="35">
        <v>0</v>
      </c>
      <c r="D327" s="35">
        <v>0</v>
      </c>
      <c r="E327" s="35">
        <v>8220</v>
      </c>
      <c r="F327" s="35">
        <v>33796.58</v>
      </c>
      <c r="G327" s="35">
        <v>115253.82</v>
      </c>
      <c r="H327" s="35">
        <v>11700</v>
      </c>
      <c r="I327" s="35">
        <v>4800</v>
      </c>
      <c r="J327" s="35">
        <v>10700</v>
      </c>
      <c r="K327" s="35">
        <v>9334</v>
      </c>
      <c r="L327" s="35">
        <v>17500</v>
      </c>
      <c r="M327" s="35">
        <v>0</v>
      </c>
      <c r="N327" s="35">
        <v>60000</v>
      </c>
    </row>
    <row r="328" spans="1:14" ht="12.75" customHeight="1" x14ac:dyDescent="0.2">
      <c r="A328" s="16" t="s">
        <v>23</v>
      </c>
      <c r="B328" s="18">
        <f t="shared" si="6"/>
        <v>125359287.73999999</v>
      </c>
      <c r="C328" s="35">
        <v>3266088.15</v>
      </c>
      <c r="D328" s="35">
        <v>8690697.5600000005</v>
      </c>
      <c r="E328" s="35">
        <v>12075638.989999998</v>
      </c>
      <c r="F328" s="35">
        <v>7641766.8800000018</v>
      </c>
      <c r="G328" s="35">
        <v>9656725.1900000013</v>
      </c>
      <c r="H328" s="35">
        <v>9088197.0999999996</v>
      </c>
      <c r="I328" s="35">
        <v>12706151.619999999</v>
      </c>
      <c r="J328" s="35">
        <v>12318191.560000001</v>
      </c>
      <c r="K328" s="35">
        <v>12885372.66</v>
      </c>
      <c r="L328" s="35">
        <v>9939582.1699999981</v>
      </c>
      <c r="M328" s="35">
        <v>8241849.6899999995</v>
      </c>
      <c r="N328" s="35">
        <v>18849026.170000002</v>
      </c>
    </row>
    <row r="329" spans="1:14" ht="12.75" customHeight="1" x14ac:dyDescent="0.2">
      <c r="A329" s="17" t="s">
        <v>29</v>
      </c>
      <c r="B329" s="36">
        <f t="shared" si="6"/>
        <v>8900000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7">
        <v>0</v>
      </c>
      <c r="K329" s="37">
        <v>1400000</v>
      </c>
      <c r="L329" s="37">
        <v>0</v>
      </c>
      <c r="M329" s="37">
        <v>0</v>
      </c>
      <c r="N329" s="37">
        <v>7500000</v>
      </c>
    </row>
    <row r="330" spans="1:14" x14ac:dyDescent="0.2">
      <c r="A330" s="38" t="s">
        <v>76</v>
      </c>
      <c r="B330" s="20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</row>
    <row r="331" spans="1:14" x14ac:dyDescent="0.2">
      <c r="A331" s="9" t="s">
        <v>73</v>
      </c>
    </row>
    <row r="332" spans="1:14" x14ac:dyDescent="0.2">
      <c r="A332" s="9" t="s">
        <v>74</v>
      </c>
    </row>
    <row r="333" spans="1:14" x14ac:dyDescent="0.2">
      <c r="A333" s="9" t="s">
        <v>75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323"/>
  <sheetViews>
    <sheetView showGridLines="0" zoomScaleNormal="100" workbookViewId="0">
      <selection activeCell="A324" sqref="A324"/>
    </sheetView>
  </sheetViews>
  <sheetFormatPr baseColWidth="10" defaultColWidth="11.42578125" defaultRowHeight="12" x14ac:dyDescent="0.2"/>
  <cols>
    <col min="1" max="1" width="36.85546875" style="2" customWidth="1"/>
    <col min="2" max="2" width="16.7109375" style="2" customWidth="1"/>
    <col min="3" max="14" width="14.5703125" style="2" customWidth="1"/>
    <col min="15" max="16384" width="11.42578125" style="2"/>
  </cols>
  <sheetData>
    <row r="1" spans="1:14" s="1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5" customFormat="1" ht="22.5" customHeight="1" x14ac:dyDescent="0.25">
      <c r="A5" s="3" t="s">
        <v>1</v>
      </c>
      <c r="B5" s="14" t="s">
        <v>64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4" s="7" customFormat="1" ht="12.75" customHeight="1" x14ac:dyDescent="0.2">
      <c r="A6" s="6" t="s">
        <v>64</v>
      </c>
      <c r="B6" s="30">
        <f t="shared" ref="B6:N6" si="0">SUM(B7+B16+B27+B39+B49+B58+B69+B79+B88+B98+B108+B117+B126+B137+B147+B158+B164+B173+B184+B193+B201+B212+B224+B235+B245+B257+B264+B275+B284+B293+B302+B310)</f>
        <v>33090415364.830002</v>
      </c>
      <c r="C6" s="30">
        <f t="shared" si="0"/>
        <v>1356663948.6599998</v>
      </c>
      <c r="D6" s="30">
        <f t="shared" si="0"/>
        <v>2838928010.3799992</v>
      </c>
      <c r="E6" s="30">
        <f t="shared" si="0"/>
        <v>2635112902.6100001</v>
      </c>
      <c r="F6" s="30">
        <f t="shared" si="0"/>
        <v>2951566701.0299997</v>
      </c>
      <c r="G6" s="30">
        <f t="shared" si="0"/>
        <v>2752705260.900001</v>
      </c>
      <c r="H6" s="30">
        <f t="shared" si="0"/>
        <v>2717001985.3999991</v>
      </c>
      <c r="I6" s="30">
        <f t="shared" si="0"/>
        <v>2612550089.77</v>
      </c>
      <c r="J6" s="30">
        <f t="shared" si="0"/>
        <v>2724845411.2299995</v>
      </c>
      <c r="K6" s="30">
        <f t="shared" si="0"/>
        <v>2735488149.2000003</v>
      </c>
      <c r="L6" s="30">
        <f t="shared" si="0"/>
        <v>2559025452.6899996</v>
      </c>
      <c r="M6" s="30">
        <f t="shared" si="0"/>
        <v>2931453246.3099995</v>
      </c>
      <c r="N6" s="30">
        <f t="shared" si="0"/>
        <v>4275074206.6499996</v>
      </c>
    </row>
    <row r="7" spans="1:14" s="7" customFormat="1" ht="12.75" customHeight="1" x14ac:dyDescent="0.2">
      <c r="A7" s="15" t="s">
        <v>14</v>
      </c>
      <c r="B7" s="20">
        <v>4824165617.3199997</v>
      </c>
      <c r="C7" s="20">
        <v>380697810.78999996</v>
      </c>
      <c r="D7" s="20">
        <v>388228990.56999999</v>
      </c>
      <c r="E7" s="20">
        <v>436774333.91000003</v>
      </c>
      <c r="F7" s="20">
        <v>341543550.68999994</v>
      </c>
      <c r="G7" s="20">
        <v>395662981.59000003</v>
      </c>
      <c r="H7" s="20">
        <v>386538339.00000006</v>
      </c>
      <c r="I7" s="20">
        <v>320020197.12</v>
      </c>
      <c r="J7" s="20">
        <v>347994952.89000005</v>
      </c>
      <c r="K7" s="20">
        <v>454156530.81999999</v>
      </c>
      <c r="L7" s="20">
        <v>320610587.56999999</v>
      </c>
      <c r="M7" s="20">
        <v>412800993.11999995</v>
      </c>
      <c r="N7" s="20">
        <v>639136349.25</v>
      </c>
    </row>
    <row r="8" spans="1:14" ht="12.75" customHeight="1" x14ac:dyDescent="0.2">
      <c r="A8" s="16" t="s">
        <v>78</v>
      </c>
      <c r="B8" s="20">
        <v>117811259.7</v>
      </c>
      <c r="C8" s="21">
        <v>0</v>
      </c>
      <c r="D8" s="21">
        <v>299748</v>
      </c>
      <c r="E8" s="21">
        <v>15297642.370000001</v>
      </c>
      <c r="F8" s="21">
        <v>3729920.04</v>
      </c>
      <c r="G8" s="21">
        <v>25031238.720000003</v>
      </c>
      <c r="H8" s="21">
        <v>12340689.789999999</v>
      </c>
      <c r="I8" s="21">
        <v>4124317.3600000003</v>
      </c>
      <c r="J8" s="21">
        <v>19022181.999999996</v>
      </c>
      <c r="K8" s="21">
        <v>8088750.0299999993</v>
      </c>
      <c r="L8" s="21">
        <v>7812408.75</v>
      </c>
      <c r="M8" s="21">
        <v>5692445.1799999997</v>
      </c>
      <c r="N8" s="21">
        <v>16371917.459999999</v>
      </c>
    </row>
    <row r="9" spans="1:14" ht="12.75" customHeight="1" x14ac:dyDescent="0.2">
      <c r="A9" s="16" t="s">
        <v>84</v>
      </c>
      <c r="B9" s="20">
        <v>158525.45000000001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158525.45000000001</v>
      </c>
      <c r="L9" s="21">
        <v>0</v>
      </c>
      <c r="M9" s="21">
        <v>0</v>
      </c>
      <c r="N9" s="21">
        <v>0</v>
      </c>
    </row>
    <row r="10" spans="1:14" ht="12.75" customHeight="1" x14ac:dyDescent="0.2">
      <c r="A10" s="16" t="s">
        <v>79</v>
      </c>
      <c r="B10" s="20">
        <v>514986851.40000004</v>
      </c>
      <c r="C10" s="21">
        <v>2096751.6800000002</v>
      </c>
      <c r="D10" s="21">
        <v>12380361.300000001</v>
      </c>
      <c r="E10" s="21">
        <v>77704449.120000005</v>
      </c>
      <c r="F10" s="21">
        <v>16117144.16</v>
      </c>
      <c r="G10" s="21">
        <v>52402748.270000003</v>
      </c>
      <c r="H10" s="21">
        <v>26662377.619999997</v>
      </c>
      <c r="I10" s="21">
        <v>9170504.9900000002</v>
      </c>
      <c r="J10" s="21">
        <v>27057522.370000005</v>
      </c>
      <c r="K10" s="21">
        <v>73222120.659999996</v>
      </c>
      <c r="L10" s="21">
        <v>8554183.040000001</v>
      </c>
      <c r="M10" s="21">
        <v>59940281.159999989</v>
      </c>
      <c r="N10" s="21">
        <v>149678407.03000003</v>
      </c>
    </row>
    <row r="11" spans="1:14" ht="12.75" customHeight="1" x14ac:dyDescent="0.2">
      <c r="A11" s="16" t="s">
        <v>80</v>
      </c>
      <c r="B11" s="20">
        <v>158508474.36000001</v>
      </c>
      <c r="C11" s="21">
        <v>52155375.259999998</v>
      </c>
      <c r="D11" s="21">
        <v>38384415.619999997</v>
      </c>
      <c r="E11" s="21">
        <v>27911304.809999999</v>
      </c>
      <c r="F11" s="21">
        <v>18078382.399999999</v>
      </c>
      <c r="G11" s="21">
        <v>2978393.06</v>
      </c>
      <c r="H11" s="21">
        <v>6242655.4800000004</v>
      </c>
      <c r="I11" s="21">
        <v>2454602.13</v>
      </c>
      <c r="J11" s="21">
        <v>2730052.02</v>
      </c>
      <c r="K11" s="21">
        <v>2275178.96</v>
      </c>
      <c r="L11" s="21">
        <v>2103774.84</v>
      </c>
      <c r="M11" s="21">
        <v>372201.6</v>
      </c>
      <c r="N11" s="21">
        <v>2822138.1799999997</v>
      </c>
    </row>
    <row r="12" spans="1:14" ht="12.75" customHeight="1" x14ac:dyDescent="0.2">
      <c r="A12" s="16" t="s">
        <v>81</v>
      </c>
      <c r="B12" s="20">
        <v>3934936925.9099998</v>
      </c>
      <c r="C12" s="21">
        <v>318573122.66000003</v>
      </c>
      <c r="D12" s="21">
        <v>329258638.88999999</v>
      </c>
      <c r="E12" s="21">
        <v>308065496.31999999</v>
      </c>
      <c r="F12" s="21">
        <v>297090549.97999996</v>
      </c>
      <c r="G12" s="21">
        <v>306273819.48000002</v>
      </c>
      <c r="H12" s="21">
        <v>332685218.25000006</v>
      </c>
      <c r="I12" s="21">
        <v>296306141.83999997</v>
      </c>
      <c r="J12" s="21">
        <v>290811794.00000006</v>
      </c>
      <c r="K12" s="21">
        <v>363551304.86000007</v>
      </c>
      <c r="L12" s="21">
        <v>291684162.44999999</v>
      </c>
      <c r="M12" s="21">
        <v>336913808.15999991</v>
      </c>
      <c r="N12" s="21">
        <v>463722869.01999992</v>
      </c>
    </row>
    <row r="13" spans="1:14" ht="12.75" customHeight="1" x14ac:dyDescent="0.2">
      <c r="A13" s="16" t="s">
        <v>85</v>
      </c>
      <c r="B13" s="20">
        <v>634823.43999999994</v>
      </c>
      <c r="C13" s="21">
        <v>270180.7</v>
      </c>
      <c r="D13" s="21">
        <v>203901.13</v>
      </c>
      <c r="E13" s="21">
        <v>160741.60999999999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</row>
    <row r="14" spans="1:14" ht="12.75" customHeight="1" x14ac:dyDescent="0.2">
      <c r="A14" s="16" t="s">
        <v>82</v>
      </c>
      <c r="B14" s="20">
        <v>5574348.96</v>
      </c>
      <c r="C14" s="21">
        <v>1316434.1499999999</v>
      </c>
      <c r="D14" s="21">
        <v>637630.49</v>
      </c>
      <c r="E14" s="21">
        <v>556284.54</v>
      </c>
      <c r="F14" s="21">
        <v>532208.97</v>
      </c>
      <c r="G14" s="21">
        <v>405060.42</v>
      </c>
      <c r="H14" s="21">
        <v>434476.22</v>
      </c>
      <c r="I14" s="21">
        <v>415889.16</v>
      </c>
      <c r="J14" s="21">
        <v>229730.86</v>
      </c>
      <c r="K14" s="21">
        <v>206447.83</v>
      </c>
      <c r="L14" s="21">
        <v>261148.85</v>
      </c>
      <c r="M14" s="21">
        <v>204364.36000000002</v>
      </c>
      <c r="N14" s="21">
        <v>374673.11</v>
      </c>
    </row>
    <row r="15" spans="1:14" ht="12.75" customHeight="1" x14ac:dyDescent="0.2">
      <c r="A15" s="16" t="s">
        <v>83</v>
      </c>
      <c r="B15" s="20">
        <v>91554408.100000009</v>
      </c>
      <c r="C15" s="21">
        <v>6285946.3399999999</v>
      </c>
      <c r="D15" s="21">
        <v>7064295.1399999997</v>
      </c>
      <c r="E15" s="21">
        <v>7078415.1399999997</v>
      </c>
      <c r="F15" s="21">
        <v>5995345.1399999997</v>
      </c>
      <c r="G15" s="21">
        <v>8571721.6400000006</v>
      </c>
      <c r="H15" s="21">
        <v>8172921.6399999997</v>
      </c>
      <c r="I15" s="21">
        <v>7548741.6399999997</v>
      </c>
      <c r="J15" s="21">
        <v>8143671.6399999997</v>
      </c>
      <c r="K15" s="21">
        <v>6654203.0299999993</v>
      </c>
      <c r="L15" s="21">
        <v>10194909.640000001</v>
      </c>
      <c r="M15" s="21">
        <v>9677892.6600000001</v>
      </c>
      <c r="N15" s="21">
        <v>6166344.4500000002</v>
      </c>
    </row>
    <row r="16" spans="1:14" ht="12.75" customHeight="1" x14ac:dyDescent="0.2">
      <c r="A16" s="15" t="s">
        <v>24</v>
      </c>
      <c r="B16" s="20">
        <v>965259347.88000011</v>
      </c>
      <c r="C16" s="20">
        <v>41264426.119999975</v>
      </c>
      <c r="D16" s="20">
        <v>94035223.87999998</v>
      </c>
      <c r="E16" s="20">
        <v>66301925.539999984</v>
      </c>
      <c r="F16" s="20">
        <v>105282173.95000003</v>
      </c>
      <c r="G16" s="20">
        <v>71545969.219999999</v>
      </c>
      <c r="H16" s="20">
        <v>70759121.519999996</v>
      </c>
      <c r="I16" s="20">
        <v>82826081.310000017</v>
      </c>
      <c r="J16" s="20">
        <v>79719990.939999998</v>
      </c>
      <c r="K16" s="20">
        <v>79266540.050000012</v>
      </c>
      <c r="L16" s="20">
        <v>67851175.160000011</v>
      </c>
      <c r="M16" s="20">
        <v>72662577.400000021</v>
      </c>
      <c r="N16" s="20">
        <v>133744142.78999999</v>
      </c>
    </row>
    <row r="17" spans="1:14" s="7" customFormat="1" ht="12.75" customHeight="1" x14ac:dyDescent="0.2">
      <c r="A17" s="16" t="s">
        <v>78</v>
      </c>
      <c r="B17" s="20">
        <v>51656278.32</v>
      </c>
      <c r="C17" s="21">
        <v>166019.91</v>
      </c>
      <c r="D17" s="21">
        <v>10044766.59</v>
      </c>
      <c r="E17" s="21">
        <v>8136631.6699999999</v>
      </c>
      <c r="F17" s="21">
        <v>8352092.9900000002</v>
      </c>
      <c r="G17" s="21">
        <v>2717511.45</v>
      </c>
      <c r="H17" s="21">
        <v>4347315.8099999996</v>
      </c>
      <c r="I17" s="21">
        <v>1575319.0499999998</v>
      </c>
      <c r="J17" s="21">
        <v>3212742.78</v>
      </c>
      <c r="K17" s="21">
        <v>6854352.2800000003</v>
      </c>
      <c r="L17" s="21">
        <v>732649.36</v>
      </c>
      <c r="M17" s="21">
        <v>2699311.23</v>
      </c>
      <c r="N17" s="21">
        <v>2817565.2</v>
      </c>
    </row>
    <row r="18" spans="1:14" ht="12.75" customHeight="1" x14ac:dyDescent="0.2">
      <c r="A18" s="16" t="s">
        <v>84</v>
      </c>
      <c r="B18" s="20">
        <v>2793159.1399999997</v>
      </c>
      <c r="C18" s="21">
        <v>0</v>
      </c>
      <c r="D18" s="21">
        <v>0</v>
      </c>
      <c r="E18" s="21">
        <v>500000</v>
      </c>
      <c r="F18" s="21">
        <v>0</v>
      </c>
      <c r="G18" s="21">
        <v>754131.49</v>
      </c>
      <c r="H18" s="21">
        <v>36368.65</v>
      </c>
      <c r="I18" s="21">
        <v>0</v>
      </c>
      <c r="J18" s="21">
        <v>884909</v>
      </c>
      <c r="K18" s="21">
        <v>5000</v>
      </c>
      <c r="L18" s="21">
        <v>444950</v>
      </c>
      <c r="M18" s="21">
        <v>167800</v>
      </c>
      <c r="N18" s="21">
        <v>0</v>
      </c>
    </row>
    <row r="19" spans="1:14" ht="12.75" customHeight="1" x14ac:dyDescent="0.2">
      <c r="A19" s="16" t="s">
        <v>79</v>
      </c>
      <c r="B19" s="20">
        <v>391260946.29000008</v>
      </c>
      <c r="C19" s="21">
        <v>27543461.59999999</v>
      </c>
      <c r="D19" s="21">
        <v>20622978.66</v>
      </c>
      <c r="E19" s="21">
        <v>25012369.890000008</v>
      </c>
      <c r="F19" s="21">
        <v>45887730.070000023</v>
      </c>
      <c r="G19" s="21">
        <v>29603679.709999997</v>
      </c>
      <c r="H19" s="21">
        <v>26569548.800000001</v>
      </c>
      <c r="I19" s="21">
        <v>43712337.090000011</v>
      </c>
      <c r="J19" s="21">
        <v>36107406.829999991</v>
      </c>
      <c r="K19" s="21">
        <v>30073660.75</v>
      </c>
      <c r="L19" s="21">
        <v>25061611.97000001</v>
      </c>
      <c r="M19" s="21">
        <v>30323220.940000001</v>
      </c>
      <c r="N19" s="21">
        <v>50742939.980000012</v>
      </c>
    </row>
    <row r="20" spans="1:14" ht="12.75" customHeight="1" x14ac:dyDescent="0.2">
      <c r="A20" s="16" t="s">
        <v>80</v>
      </c>
      <c r="B20" s="20">
        <v>76526975.120000005</v>
      </c>
      <c r="C20" s="21">
        <v>2390546.9500000002</v>
      </c>
      <c r="D20" s="21">
        <v>15873838.98</v>
      </c>
      <c r="E20" s="21">
        <v>7583987.5699999984</v>
      </c>
      <c r="F20" s="21">
        <v>8296618.5099999998</v>
      </c>
      <c r="G20" s="21">
        <v>5609464.5600000005</v>
      </c>
      <c r="H20" s="21">
        <v>5167548.96</v>
      </c>
      <c r="I20" s="21">
        <v>3835966.4899999998</v>
      </c>
      <c r="J20" s="21">
        <v>4285333</v>
      </c>
      <c r="K20" s="21">
        <v>5375402.2500000009</v>
      </c>
      <c r="L20" s="21">
        <v>5678592.2100000009</v>
      </c>
      <c r="M20" s="21">
        <v>3547639.59</v>
      </c>
      <c r="N20" s="21">
        <v>8882036.0499999989</v>
      </c>
    </row>
    <row r="21" spans="1:14" ht="12.75" customHeight="1" x14ac:dyDescent="0.2">
      <c r="A21" s="16" t="s">
        <v>81</v>
      </c>
      <c r="B21" s="20">
        <v>383863194.69000006</v>
      </c>
      <c r="C21" s="21">
        <v>9173850.1999999955</v>
      </c>
      <c r="D21" s="21">
        <v>41850944.249999985</v>
      </c>
      <c r="E21" s="21">
        <v>21611130.209999982</v>
      </c>
      <c r="F21" s="21">
        <v>36082421.390000023</v>
      </c>
      <c r="G21" s="21">
        <v>27608767.879999999</v>
      </c>
      <c r="H21" s="21">
        <v>29319244.730000008</v>
      </c>
      <c r="I21" s="21">
        <v>29135577.100000005</v>
      </c>
      <c r="J21" s="21">
        <v>29924019.030000005</v>
      </c>
      <c r="K21" s="21">
        <v>31623832.320000011</v>
      </c>
      <c r="L21" s="21">
        <v>32113942.239999998</v>
      </c>
      <c r="M21" s="21">
        <v>30950140.160000004</v>
      </c>
      <c r="N21" s="21">
        <v>64469325.179999977</v>
      </c>
    </row>
    <row r="22" spans="1:14" ht="12.75" customHeight="1" x14ac:dyDescent="0.2">
      <c r="A22" s="16" t="s">
        <v>85</v>
      </c>
      <c r="B22" s="20">
        <v>1617223.5599999998</v>
      </c>
      <c r="C22" s="21">
        <v>91872.16</v>
      </c>
      <c r="D22" s="21">
        <v>121133.1</v>
      </c>
      <c r="E22" s="21">
        <v>15323</v>
      </c>
      <c r="F22" s="21">
        <v>133285.1</v>
      </c>
      <c r="G22" s="21">
        <v>70976.09</v>
      </c>
      <c r="H22" s="21">
        <v>54514.009999999995</v>
      </c>
      <c r="I22" s="21">
        <v>181507.85</v>
      </c>
      <c r="J22" s="21">
        <v>71439.53</v>
      </c>
      <c r="K22" s="21">
        <v>40012.720000000001</v>
      </c>
      <c r="L22" s="21">
        <v>49709.95</v>
      </c>
      <c r="M22" s="21">
        <v>246706.09</v>
      </c>
      <c r="N22" s="21">
        <v>540743.96</v>
      </c>
    </row>
    <row r="23" spans="1:14" ht="12.75" customHeight="1" x14ac:dyDescent="0.2">
      <c r="A23" s="16" t="s">
        <v>86</v>
      </c>
      <c r="B23" s="20">
        <v>672362.99</v>
      </c>
      <c r="C23" s="21">
        <v>0</v>
      </c>
      <c r="D23" s="21">
        <v>13969</v>
      </c>
      <c r="E23" s="21">
        <v>8010.44</v>
      </c>
      <c r="F23" s="21">
        <v>108187.54000000001</v>
      </c>
      <c r="G23" s="21">
        <v>299.89999999999998</v>
      </c>
      <c r="H23" s="21">
        <v>0</v>
      </c>
      <c r="I23" s="21">
        <v>81669.290000000008</v>
      </c>
      <c r="J23" s="21">
        <v>108335.88</v>
      </c>
      <c r="K23" s="21">
        <v>84590.94</v>
      </c>
      <c r="L23" s="21">
        <v>59300</v>
      </c>
      <c r="M23" s="21">
        <v>3500</v>
      </c>
      <c r="N23" s="21">
        <v>204500</v>
      </c>
    </row>
    <row r="24" spans="1:14" ht="12.75" customHeight="1" x14ac:dyDescent="0.2">
      <c r="A24" s="16" t="s">
        <v>82</v>
      </c>
      <c r="B24" s="20">
        <v>4000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2000</v>
      </c>
      <c r="J24" s="21">
        <v>1000</v>
      </c>
      <c r="K24" s="21">
        <v>1000</v>
      </c>
      <c r="L24" s="21">
        <v>0</v>
      </c>
      <c r="M24" s="21">
        <v>0</v>
      </c>
      <c r="N24" s="21">
        <v>0</v>
      </c>
    </row>
    <row r="25" spans="1:14" ht="12.75" customHeight="1" x14ac:dyDescent="0.2">
      <c r="A25" s="16" t="s">
        <v>83</v>
      </c>
      <c r="B25" s="20">
        <v>56192207.770000003</v>
      </c>
      <c r="C25" s="21">
        <v>1898675.3</v>
      </c>
      <c r="D25" s="21">
        <v>5488593.3000000007</v>
      </c>
      <c r="E25" s="21">
        <v>3434472.7600000007</v>
      </c>
      <c r="F25" s="21">
        <v>6402838.3500000006</v>
      </c>
      <c r="G25" s="21">
        <v>5171638.1399999997</v>
      </c>
      <c r="H25" s="21">
        <v>5255080.5599999996</v>
      </c>
      <c r="I25" s="21">
        <v>4293204.4399999995</v>
      </c>
      <c r="J25" s="21">
        <v>4616304.8899999997</v>
      </c>
      <c r="K25" s="21">
        <v>5200188.79</v>
      </c>
      <c r="L25" s="21">
        <v>3701919.43</v>
      </c>
      <c r="M25" s="21">
        <v>4710759.3900000006</v>
      </c>
      <c r="N25" s="21">
        <v>6018532.4199999999</v>
      </c>
    </row>
    <row r="26" spans="1:14" ht="12.75" customHeight="1" x14ac:dyDescent="0.2">
      <c r="A26" s="16" t="s">
        <v>87</v>
      </c>
      <c r="B26" s="20">
        <v>673000</v>
      </c>
      <c r="C26" s="21">
        <v>0</v>
      </c>
      <c r="D26" s="21">
        <v>19000</v>
      </c>
      <c r="E26" s="21">
        <v>0</v>
      </c>
      <c r="F26" s="21">
        <v>19000</v>
      </c>
      <c r="G26" s="21">
        <v>9500</v>
      </c>
      <c r="H26" s="21">
        <v>9500</v>
      </c>
      <c r="I26" s="21">
        <v>8500</v>
      </c>
      <c r="J26" s="21">
        <v>508500</v>
      </c>
      <c r="K26" s="21">
        <v>8500</v>
      </c>
      <c r="L26" s="21">
        <v>8500</v>
      </c>
      <c r="M26" s="21">
        <v>13500</v>
      </c>
      <c r="N26" s="21">
        <v>68500</v>
      </c>
    </row>
    <row r="27" spans="1:14" ht="12.75" customHeight="1" x14ac:dyDescent="0.2">
      <c r="A27" s="15" t="s">
        <v>99</v>
      </c>
      <c r="B27" s="20">
        <v>406667584.36000001</v>
      </c>
      <c r="C27" s="20">
        <v>10796238.07</v>
      </c>
      <c r="D27" s="20">
        <v>41663044.359999992</v>
      </c>
      <c r="E27" s="20">
        <v>38477668.660000004</v>
      </c>
      <c r="F27" s="20">
        <v>38409747.279999994</v>
      </c>
      <c r="G27" s="20">
        <v>32062314.280000001</v>
      </c>
      <c r="H27" s="20">
        <v>31974398.52</v>
      </c>
      <c r="I27" s="20">
        <v>25079524.200000003</v>
      </c>
      <c r="J27" s="20">
        <v>34844553.109999999</v>
      </c>
      <c r="K27" s="20">
        <v>29012163.57</v>
      </c>
      <c r="L27" s="20">
        <v>27740628.629999995</v>
      </c>
      <c r="M27" s="20">
        <v>38970435.229999997</v>
      </c>
      <c r="N27" s="20">
        <v>57636868.450000003</v>
      </c>
    </row>
    <row r="28" spans="1:14" ht="12.75" customHeight="1" x14ac:dyDescent="0.2">
      <c r="A28" s="16" t="s">
        <v>78</v>
      </c>
      <c r="B28" s="20">
        <v>46573080.390000001</v>
      </c>
      <c r="C28" s="21">
        <v>18750</v>
      </c>
      <c r="D28" s="21">
        <v>6990154.5</v>
      </c>
      <c r="E28" s="21">
        <v>5825330.3600000003</v>
      </c>
      <c r="F28" s="21">
        <v>3647487</v>
      </c>
      <c r="G28" s="21">
        <v>590389</v>
      </c>
      <c r="H28" s="21">
        <v>3835291</v>
      </c>
      <c r="I28" s="21">
        <v>198275</v>
      </c>
      <c r="J28" s="21">
        <v>2244691.91</v>
      </c>
      <c r="K28" s="21">
        <v>3310672.14</v>
      </c>
      <c r="L28" s="21">
        <v>1854459.0999999999</v>
      </c>
      <c r="M28" s="21">
        <v>4955275</v>
      </c>
      <c r="N28" s="21">
        <v>13102305.379999999</v>
      </c>
    </row>
    <row r="29" spans="1:14" ht="12.75" customHeight="1" x14ac:dyDescent="0.2">
      <c r="A29" s="16" t="s">
        <v>84</v>
      </c>
      <c r="B29" s="20">
        <v>1000000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100000</v>
      </c>
      <c r="L29" s="21">
        <v>0</v>
      </c>
      <c r="M29" s="21">
        <v>600000</v>
      </c>
      <c r="N29" s="21">
        <v>300000</v>
      </c>
    </row>
    <row r="30" spans="1:14" s="7" customFormat="1" ht="12.75" customHeight="1" x14ac:dyDescent="0.2">
      <c r="A30" s="16" t="s">
        <v>79</v>
      </c>
      <c r="B30" s="20">
        <v>139504673.31999999</v>
      </c>
      <c r="C30" s="21">
        <v>2865542.51</v>
      </c>
      <c r="D30" s="21">
        <v>7652365.5300000012</v>
      </c>
      <c r="E30" s="21">
        <v>13054168.920000002</v>
      </c>
      <c r="F30" s="21">
        <v>14879446.470000001</v>
      </c>
      <c r="G30" s="21">
        <v>15489891.440000001</v>
      </c>
      <c r="H30" s="21">
        <v>10613442.140000002</v>
      </c>
      <c r="I30" s="21">
        <v>9024757.9800000004</v>
      </c>
      <c r="J30" s="21">
        <v>10996905.219999999</v>
      </c>
      <c r="K30" s="21">
        <v>11289101.880000001</v>
      </c>
      <c r="L30" s="21">
        <v>10421634.970000001</v>
      </c>
      <c r="M30" s="21">
        <v>17480666.109999999</v>
      </c>
      <c r="N30" s="21">
        <v>15736750.150000002</v>
      </c>
    </row>
    <row r="31" spans="1:14" ht="12.75" customHeight="1" x14ac:dyDescent="0.2">
      <c r="A31" s="16" t="s">
        <v>80</v>
      </c>
      <c r="B31" s="20">
        <v>34616454.460000001</v>
      </c>
      <c r="C31" s="21">
        <v>1318677.1100000001</v>
      </c>
      <c r="D31" s="21">
        <v>7015081.2300000014</v>
      </c>
      <c r="E31" s="21">
        <v>5467120.620000001</v>
      </c>
      <c r="F31" s="21">
        <v>2753232.4899999998</v>
      </c>
      <c r="G31" s="21">
        <v>2541180.5799999996</v>
      </c>
      <c r="H31" s="21">
        <v>1596944.23</v>
      </c>
      <c r="I31" s="21">
        <v>2250925.9199999995</v>
      </c>
      <c r="J31" s="21">
        <v>5225085.54</v>
      </c>
      <c r="K31" s="21">
        <v>1418152.87</v>
      </c>
      <c r="L31" s="21">
        <v>2488868.7199999997</v>
      </c>
      <c r="M31" s="21">
        <v>978413.42999999993</v>
      </c>
      <c r="N31" s="21">
        <v>1562771.72</v>
      </c>
    </row>
    <row r="32" spans="1:14" ht="12.75" customHeight="1" x14ac:dyDescent="0.2">
      <c r="A32" s="16" t="s">
        <v>81</v>
      </c>
      <c r="B32" s="20">
        <v>165219498.44999999</v>
      </c>
      <c r="C32" s="21">
        <v>6108699.4499999993</v>
      </c>
      <c r="D32" s="21">
        <v>17917313.789999999</v>
      </c>
      <c r="E32" s="21">
        <v>12247564.239999995</v>
      </c>
      <c r="F32" s="21">
        <v>14558415.239999998</v>
      </c>
      <c r="G32" s="21">
        <v>11623531.080000002</v>
      </c>
      <c r="H32" s="21">
        <v>14514335.989999996</v>
      </c>
      <c r="I32" s="21">
        <v>12225008.970000001</v>
      </c>
      <c r="J32" s="21">
        <v>14448088.469999999</v>
      </c>
      <c r="K32" s="21">
        <v>11315448.210000001</v>
      </c>
      <c r="L32" s="21">
        <v>11274562.659999996</v>
      </c>
      <c r="M32" s="21">
        <v>13590515.869999997</v>
      </c>
      <c r="N32" s="21">
        <v>25396014.480000004</v>
      </c>
    </row>
    <row r="33" spans="1:14" ht="12.75" customHeight="1" x14ac:dyDescent="0.2">
      <c r="A33" s="16" t="s">
        <v>85</v>
      </c>
      <c r="B33" s="20">
        <v>1522749.79</v>
      </c>
      <c r="C33" s="21">
        <v>0</v>
      </c>
      <c r="D33" s="21">
        <v>168997.8</v>
      </c>
      <c r="E33" s="21">
        <v>225916.89</v>
      </c>
      <c r="F33" s="21">
        <v>58265.03</v>
      </c>
      <c r="G33" s="21">
        <v>229690.52000000002</v>
      </c>
      <c r="H33" s="21">
        <v>152518.84000000003</v>
      </c>
      <c r="I33" s="21">
        <v>61455.66</v>
      </c>
      <c r="J33" s="21">
        <v>45570.04</v>
      </c>
      <c r="K33" s="21">
        <v>40570.04</v>
      </c>
      <c r="L33" s="21">
        <v>331936.86</v>
      </c>
      <c r="M33" s="21">
        <v>54472.5</v>
      </c>
      <c r="N33" s="21">
        <v>153355.60999999999</v>
      </c>
    </row>
    <row r="34" spans="1:14" ht="12.75" customHeight="1" x14ac:dyDescent="0.2">
      <c r="A34" s="16" t="s">
        <v>86</v>
      </c>
      <c r="B34" s="20">
        <v>120000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60000</v>
      </c>
      <c r="J34" s="21">
        <v>0</v>
      </c>
      <c r="K34" s="21">
        <v>0</v>
      </c>
      <c r="L34" s="21">
        <v>60000</v>
      </c>
      <c r="M34" s="21">
        <v>0</v>
      </c>
      <c r="N34" s="21">
        <v>0</v>
      </c>
    </row>
    <row r="35" spans="1:14" ht="12.75" customHeight="1" x14ac:dyDescent="0.2">
      <c r="A35" s="16" t="s">
        <v>82</v>
      </c>
      <c r="B35" s="20">
        <v>895616.66999999993</v>
      </c>
      <c r="C35" s="21">
        <v>21700</v>
      </c>
      <c r="D35" s="21">
        <v>92900</v>
      </c>
      <c r="E35" s="21">
        <v>64400</v>
      </c>
      <c r="F35" s="21">
        <v>76400</v>
      </c>
      <c r="G35" s="21">
        <v>73900</v>
      </c>
      <c r="H35" s="21">
        <v>71400</v>
      </c>
      <c r="I35" s="21">
        <v>73900</v>
      </c>
      <c r="J35" s="21">
        <v>73400</v>
      </c>
      <c r="K35" s="21">
        <v>75400</v>
      </c>
      <c r="L35" s="21">
        <v>69700</v>
      </c>
      <c r="M35" s="21">
        <v>69700</v>
      </c>
      <c r="N35" s="21">
        <v>132816.66999999998</v>
      </c>
    </row>
    <row r="36" spans="1:14" ht="12.75" customHeight="1" x14ac:dyDescent="0.2">
      <c r="A36" s="16" t="s">
        <v>91</v>
      </c>
      <c r="B36" s="20">
        <v>381262.34</v>
      </c>
      <c r="C36" s="21">
        <v>0</v>
      </c>
      <c r="D36" s="21">
        <v>0</v>
      </c>
      <c r="E36" s="21">
        <v>262552.34000000003</v>
      </c>
      <c r="F36" s="21">
        <v>0</v>
      </c>
      <c r="G36" s="21">
        <v>0</v>
      </c>
      <c r="H36" s="21">
        <v>25000</v>
      </c>
      <c r="I36" s="21">
        <v>0</v>
      </c>
      <c r="J36" s="21">
        <v>85210</v>
      </c>
      <c r="K36" s="21">
        <v>0</v>
      </c>
      <c r="L36" s="21">
        <v>0</v>
      </c>
      <c r="M36" s="21">
        <v>8500</v>
      </c>
      <c r="N36" s="21">
        <v>0</v>
      </c>
    </row>
    <row r="37" spans="1:14" ht="12.75" customHeight="1" x14ac:dyDescent="0.2">
      <c r="A37" s="16" t="s">
        <v>83</v>
      </c>
      <c r="B37" s="20">
        <v>16805748.940000001</v>
      </c>
      <c r="C37" s="21">
        <v>462869</v>
      </c>
      <c r="D37" s="21">
        <v>1806231.51</v>
      </c>
      <c r="E37" s="21">
        <v>1327115.29</v>
      </c>
      <c r="F37" s="21">
        <v>2436501.0499999998</v>
      </c>
      <c r="G37" s="21">
        <v>1508731.66</v>
      </c>
      <c r="H37" s="21">
        <v>1165466.32</v>
      </c>
      <c r="I37" s="21">
        <v>1185200.67</v>
      </c>
      <c r="J37" s="21">
        <v>1725601.9300000002</v>
      </c>
      <c r="K37" s="21">
        <v>1462818.43</v>
      </c>
      <c r="L37" s="21">
        <v>1239466.32</v>
      </c>
      <c r="M37" s="21">
        <v>1232892.32</v>
      </c>
      <c r="N37" s="21">
        <v>1252854.44</v>
      </c>
    </row>
    <row r="38" spans="1:14" ht="12.75" customHeight="1" x14ac:dyDescent="0.2">
      <c r="A38" s="16" t="s">
        <v>87</v>
      </c>
      <c r="B38" s="20">
        <v>28500</v>
      </c>
      <c r="C38" s="21">
        <v>0</v>
      </c>
      <c r="D38" s="21">
        <v>20000</v>
      </c>
      <c r="E38" s="21">
        <v>3500</v>
      </c>
      <c r="F38" s="21">
        <v>0</v>
      </c>
      <c r="G38" s="21">
        <v>5000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</row>
    <row r="39" spans="1:14" ht="12.75" customHeight="1" x14ac:dyDescent="0.2">
      <c r="A39" s="15" t="s">
        <v>30</v>
      </c>
      <c r="B39" s="20">
        <v>793800793.86999989</v>
      </c>
      <c r="C39" s="20">
        <v>24950943.93</v>
      </c>
      <c r="D39" s="20">
        <v>61258590.68</v>
      </c>
      <c r="E39" s="20">
        <v>65562329.379999988</v>
      </c>
      <c r="F39" s="20">
        <v>66001472.109999992</v>
      </c>
      <c r="G39" s="20">
        <v>67493068.230000004</v>
      </c>
      <c r="H39" s="20">
        <v>73571385.649999991</v>
      </c>
      <c r="I39" s="20">
        <v>51493053.429999992</v>
      </c>
      <c r="J39" s="20">
        <v>76178810.689999983</v>
      </c>
      <c r="K39" s="20">
        <v>66160084.990000002</v>
      </c>
      <c r="L39" s="20">
        <v>62929149.780000009</v>
      </c>
      <c r="M39" s="20">
        <v>76426343.790000007</v>
      </c>
      <c r="N39" s="20">
        <v>101775561.20999999</v>
      </c>
    </row>
    <row r="40" spans="1:14" ht="12.75" customHeight="1" x14ac:dyDescent="0.2">
      <c r="A40" s="16" t="s">
        <v>78</v>
      </c>
      <c r="B40" s="20">
        <v>78825004.099999994</v>
      </c>
      <c r="C40" s="21">
        <v>3164000</v>
      </c>
      <c r="D40" s="21">
        <v>1496938.8900000001</v>
      </c>
      <c r="E40" s="21">
        <v>8217149.7599999988</v>
      </c>
      <c r="F40" s="21">
        <v>4117952.05</v>
      </c>
      <c r="G40" s="21">
        <v>16283666.5</v>
      </c>
      <c r="H40" s="21">
        <v>2942347.06</v>
      </c>
      <c r="I40" s="21">
        <v>1445295.45</v>
      </c>
      <c r="J40" s="21">
        <v>7140367.1500000004</v>
      </c>
      <c r="K40" s="21">
        <v>3914333.83</v>
      </c>
      <c r="L40" s="21">
        <v>6106324.71</v>
      </c>
      <c r="M40" s="21">
        <v>14163384.17</v>
      </c>
      <c r="N40" s="21">
        <v>9833244.5300000012</v>
      </c>
    </row>
    <row r="41" spans="1:14" ht="12.75" customHeight="1" x14ac:dyDescent="0.2">
      <c r="A41" s="16" t="s">
        <v>84</v>
      </c>
      <c r="B41" s="20">
        <v>3363000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488000</v>
      </c>
      <c r="J41" s="21">
        <v>300000</v>
      </c>
      <c r="K41" s="21">
        <v>350000</v>
      </c>
      <c r="L41" s="21">
        <v>1550000</v>
      </c>
      <c r="M41" s="21">
        <v>0</v>
      </c>
      <c r="N41" s="21">
        <v>675000</v>
      </c>
    </row>
    <row r="42" spans="1:14" ht="12.75" customHeight="1" x14ac:dyDescent="0.2">
      <c r="A42" s="16" t="s">
        <v>79</v>
      </c>
      <c r="B42" s="20">
        <v>285158260.48000002</v>
      </c>
      <c r="C42" s="21">
        <v>5396315.8300000001</v>
      </c>
      <c r="D42" s="21">
        <v>23798052.539999999</v>
      </c>
      <c r="E42" s="21">
        <v>23468220.039999995</v>
      </c>
      <c r="F42" s="21">
        <v>23022444.030000001</v>
      </c>
      <c r="G42" s="21">
        <v>19763641.709999997</v>
      </c>
      <c r="H42" s="21">
        <v>24779649.569999989</v>
      </c>
      <c r="I42" s="21">
        <v>21210583.440000001</v>
      </c>
      <c r="J42" s="21">
        <v>34671331.789999999</v>
      </c>
      <c r="K42" s="21">
        <v>27191745.710000008</v>
      </c>
      <c r="L42" s="21">
        <v>19350337.680000003</v>
      </c>
      <c r="M42" s="21">
        <v>25878016.780000005</v>
      </c>
      <c r="N42" s="21">
        <v>36627921.359999985</v>
      </c>
    </row>
    <row r="43" spans="1:14" ht="12.75" customHeight="1" x14ac:dyDescent="0.2">
      <c r="A43" s="16" t="s">
        <v>80</v>
      </c>
      <c r="B43" s="20">
        <v>48477058.419999994</v>
      </c>
      <c r="C43" s="21">
        <v>1464463.85</v>
      </c>
      <c r="D43" s="21">
        <v>6031523.080000001</v>
      </c>
      <c r="E43" s="21">
        <v>5846778.9900000002</v>
      </c>
      <c r="F43" s="21">
        <v>5236867.1099999994</v>
      </c>
      <c r="G43" s="21">
        <v>4163900.3400000008</v>
      </c>
      <c r="H43" s="21">
        <v>3778573.74</v>
      </c>
      <c r="I43" s="21">
        <v>2394747.94</v>
      </c>
      <c r="J43" s="21">
        <v>4170932.17</v>
      </c>
      <c r="K43" s="21">
        <v>3670391.9400000004</v>
      </c>
      <c r="L43" s="21">
        <v>2582114.2399999998</v>
      </c>
      <c r="M43" s="21">
        <v>5021697.9000000004</v>
      </c>
      <c r="N43" s="21">
        <v>4115067.1199999996</v>
      </c>
    </row>
    <row r="44" spans="1:14" s="7" customFormat="1" ht="12.75" customHeight="1" x14ac:dyDescent="0.2">
      <c r="A44" s="16" t="s">
        <v>81</v>
      </c>
      <c r="B44" s="20">
        <v>327525687.75999999</v>
      </c>
      <c r="C44" s="21">
        <v>12791017.25</v>
      </c>
      <c r="D44" s="21">
        <v>26293740.850000001</v>
      </c>
      <c r="E44" s="21">
        <v>23462023.309999995</v>
      </c>
      <c r="F44" s="21">
        <v>28779454.909999996</v>
      </c>
      <c r="G44" s="21">
        <v>23351616.279999997</v>
      </c>
      <c r="H44" s="21">
        <v>37688319.45000001</v>
      </c>
      <c r="I44" s="21">
        <v>22730000.329999998</v>
      </c>
      <c r="J44" s="21">
        <v>25516486.009999994</v>
      </c>
      <c r="K44" s="21">
        <v>26199997.689999998</v>
      </c>
      <c r="L44" s="21">
        <v>29029015.97000001</v>
      </c>
      <c r="M44" s="21">
        <v>26958648.459999997</v>
      </c>
      <c r="N44" s="21">
        <v>44725367.250000015</v>
      </c>
    </row>
    <row r="45" spans="1:14" ht="12.75" customHeight="1" x14ac:dyDescent="0.2">
      <c r="A45" s="16" t="s">
        <v>88</v>
      </c>
      <c r="B45" s="20">
        <v>307779.90000000002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163000</v>
      </c>
      <c r="M45" s="21">
        <v>0</v>
      </c>
      <c r="N45" s="21">
        <v>144779.9</v>
      </c>
    </row>
    <row r="46" spans="1:14" ht="12.75" customHeight="1" x14ac:dyDescent="0.2">
      <c r="A46" s="16" t="s">
        <v>85</v>
      </c>
      <c r="B46" s="20">
        <v>1210056.8999999999</v>
      </c>
      <c r="C46" s="21">
        <v>43974</v>
      </c>
      <c r="D46" s="21">
        <v>129903.94</v>
      </c>
      <c r="E46" s="21">
        <v>114397.61</v>
      </c>
      <c r="F46" s="21">
        <v>112685.04</v>
      </c>
      <c r="G46" s="21">
        <v>160182.34</v>
      </c>
      <c r="H46" s="21">
        <v>107722.38</v>
      </c>
      <c r="I46" s="21">
        <v>57081.33</v>
      </c>
      <c r="J46" s="21">
        <v>57081.33</v>
      </c>
      <c r="K46" s="21">
        <v>94546.290000000008</v>
      </c>
      <c r="L46" s="21">
        <v>89501.17</v>
      </c>
      <c r="M46" s="21">
        <v>158750.06</v>
      </c>
      <c r="N46" s="21">
        <v>84231.41</v>
      </c>
    </row>
    <row r="47" spans="1:14" ht="12.75" customHeight="1" x14ac:dyDescent="0.2">
      <c r="A47" s="16" t="s">
        <v>82</v>
      </c>
      <c r="B47" s="20">
        <v>456767.66000000003</v>
      </c>
      <c r="C47" s="21">
        <v>0</v>
      </c>
      <c r="D47" s="21">
        <v>35000</v>
      </c>
      <c r="E47" s="21">
        <v>35000</v>
      </c>
      <c r="F47" s="21">
        <v>70000</v>
      </c>
      <c r="G47" s="21">
        <v>35000</v>
      </c>
      <c r="H47" s="21">
        <v>35000</v>
      </c>
      <c r="I47" s="21">
        <v>35000</v>
      </c>
      <c r="J47" s="21">
        <v>66767.66</v>
      </c>
      <c r="K47" s="21">
        <v>35000</v>
      </c>
      <c r="L47" s="21">
        <v>35000</v>
      </c>
      <c r="M47" s="21">
        <v>35000</v>
      </c>
      <c r="N47" s="21">
        <v>40000</v>
      </c>
    </row>
    <row r="48" spans="1:14" ht="12.75" customHeight="1" x14ac:dyDescent="0.2">
      <c r="A48" s="16" t="s">
        <v>83</v>
      </c>
      <c r="B48" s="20">
        <v>48477178.650000006</v>
      </c>
      <c r="C48" s="21">
        <v>2091173</v>
      </c>
      <c r="D48" s="21">
        <v>3473431.38</v>
      </c>
      <c r="E48" s="21">
        <v>4418759.67</v>
      </c>
      <c r="F48" s="21">
        <v>4662068.9700000007</v>
      </c>
      <c r="G48" s="21">
        <v>3735061.06</v>
      </c>
      <c r="H48" s="21">
        <v>4239773.45</v>
      </c>
      <c r="I48" s="21">
        <v>3132344.94</v>
      </c>
      <c r="J48" s="21">
        <v>4255844.58</v>
      </c>
      <c r="K48" s="21">
        <v>4704069.5300000012</v>
      </c>
      <c r="L48" s="21">
        <v>4023856.0100000002</v>
      </c>
      <c r="M48" s="21">
        <v>4210846.42</v>
      </c>
      <c r="N48" s="21">
        <v>5529949.6399999997</v>
      </c>
    </row>
    <row r="49" spans="1:14" ht="12.75" customHeight="1" x14ac:dyDescent="0.2">
      <c r="A49" s="15" t="s">
        <v>32</v>
      </c>
      <c r="B49" s="20">
        <v>305707595.61000001</v>
      </c>
      <c r="C49" s="20">
        <v>9285586.6699999999</v>
      </c>
      <c r="D49" s="20">
        <v>31767532.940000013</v>
      </c>
      <c r="E49" s="20">
        <v>14453451.950000001</v>
      </c>
      <c r="F49" s="20">
        <v>34751337.74000001</v>
      </c>
      <c r="G49" s="20">
        <v>24023600.120000005</v>
      </c>
      <c r="H49" s="20">
        <v>34867160.410000004</v>
      </c>
      <c r="I49" s="20">
        <v>32563084.739999998</v>
      </c>
      <c r="J49" s="20">
        <v>23477946.63000001</v>
      </c>
      <c r="K49" s="20">
        <v>25488310.209999993</v>
      </c>
      <c r="L49" s="20">
        <v>21040518.419999998</v>
      </c>
      <c r="M49" s="20">
        <v>23499586.010000002</v>
      </c>
      <c r="N49" s="20">
        <v>30489479.770000003</v>
      </c>
    </row>
    <row r="50" spans="1:14" ht="12.75" customHeight="1" x14ac:dyDescent="0.2">
      <c r="A50" s="16" t="s">
        <v>78</v>
      </c>
      <c r="B50" s="20">
        <v>18599920.830000002</v>
      </c>
      <c r="C50" s="21">
        <v>81846.959999999992</v>
      </c>
      <c r="D50" s="21">
        <v>1110726.44</v>
      </c>
      <c r="E50" s="21">
        <v>886673.48</v>
      </c>
      <c r="F50" s="21">
        <v>441435.17</v>
      </c>
      <c r="G50" s="21">
        <v>1493832</v>
      </c>
      <c r="H50" s="21">
        <v>1651960.58</v>
      </c>
      <c r="I50" s="21">
        <v>8712750.4000000004</v>
      </c>
      <c r="J50" s="21">
        <v>703756.65</v>
      </c>
      <c r="K50" s="21">
        <v>624376.62</v>
      </c>
      <c r="L50" s="21">
        <v>1225908.2500000002</v>
      </c>
      <c r="M50" s="21">
        <v>876713.3</v>
      </c>
      <c r="N50" s="21">
        <v>789940.98</v>
      </c>
    </row>
    <row r="51" spans="1:14" ht="12.75" customHeight="1" x14ac:dyDescent="0.2">
      <c r="A51" s="16" t="s">
        <v>79</v>
      </c>
      <c r="B51" s="20">
        <v>111055922.28</v>
      </c>
      <c r="C51" s="21">
        <v>3523752.4700000007</v>
      </c>
      <c r="D51" s="21">
        <v>8702395.5500000007</v>
      </c>
      <c r="E51" s="21">
        <v>4850980.38</v>
      </c>
      <c r="F51" s="21">
        <v>12646171.410000006</v>
      </c>
      <c r="G51" s="21">
        <v>9278951.1100000013</v>
      </c>
      <c r="H51" s="21">
        <v>19844567.389999997</v>
      </c>
      <c r="I51" s="21">
        <v>10756675.959999999</v>
      </c>
      <c r="J51" s="21">
        <v>8716919.3300000019</v>
      </c>
      <c r="K51" s="21">
        <v>10439748.459999999</v>
      </c>
      <c r="L51" s="21">
        <v>6286689.6999999993</v>
      </c>
      <c r="M51" s="21">
        <v>8026861.9600000009</v>
      </c>
      <c r="N51" s="21">
        <v>7982208.5600000005</v>
      </c>
    </row>
    <row r="52" spans="1:14" ht="12.75" customHeight="1" x14ac:dyDescent="0.2">
      <c r="A52" s="16" t="s">
        <v>80</v>
      </c>
      <c r="B52" s="20">
        <v>20008506.809999999</v>
      </c>
      <c r="C52" s="21">
        <v>1769342.41</v>
      </c>
      <c r="D52" s="21">
        <v>1856381.37</v>
      </c>
      <c r="E52" s="21">
        <v>1615464.4800000002</v>
      </c>
      <c r="F52" s="21">
        <v>1935353.87</v>
      </c>
      <c r="G52" s="21">
        <v>1871379.45</v>
      </c>
      <c r="H52" s="21">
        <v>1533218.1999999997</v>
      </c>
      <c r="I52" s="21">
        <v>1691069.38</v>
      </c>
      <c r="J52" s="21">
        <v>1752357.4600000002</v>
      </c>
      <c r="K52" s="21">
        <v>1725731.39</v>
      </c>
      <c r="L52" s="21">
        <v>1336216.17</v>
      </c>
      <c r="M52" s="21">
        <v>1642008.0699999998</v>
      </c>
      <c r="N52" s="21">
        <v>1279984.5599999996</v>
      </c>
    </row>
    <row r="53" spans="1:14" ht="12.75" customHeight="1" x14ac:dyDescent="0.2">
      <c r="A53" s="16" t="s">
        <v>81</v>
      </c>
      <c r="B53" s="20">
        <v>141304968.42000005</v>
      </c>
      <c r="C53" s="21">
        <v>3178806.57</v>
      </c>
      <c r="D53" s="21">
        <v>18641440.15000001</v>
      </c>
      <c r="E53" s="21">
        <v>5461390.2400000012</v>
      </c>
      <c r="F53" s="21">
        <v>18226239.570000004</v>
      </c>
      <c r="G53" s="21">
        <v>10374828.670000002</v>
      </c>
      <c r="H53" s="21">
        <v>10771032.790000003</v>
      </c>
      <c r="I53" s="21">
        <v>10165545.700000001</v>
      </c>
      <c r="J53" s="21">
        <v>11032609.050000006</v>
      </c>
      <c r="K53" s="21">
        <v>11675332.919999996</v>
      </c>
      <c r="L53" s="21">
        <v>11211091.01</v>
      </c>
      <c r="M53" s="21">
        <v>11697961.439999999</v>
      </c>
      <c r="N53" s="21">
        <v>18868690.310000002</v>
      </c>
    </row>
    <row r="54" spans="1:14" ht="12.75" customHeight="1" x14ac:dyDescent="0.2">
      <c r="A54" s="16" t="s">
        <v>85</v>
      </c>
      <c r="B54" s="20">
        <v>1372491.22</v>
      </c>
      <c r="C54" s="21">
        <v>19830.95</v>
      </c>
      <c r="D54" s="21">
        <v>187534.17</v>
      </c>
      <c r="E54" s="21">
        <v>135336.87</v>
      </c>
      <c r="F54" s="21">
        <v>158003.22</v>
      </c>
      <c r="G54" s="21">
        <v>106564.93999999999</v>
      </c>
      <c r="H54" s="21">
        <v>99831.900000000009</v>
      </c>
      <c r="I54" s="21">
        <v>93015.689999999988</v>
      </c>
      <c r="J54" s="21">
        <v>86133.760000000009</v>
      </c>
      <c r="K54" s="21">
        <v>79178.929999999993</v>
      </c>
      <c r="L54" s="21">
        <v>73069.59</v>
      </c>
      <c r="M54" s="21">
        <v>66903.179999999993</v>
      </c>
      <c r="N54" s="21">
        <v>267088.01999999996</v>
      </c>
    </row>
    <row r="55" spans="1:14" s="7" customFormat="1" ht="12.75" customHeight="1" x14ac:dyDescent="0.2">
      <c r="A55" s="16" t="s">
        <v>82</v>
      </c>
      <c r="B55" s="20">
        <v>349676.90000000008</v>
      </c>
      <c r="C55" s="21">
        <v>0</v>
      </c>
      <c r="D55" s="21">
        <v>68809</v>
      </c>
      <c r="E55" s="21">
        <v>15904.5</v>
      </c>
      <c r="F55" s="21">
        <v>44904.5</v>
      </c>
      <c r="G55" s="21">
        <v>28200</v>
      </c>
      <c r="H55" s="21">
        <v>27522.7</v>
      </c>
      <c r="I55" s="21">
        <v>16022.7</v>
      </c>
      <c r="J55" s="21">
        <v>30022.7</v>
      </c>
      <c r="K55" s="21">
        <v>30022.7</v>
      </c>
      <c r="L55" s="21">
        <v>28022.7</v>
      </c>
      <c r="M55" s="21">
        <v>16022.7</v>
      </c>
      <c r="N55" s="21">
        <v>44222.7</v>
      </c>
    </row>
    <row r="56" spans="1:14" ht="12.75" customHeight="1" x14ac:dyDescent="0.2">
      <c r="A56" s="16" t="s">
        <v>83</v>
      </c>
      <c r="B56" s="20">
        <v>12741109.15</v>
      </c>
      <c r="C56" s="21">
        <v>712007.31</v>
      </c>
      <c r="D56" s="21">
        <v>1175246.2599999998</v>
      </c>
      <c r="E56" s="21">
        <v>1437702</v>
      </c>
      <c r="F56" s="21">
        <v>1299230</v>
      </c>
      <c r="G56" s="21">
        <v>844843.95</v>
      </c>
      <c r="H56" s="21">
        <v>914026.85</v>
      </c>
      <c r="I56" s="21">
        <v>1103004.9100000001</v>
      </c>
      <c r="J56" s="21">
        <v>1131147.6800000002</v>
      </c>
      <c r="K56" s="21">
        <v>888919.19000000006</v>
      </c>
      <c r="L56" s="21">
        <v>854521</v>
      </c>
      <c r="M56" s="21">
        <v>1148115.3600000001</v>
      </c>
      <c r="N56" s="21">
        <v>1232344.6400000001</v>
      </c>
    </row>
    <row r="57" spans="1:14" ht="12.75" customHeight="1" x14ac:dyDescent="0.2">
      <c r="A57" s="16" t="s">
        <v>87</v>
      </c>
      <c r="B57" s="20">
        <v>275000</v>
      </c>
      <c r="C57" s="21">
        <v>0</v>
      </c>
      <c r="D57" s="21">
        <v>25000</v>
      </c>
      <c r="E57" s="21">
        <v>50000</v>
      </c>
      <c r="F57" s="21">
        <v>0</v>
      </c>
      <c r="G57" s="21">
        <v>25000</v>
      </c>
      <c r="H57" s="21">
        <v>25000</v>
      </c>
      <c r="I57" s="21">
        <v>25000</v>
      </c>
      <c r="J57" s="21">
        <v>25000</v>
      </c>
      <c r="K57" s="21">
        <v>25000</v>
      </c>
      <c r="L57" s="21">
        <v>25000</v>
      </c>
      <c r="M57" s="21">
        <v>25000</v>
      </c>
      <c r="N57" s="21">
        <v>25000</v>
      </c>
    </row>
    <row r="58" spans="1:14" ht="12.75" customHeight="1" x14ac:dyDescent="0.2">
      <c r="A58" s="15" t="s">
        <v>33</v>
      </c>
      <c r="B58" s="20">
        <v>1056234164.7499999</v>
      </c>
      <c r="C58" s="20">
        <v>28272693.760000005</v>
      </c>
      <c r="D58" s="20">
        <v>91551488.459999993</v>
      </c>
      <c r="E58" s="20">
        <v>71252895.680000007</v>
      </c>
      <c r="F58" s="20">
        <v>74593089.060000002</v>
      </c>
      <c r="G58" s="20">
        <v>95071736.400000006</v>
      </c>
      <c r="H58" s="20">
        <v>91312459.229999959</v>
      </c>
      <c r="I58" s="20">
        <v>76955733.569999978</v>
      </c>
      <c r="J58" s="20">
        <v>97252262.469999969</v>
      </c>
      <c r="K58" s="20">
        <v>81729354.660000026</v>
      </c>
      <c r="L58" s="20">
        <v>84440457.150000006</v>
      </c>
      <c r="M58" s="20">
        <v>100877485.74000002</v>
      </c>
      <c r="N58" s="20">
        <v>162924508.56999999</v>
      </c>
    </row>
    <row r="59" spans="1:14" ht="12.75" customHeight="1" x14ac:dyDescent="0.2">
      <c r="A59" s="16" t="s">
        <v>78</v>
      </c>
      <c r="B59" s="20">
        <v>128405133.30999997</v>
      </c>
      <c r="C59" s="21">
        <v>284732.58</v>
      </c>
      <c r="D59" s="21">
        <v>19349754.899999999</v>
      </c>
      <c r="E59" s="21">
        <v>8584299.6400000006</v>
      </c>
      <c r="F59" s="21">
        <v>3544269.2</v>
      </c>
      <c r="G59" s="21">
        <v>13472309.24</v>
      </c>
      <c r="H59" s="21">
        <v>16100802.299999999</v>
      </c>
      <c r="I59" s="21">
        <v>6722887.4500000002</v>
      </c>
      <c r="J59" s="21">
        <v>24987855.539999995</v>
      </c>
      <c r="K59" s="21">
        <v>5501214.5699999994</v>
      </c>
      <c r="L59" s="21">
        <v>8370564.7299999995</v>
      </c>
      <c r="M59" s="21">
        <v>6194820.6399999997</v>
      </c>
      <c r="N59" s="21">
        <v>15291622.52</v>
      </c>
    </row>
    <row r="60" spans="1:14" ht="12.75" customHeight="1" x14ac:dyDescent="0.2">
      <c r="A60" s="16" t="s">
        <v>84</v>
      </c>
      <c r="B60" s="20">
        <v>848500</v>
      </c>
      <c r="C60" s="21">
        <v>13110</v>
      </c>
      <c r="D60" s="21">
        <v>169185</v>
      </c>
      <c r="E60" s="21">
        <v>31000</v>
      </c>
      <c r="F60" s="21">
        <v>6705</v>
      </c>
      <c r="G60" s="21">
        <v>0</v>
      </c>
      <c r="H60" s="21">
        <v>600000</v>
      </c>
      <c r="I60" s="21">
        <v>0</v>
      </c>
      <c r="J60" s="21">
        <v>0</v>
      </c>
      <c r="K60" s="21">
        <v>0</v>
      </c>
      <c r="L60" s="21">
        <v>20600</v>
      </c>
      <c r="M60" s="21">
        <v>7900</v>
      </c>
      <c r="N60" s="21">
        <v>0</v>
      </c>
    </row>
    <row r="61" spans="1:14" ht="12.75" customHeight="1" x14ac:dyDescent="0.2">
      <c r="A61" s="16" t="s">
        <v>79</v>
      </c>
      <c r="B61" s="20">
        <v>350976996.56999999</v>
      </c>
      <c r="C61" s="21">
        <v>6772845.5900000008</v>
      </c>
      <c r="D61" s="21">
        <v>17926466.059999999</v>
      </c>
      <c r="E61" s="21">
        <v>16435016.190000001</v>
      </c>
      <c r="F61" s="21">
        <v>26102446.940000005</v>
      </c>
      <c r="G61" s="21">
        <v>30965183.110000014</v>
      </c>
      <c r="H61" s="21">
        <v>31094755.569999989</v>
      </c>
      <c r="I61" s="21">
        <v>28347663.969999995</v>
      </c>
      <c r="J61" s="21">
        <v>27524878.419999994</v>
      </c>
      <c r="K61" s="21">
        <v>29232746.84</v>
      </c>
      <c r="L61" s="21">
        <v>28508573</v>
      </c>
      <c r="M61" s="21">
        <v>41438307.31000001</v>
      </c>
      <c r="N61" s="21">
        <v>66628113.569999985</v>
      </c>
    </row>
    <row r="62" spans="1:14" ht="12.75" customHeight="1" x14ac:dyDescent="0.2">
      <c r="A62" s="16" t="s">
        <v>80</v>
      </c>
      <c r="B62" s="20">
        <v>42715869.280000001</v>
      </c>
      <c r="C62" s="21">
        <v>1528034.2000000002</v>
      </c>
      <c r="D62" s="21">
        <v>7071144.0999999996</v>
      </c>
      <c r="E62" s="21">
        <v>7762607.7399999984</v>
      </c>
      <c r="F62" s="21">
        <v>3420199.46</v>
      </c>
      <c r="G62" s="21">
        <v>6733274.4999999991</v>
      </c>
      <c r="H62" s="21">
        <v>2566362.27</v>
      </c>
      <c r="I62" s="21">
        <v>2169964.08</v>
      </c>
      <c r="J62" s="21">
        <v>1807454.57</v>
      </c>
      <c r="K62" s="21">
        <v>2960988.2699999996</v>
      </c>
      <c r="L62" s="21">
        <v>2302823.5299999998</v>
      </c>
      <c r="M62" s="21">
        <v>2540457.2200000002</v>
      </c>
      <c r="N62" s="21">
        <v>1852559.34</v>
      </c>
    </row>
    <row r="63" spans="1:14" ht="12.75" customHeight="1" x14ac:dyDescent="0.2">
      <c r="A63" s="16" t="s">
        <v>81</v>
      </c>
      <c r="B63" s="20">
        <v>478206818.05999994</v>
      </c>
      <c r="C63" s="21">
        <v>17513537.050000004</v>
      </c>
      <c r="D63" s="21">
        <v>42067229.909999996</v>
      </c>
      <c r="E63" s="21">
        <v>34789440.190000005</v>
      </c>
      <c r="F63" s="21">
        <v>36448484.949999996</v>
      </c>
      <c r="G63" s="21">
        <v>39439591.659999989</v>
      </c>
      <c r="H63" s="21">
        <v>37086177.99999997</v>
      </c>
      <c r="I63" s="21">
        <v>36062198.809999987</v>
      </c>
      <c r="J63" s="21">
        <v>39188466.189999983</v>
      </c>
      <c r="K63" s="21">
        <v>40068441.270000026</v>
      </c>
      <c r="L63" s="21">
        <v>39746619.079999991</v>
      </c>
      <c r="M63" s="21">
        <v>46166552.750000007</v>
      </c>
      <c r="N63" s="21">
        <v>69630078.200000018</v>
      </c>
    </row>
    <row r="64" spans="1:14" ht="12.75" customHeight="1" x14ac:dyDescent="0.2">
      <c r="A64" s="16" t="s">
        <v>85</v>
      </c>
      <c r="B64" s="20">
        <v>551000</v>
      </c>
      <c r="C64" s="21">
        <v>0</v>
      </c>
      <c r="D64" s="21">
        <v>0</v>
      </c>
      <c r="E64" s="21">
        <v>0</v>
      </c>
      <c r="F64" s="21">
        <v>375000</v>
      </c>
      <c r="G64" s="21">
        <v>0</v>
      </c>
      <c r="H64" s="21">
        <v>0</v>
      </c>
      <c r="I64" s="21">
        <v>0</v>
      </c>
      <c r="J64" s="21">
        <v>0</v>
      </c>
      <c r="K64" s="21">
        <v>77075.009999999995</v>
      </c>
      <c r="L64" s="21">
        <v>77075.009999999995</v>
      </c>
      <c r="M64" s="21">
        <v>21849.98</v>
      </c>
      <c r="N64" s="21">
        <v>0</v>
      </c>
    </row>
    <row r="65" spans="1:14" ht="12.75" customHeight="1" x14ac:dyDescent="0.2">
      <c r="A65" s="16" t="s">
        <v>89</v>
      </c>
      <c r="B65" s="20">
        <v>50000</v>
      </c>
      <c r="C65" s="21">
        <v>0</v>
      </c>
      <c r="D65" s="21">
        <v>0</v>
      </c>
      <c r="E65" s="21">
        <v>0</v>
      </c>
      <c r="F65" s="21">
        <v>0</v>
      </c>
      <c r="G65" s="21">
        <v>50000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</row>
    <row r="66" spans="1:14" s="7" customFormat="1" ht="12.75" customHeight="1" x14ac:dyDescent="0.2">
      <c r="A66" s="16" t="s">
        <v>82</v>
      </c>
      <c r="B66" s="20">
        <v>625175</v>
      </c>
      <c r="C66" s="21">
        <v>15675</v>
      </c>
      <c r="D66" s="21">
        <v>90575</v>
      </c>
      <c r="E66" s="21">
        <v>15675</v>
      </c>
      <c r="F66" s="21">
        <v>89075</v>
      </c>
      <c r="G66" s="21">
        <v>44125</v>
      </c>
      <c r="H66" s="21">
        <v>47875</v>
      </c>
      <c r="I66" s="21">
        <v>46875</v>
      </c>
      <c r="J66" s="21">
        <v>46875</v>
      </c>
      <c r="K66" s="21">
        <v>46875</v>
      </c>
      <c r="L66" s="21">
        <v>46875</v>
      </c>
      <c r="M66" s="21">
        <v>58075</v>
      </c>
      <c r="N66" s="21">
        <v>76600</v>
      </c>
    </row>
    <row r="67" spans="1:14" ht="12.75" customHeight="1" x14ac:dyDescent="0.2">
      <c r="A67" s="16" t="s">
        <v>83</v>
      </c>
      <c r="B67" s="20">
        <v>52354672.530000001</v>
      </c>
      <c r="C67" s="21">
        <v>2144759.34</v>
      </c>
      <c r="D67" s="21">
        <v>4877133.4899999993</v>
      </c>
      <c r="E67" s="21">
        <v>3634856.92</v>
      </c>
      <c r="F67" s="21">
        <v>4606908.51</v>
      </c>
      <c r="G67" s="21">
        <v>4367252.8900000006</v>
      </c>
      <c r="H67" s="21">
        <v>3816486.09</v>
      </c>
      <c r="I67" s="21">
        <v>3606144.2600000002</v>
      </c>
      <c r="J67" s="21">
        <v>3696732.75</v>
      </c>
      <c r="K67" s="21">
        <v>3842013.7</v>
      </c>
      <c r="L67" s="21">
        <v>5367326.8</v>
      </c>
      <c r="M67" s="21">
        <v>4449522.84</v>
      </c>
      <c r="N67" s="21">
        <v>7945534.9400000013</v>
      </c>
    </row>
    <row r="68" spans="1:14" ht="12.75" customHeight="1" x14ac:dyDescent="0.2">
      <c r="A68" s="16" t="s">
        <v>87</v>
      </c>
      <c r="B68" s="20">
        <v>1500000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1500000</v>
      </c>
    </row>
    <row r="69" spans="1:14" ht="12.75" customHeight="1" x14ac:dyDescent="0.2">
      <c r="A69" s="15" t="s">
        <v>90</v>
      </c>
      <c r="B69" s="20">
        <v>369157429.53000003</v>
      </c>
      <c r="C69" s="20">
        <v>13168167.739999998</v>
      </c>
      <c r="D69" s="20">
        <v>31722535.960000008</v>
      </c>
      <c r="E69" s="20">
        <v>27542683.830000006</v>
      </c>
      <c r="F69" s="20">
        <v>26419906.260000005</v>
      </c>
      <c r="G69" s="20">
        <v>31628237.080000002</v>
      </c>
      <c r="H69" s="20">
        <v>30363360.139999993</v>
      </c>
      <c r="I69" s="20">
        <v>33284166.850000009</v>
      </c>
      <c r="J69" s="20">
        <v>30693377.18</v>
      </c>
      <c r="K69" s="20">
        <v>31937757.400000002</v>
      </c>
      <c r="L69" s="20">
        <v>27041697.400000006</v>
      </c>
      <c r="M69" s="20">
        <v>27037253.109999999</v>
      </c>
      <c r="N69" s="20">
        <v>58318286.579999998</v>
      </c>
    </row>
    <row r="70" spans="1:14" ht="12.75" customHeight="1" x14ac:dyDescent="0.2">
      <c r="A70" s="16" t="s">
        <v>78</v>
      </c>
      <c r="B70" s="20">
        <v>48302341.870000005</v>
      </c>
      <c r="C70" s="21">
        <v>820021.7</v>
      </c>
      <c r="D70" s="21">
        <v>8138383.2800000012</v>
      </c>
      <c r="E70" s="21">
        <v>5435878.7800000012</v>
      </c>
      <c r="F70" s="21">
        <v>2034333.7</v>
      </c>
      <c r="G70" s="21">
        <v>6854852.7300000004</v>
      </c>
      <c r="H70" s="21">
        <v>4846860.08</v>
      </c>
      <c r="I70" s="21">
        <v>1387658.01</v>
      </c>
      <c r="J70" s="21">
        <v>4742839.9400000004</v>
      </c>
      <c r="K70" s="21">
        <v>897085.03</v>
      </c>
      <c r="L70" s="21">
        <v>4201588.5</v>
      </c>
      <c r="M70" s="21">
        <v>1918147.3199999998</v>
      </c>
      <c r="N70" s="21">
        <v>7024692.7999999998</v>
      </c>
    </row>
    <row r="71" spans="1:14" ht="12.75" customHeight="1" x14ac:dyDescent="0.2">
      <c r="A71" s="16" t="s">
        <v>84</v>
      </c>
      <c r="B71" s="20">
        <v>1544555</v>
      </c>
      <c r="C71" s="21">
        <v>0</v>
      </c>
      <c r="D71" s="21">
        <v>0</v>
      </c>
      <c r="E71" s="21">
        <v>483000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825000</v>
      </c>
      <c r="L71" s="21">
        <v>175000</v>
      </c>
      <c r="M71" s="21">
        <v>0</v>
      </c>
      <c r="N71" s="21">
        <v>61555</v>
      </c>
    </row>
    <row r="72" spans="1:14" ht="12.75" customHeight="1" x14ac:dyDescent="0.2">
      <c r="A72" s="16" t="s">
        <v>79</v>
      </c>
      <c r="B72" s="20">
        <v>137952979.72</v>
      </c>
      <c r="C72" s="21">
        <v>1907815.51</v>
      </c>
      <c r="D72" s="21">
        <v>8316579.3700000001</v>
      </c>
      <c r="E72" s="21">
        <v>7707735.1199999992</v>
      </c>
      <c r="F72" s="21">
        <v>10305247.760000002</v>
      </c>
      <c r="G72" s="21">
        <v>11698118.23</v>
      </c>
      <c r="H72" s="21">
        <v>10725013.669999998</v>
      </c>
      <c r="I72" s="21">
        <v>18317572.220000006</v>
      </c>
      <c r="J72" s="21">
        <v>11292069.889999999</v>
      </c>
      <c r="K72" s="21">
        <v>15067100.279999999</v>
      </c>
      <c r="L72" s="21">
        <v>9471141.9800000004</v>
      </c>
      <c r="M72" s="21">
        <v>10529063.26</v>
      </c>
      <c r="N72" s="21">
        <v>22615522.429999992</v>
      </c>
    </row>
    <row r="73" spans="1:14" ht="12.75" customHeight="1" x14ac:dyDescent="0.2">
      <c r="A73" s="16" t="s">
        <v>80</v>
      </c>
      <c r="B73" s="20">
        <v>12074517.5</v>
      </c>
      <c r="C73" s="21">
        <v>755928.71</v>
      </c>
      <c r="D73" s="21">
        <v>828435.14</v>
      </c>
      <c r="E73" s="21">
        <v>970414.44</v>
      </c>
      <c r="F73" s="21">
        <v>876885.59000000008</v>
      </c>
      <c r="G73" s="21">
        <v>713987.26</v>
      </c>
      <c r="H73" s="21">
        <v>1696161.0699999998</v>
      </c>
      <c r="I73" s="21">
        <v>666365.80000000005</v>
      </c>
      <c r="J73" s="21">
        <v>585144.49</v>
      </c>
      <c r="K73" s="21">
        <v>2191912.9299999997</v>
      </c>
      <c r="L73" s="21">
        <v>625060.4</v>
      </c>
      <c r="M73" s="21">
        <v>632612.70000000007</v>
      </c>
      <c r="N73" s="21">
        <v>1531608.9700000002</v>
      </c>
    </row>
    <row r="74" spans="1:14" ht="12.75" customHeight="1" x14ac:dyDescent="0.2">
      <c r="A74" s="16" t="s">
        <v>81</v>
      </c>
      <c r="B74" s="20">
        <v>148316160.66000003</v>
      </c>
      <c r="C74" s="21">
        <v>8793945.3099999987</v>
      </c>
      <c r="D74" s="21">
        <v>12484043.040000005</v>
      </c>
      <c r="E74" s="21">
        <v>11132345.510000005</v>
      </c>
      <c r="F74" s="21">
        <v>11520858.689999999</v>
      </c>
      <c r="G74" s="21">
        <v>10685420.51</v>
      </c>
      <c r="H74" s="21">
        <v>11212865.589999996</v>
      </c>
      <c r="I74" s="21">
        <v>11226556.66</v>
      </c>
      <c r="J74" s="21">
        <v>11967472.209999999</v>
      </c>
      <c r="K74" s="21">
        <v>11500544.790000001</v>
      </c>
      <c r="L74" s="21">
        <v>10991634.200000003</v>
      </c>
      <c r="M74" s="21">
        <v>12329405.290000001</v>
      </c>
      <c r="N74" s="21">
        <v>24471068.860000003</v>
      </c>
    </row>
    <row r="75" spans="1:14" ht="12.75" customHeight="1" x14ac:dyDescent="0.2">
      <c r="A75" s="16" t="s">
        <v>85</v>
      </c>
      <c r="B75" s="20">
        <v>1023558.45</v>
      </c>
      <c r="C75" s="21">
        <v>67156.509999999995</v>
      </c>
      <c r="D75" s="21">
        <v>65491.210000000006</v>
      </c>
      <c r="E75" s="21">
        <v>71950.209999999992</v>
      </c>
      <c r="F75" s="21">
        <v>42405.42</v>
      </c>
      <c r="G75" s="21">
        <v>98345.38</v>
      </c>
      <c r="H75" s="21">
        <v>109108.73000000001</v>
      </c>
      <c r="I75" s="21">
        <v>67565.98</v>
      </c>
      <c r="J75" s="21">
        <v>41528.42</v>
      </c>
      <c r="K75" s="21">
        <v>112887.37</v>
      </c>
      <c r="L75" s="21">
        <v>42141.94</v>
      </c>
      <c r="M75" s="21">
        <v>49720.539999999994</v>
      </c>
      <c r="N75" s="21">
        <v>255256.74000000002</v>
      </c>
    </row>
    <row r="76" spans="1:14" ht="12.75" customHeight="1" x14ac:dyDescent="0.2">
      <c r="A76" s="16" t="s">
        <v>82</v>
      </c>
      <c r="B76" s="20">
        <v>922741.67</v>
      </c>
      <c r="C76" s="21">
        <v>102300</v>
      </c>
      <c r="D76" s="21">
        <v>76400</v>
      </c>
      <c r="E76" s="21">
        <v>73400</v>
      </c>
      <c r="F76" s="21">
        <v>73400</v>
      </c>
      <c r="G76" s="21">
        <v>70400</v>
      </c>
      <c r="H76" s="21">
        <v>61400</v>
      </c>
      <c r="I76" s="21">
        <v>70400</v>
      </c>
      <c r="J76" s="21">
        <v>75900</v>
      </c>
      <c r="K76" s="21">
        <v>70400</v>
      </c>
      <c r="L76" s="21">
        <v>70400</v>
      </c>
      <c r="M76" s="21">
        <v>67400</v>
      </c>
      <c r="N76" s="21">
        <v>110941.67</v>
      </c>
    </row>
    <row r="77" spans="1:14" ht="12.75" customHeight="1" x14ac:dyDescent="0.2">
      <c r="A77" s="16" t="s">
        <v>83</v>
      </c>
      <c r="B77" s="20">
        <v>18073833.98</v>
      </c>
      <c r="C77" s="21">
        <v>721000</v>
      </c>
      <c r="D77" s="21">
        <v>1803483.92</v>
      </c>
      <c r="E77" s="21">
        <v>1592419.77</v>
      </c>
      <c r="F77" s="21">
        <v>1566775.1</v>
      </c>
      <c r="G77" s="21">
        <v>1370492.95</v>
      </c>
      <c r="H77" s="21">
        <v>1586101</v>
      </c>
      <c r="I77" s="21">
        <v>1474168.18</v>
      </c>
      <c r="J77" s="21">
        <v>1784171.57</v>
      </c>
      <c r="K77" s="21">
        <v>1153227</v>
      </c>
      <c r="L77" s="21">
        <v>1430570.38</v>
      </c>
      <c r="M77" s="21">
        <v>1498684</v>
      </c>
      <c r="N77" s="21">
        <v>2092740.1099999999</v>
      </c>
    </row>
    <row r="78" spans="1:14" ht="12.75" customHeight="1" x14ac:dyDescent="0.2">
      <c r="A78" s="16" t="s">
        <v>87</v>
      </c>
      <c r="B78" s="20">
        <v>946740.68</v>
      </c>
      <c r="C78" s="21">
        <v>0</v>
      </c>
      <c r="D78" s="21">
        <v>9720</v>
      </c>
      <c r="E78" s="21">
        <v>75540</v>
      </c>
      <c r="F78" s="21">
        <v>0</v>
      </c>
      <c r="G78" s="21">
        <v>136620.01999999999</v>
      </c>
      <c r="H78" s="21">
        <v>125850</v>
      </c>
      <c r="I78" s="21">
        <v>73880</v>
      </c>
      <c r="J78" s="21">
        <v>204250.66</v>
      </c>
      <c r="K78" s="21">
        <v>119600</v>
      </c>
      <c r="L78" s="21">
        <v>34160</v>
      </c>
      <c r="M78" s="21">
        <v>12220</v>
      </c>
      <c r="N78" s="21">
        <v>154900</v>
      </c>
    </row>
    <row r="79" spans="1:14" s="7" customFormat="1" ht="12.75" customHeight="1" x14ac:dyDescent="0.2">
      <c r="A79" s="15" t="s">
        <v>35</v>
      </c>
      <c r="B79" s="20">
        <v>374965456.28000003</v>
      </c>
      <c r="C79" s="20">
        <v>8637335.3800000008</v>
      </c>
      <c r="D79" s="20">
        <v>26757038.930000003</v>
      </c>
      <c r="E79" s="20">
        <v>37053724.890000008</v>
      </c>
      <c r="F79" s="20">
        <v>30485430.430000007</v>
      </c>
      <c r="G79" s="20">
        <v>24359233.090000004</v>
      </c>
      <c r="H79" s="20">
        <v>26924721.190000001</v>
      </c>
      <c r="I79" s="20">
        <v>24812628.200000007</v>
      </c>
      <c r="J79" s="20">
        <v>47997612.640000008</v>
      </c>
      <c r="K79" s="20">
        <v>38762946.790000007</v>
      </c>
      <c r="L79" s="20">
        <v>38562309.840000004</v>
      </c>
      <c r="M79" s="20">
        <v>24024565.939999998</v>
      </c>
      <c r="N79" s="20">
        <v>46587908.959999986</v>
      </c>
    </row>
    <row r="80" spans="1:14" ht="12.75" customHeight="1" x14ac:dyDescent="0.2">
      <c r="A80" s="16" t="s">
        <v>78</v>
      </c>
      <c r="B80" s="20">
        <v>59183677.449999996</v>
      </c>
      <c r="C80" s="21">
        <v>3384680.14</v>
      </c>
      <c r="D80" s="21">
        <v>1571819.74</v>
      </c>
      <c r="E80" s="21">
        <v>7498874.4299999997</v>
      </c>
      <c r="F80" s="21">
        <v>1602271.9300000002</v>
      </c>
      <c r="G80" s="21">
        <v>303941.58999999997</v>
      </c>
      <c r="H80" s="21">
        <v>3907363.3</v>
      </c>
      <c r="I80" s="21">
        <v>1601001.03</v>
      </c>
      <c r="J80" s="21">
        <v>5116858.7699999996</v>
      </c>
      <c r="K80" s="21">
        <v>11934472.359999998</v>
      </c>
      <c r="L80" s="21">
        <v>15608576.809999999</v>
      </c>
      <c r="M80" s="21">
        <v>1494967.57</v>
      </c>
      <c r="N80" s="21">
        <v>5158849.7799999993</v>
      </c>
    </row>
    <row r="81" spans="1:14" ht="12.75" customHeight="1" x14ac:dyDescent="0.2">
      <c r="A81" s="16" t="s">
        <v>79</v>
      </c>
      <c r="B81" s="20">
        <v>113186896.69999999</v>
      </c>
      <c r="C81" s="21">
        <v>2233997.1899999995</v>
      </c>
      <c r="D81" s="21">
        <v>4146484.79</v>
      </c>
      <c r="E81" s="21">
        <v>10515515.250000004</v>
      </c>
      <c r="F81" s="21">
        <v>11358778.640000002</v>
      </c>
      <c r="G81" s="21">
        <v>8368098.6300000018</v>
      </c>
      <c r="H81" s="21">
        <v>10032554.84</v>
      </c>
      <c r="I81" s="21">
        <v>10454848.970000003</v>
      </c>
      <c r="J81" s="21">
        <v>17409545.120000001</v>
      </c>
      <c r="K81" s="21">
        <v>9540774.0399999991</v>
      </c>
      <c r="L81" s="21">
        <v>6781849.5799999982</v>
      </c>
      <c r="M81" s="21">
        <v>7592859.5200000005</v>
      </c>
      <c r="N81" s="21">
        <v>14751590.129999995</v>
      </c>
    </row>
    <row r="82" spans="1:14" ht="12.75" customHeight="1" x14ac:dyDescent="0.2">
      <c r="A82" s="16" t="s">
        <v>80</v>
      </c>
      <c r="B82" s="20">
        <v>32732516.410000011</v>
      </c>
      <c r="C82" s="21">
        <v>444808.04000000004</v>
      </c>
      <c r="D82" s="21">
        <v>4278470.78</v>
      </c>
      <c r="E82" s="21">
        <v>4153731.96</v>
      </c>
      <c r="F82" s="21">
        <v>7052909.2800000003</v>
      </c>
      <c r="G82" s="21">
        <v>999930.92</v>
      </c>
      <c r="H82" s="21">
        <v>1066922.3</v>
      </c>
      <c r="I82" s="21">
        <v>954889.92</v>
      </c>
      <c r="J82" s="21">
        <v>10930001.810000001</v>
      </c>
      <c r="K82" s="21">
        <v>971529.92</v>
      </c>
      <c r="L82" s="21">
        <v>616529.92000000004</v>
      </c>
      <c r="M82" s="21">
        <v>952079.92</v>
      </c>
      <c r="N82" s="21">
        <v>310711.64</v>
      </c>
    </row>
    <row r="83" spans="1:14" ht="12.75" customHeight="1" x14ac:dyDescent="0.2">
      <c r="A83" s="16" t="s">
        <v>81</v>
      </c>
      <c r="B83" s="20">
        <v>157616483.32000002</v>
      </c>
      <c r="C83" s="21">
        <v>2314562.5900000003</v>
      </c>
      <c r="D83" s="21">
        <v>15797683.510000004</v>
      </c>
      <c r="E83" s="21">
        <v>13411690.460000003</v>
      </c>
      <c r="F83" s="21">
        <v>9626196.1900000051</v>
      </c>
      <c r="G83" s="21">
        <v>13614015.950000003</v>
      </c>
      <c r="H83" s="21">
        <v>10519378.969999999</v>
      </c>
      <c r="I83" s="21">
        <v>10922559.260000005</v>
      </c>
      <c r="J83" s="21">
        <v>13253300.920000004</v>
      </c>
      <c r="K83" s="21">
        <v>15423398.840000005</v>
      </c>
      <c r="L83" s="21">
        <v>14655536.08</v>
      </c>
      <c r="M83" s="21">
        <v>12715361.909999998</v>
      </c>
      <c r="N83" s="21">
        <v>25362798.639999989</v>
      </c>
    </row>
    <row r="84" spans="1:14" ht="12.75" customHeight="1" x14ac:dyDescent="0.2">
      <c r="A84" s="16" t="s">
        <v>85</v>
      </c>
      <c r="B84" s="20">
        <v>50000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50000</v>
      </c>
      <c r="N84" s="21">
        <v>0</v>
      </c>
    </row>
    <row r="85" spans="1:14" ht="12.75" customHeight="1" x14ac:dyDescent="0.2">
      <c r="A85" s="16" t="s">
        <v>89</v>
      </c>
      <c r="B85" s="20">
        <v>639500</v>
      </c>
      <c r="C85" s="21">
        <v>0</v>
      </c>
      <c r="D85" s="21">
        <v>0</v>
      </c>
      <c r="E85" s="21">
        <v>300000</v>
      </c>
      <c r="F85" s="21">
        <v>118500</v>
      </c>
      <c r="G85" s="21">
        <v>12000</v>
      </c>
      <c r="H85" s="21">
        <v>209000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</row>
    <row r="86" spans="1:14" ht="12.75" customHeight="1" x14ac:dyDescent="0.2">
      <c r="A86" s="16" t="s">
        <v>83</v>
      </c>
      <c r="B86" s="20">
        <v>11407605.1</v>
      </c>
      <c r="C86" s="21">
        <v>259287.41999999998</v>
      </c>
      <c r="D86" s="21">
        <v>905580.11</v>
      </c>
      <c r="E86" s="21">
        <v>1082135.4900000002</v>
      </c>
      <c r="F86" s="21">
        <v>726774.39</v>
      </c>
      <c r="G86" s="21">
        <v>1061246</v>
      </c>
      <c r="H86" s="21">
        <v>1189501.78</v>
      </c>
      <c r="I86" s="21">
        <v>879329.02</v>
      </c>
      <c r="J86" s="21">
        <v>1287906.02</v>
      </c>
      <c r="K86" s="21">
        <v>892771.63</v>
      </c>
      <c r="L86" s="21">
        <v>899817.45</v>
      </c>
      <c r="M86" s="21">
        <v>1219297.02</v>
      </c>
      <c r="N86" s="21">
        <v>1003958.77</v>
      </c>
    </row>
    <row r="87" spans="1:14" ht="12.75" customHeight="1" x14ac:dyDescent="0.2">
      <c r="A87" s="16" t="s">
        <v>87</v>
      </c>
      <c r="B87" s="20">
        <v>148777.29999999999</v>
      </c>
      <c r="C87" s="21">
        <v>0</v>
      </c>
      <c r="D87" s="21">
        <v>57000</v>
      </c>
      <c r="E87" s="21">
        <v>91777.3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</row>
    <row r="88" spans="1:14" ht="12.75" customHeight="1" x14ac:dyDescent="0.2">
      <c r="A88" s="15" t="s">
        <v>36</v>
      </c>
      <c r="B88" s="20">
        <v>782254160.51999998</v>
      </c>
      <c r="C88" s="20">
        <v>20739182.920000006</v>
      </c>
      <c r="D88" s="20">
        <v>67067972.150000006</v>
      </c>
      <c r="E88" s="20">
        <v>62093675.260000028</v>
      </c>
      <c r="F88" s="20">
        <v>70527481.179999992</v>
      </c>
      <c r="G88" s="20">
        <v>64957221.840000004</v>
      </c>
      <c r="H88" s="20">
        <v>65940336.689999998</v>
      </c>
      <c r="I88" s="20">
        <v>55841928.210000008</v>
      </c>
      <c r="J88" s="20">
        <v>79060127.960000008</v>
      </c>
      <c r="K88" s="20">
        <v>62406457.350000009</v>
      </c>
      <c r="L88" s="20">
        <v>60967458.160000026</v>
      </c>
      <c r="M88" s="20">
        <v>74256690.310000047</v>
      </c>
      <c r="N88" s="20">
        <v>98395628.48999992</v>
      </c>
    </row>
    <row r="89" spans="1:14" ht="12.75" customHeight="1" x14ac:dyDescent="0.2">
      <c r="A89" s="16" t="s">
        <v>78</v>
      </c>
      <c r="B89" s="20">
        <v>58136344.170000002</v>
      </c>
      <c r="C89" s="21">
        <v>4043591.91</v>
      </c>
      <c r="D89" s="21">
        <v>775850</v>
      </c>
      <c r="E89" s="21">
        <v>9197175.1099999994</v>
      </c>
      <c r="F89" s="21">
        <v>5545269.3100000005</v>
      </c>
      <c r="G89" s="21">
        <v>1272241.6599999999</v>
      </c>
      <c r="H89" s="21">
        <v>3831942.8699999992</v>
      </c>
      <c r="I89" s="21">
        <v>1263918.03</v>
      </c>
      <c r="J89" s="21">
        <v>9724845.4499999993</v>
      </c>
      <c r="K89" s="21">
        <v>2074064.32</v>
      </c>
      <c r="L89" s="21">
        <v>3825041.53</v>
      </c>
      <c r="M89" s="21">
        <v>9235759.3300000001</v>
      </c>
      <c r="N89" s="21">
        <v>7346644.6500000004</v>
      </c>
    </row>
    <row r="90" spans="1:14" s="7" customFormat="1" ht="12.75" customHeight="1" x14ac:dyDescent="0.2">
      <c r="A90" s="16" t="s">
        <v>79</v>
      </c>
      <c r="B90" s="20">
        <v>273463518.12</v>
      </c>
      <c r="C90" s="21">
        <v>2070533.57</v>
      </c>
      <c r="D90" s="21">
        <v>13108328.879999997</v>
      </c>
      <c r="E90" s="21">
        <v>19465596.030000005</v>
      </c>
      <c r="F90" s="21">
        <v>20866475.529999994</v>
      </c>
      <c r="G90" s="21">
        <v>29099209.699999992</v>
      </c>
      <c r="H90" s="21">
        <v>27843653.909999993</v>
      </c>
      <c r="I90" s="21">
        <v>20746196.860000003</v>
      </c>
      <c r="J90" s="21">
        <v>31031243.999999996</v>
      </c>
      <c r="K90" s="21">
        <v>27018899.140000001</v>
      </c>
      <c r="L90" s="21">
        <v>22672139.379999995</v>
      </c>
      <c r="M90" s="21">
        <v>29372294.150000017</v>
      </c>
      <c r="N90" s="21">
        <v>30168946.969999988</v>
      </c>
    </row>
    <row r="91" spans="1:14" ht="12.75" customHeight="1" x14ac:dyDescent="0.2">
      <c r="A91" s="16" t="s">
        <v>80</v>
      </c>
      <c r="B91" s="20">
        <v>51305464.43999999</v>
      </c>
      <c r="C91" s="21">
        <v>3404266.1900000004</v>
      </c>
      <c r="D91" s="21">
        <v>16164434.159999998</v>
      </c>
      <c r="E91" s="21">
        <v>5746866.29</v>
      </c>
      <c r="F91" s="21">
        <v>7176494.2499999991</v>
      </c>
      <c r="G91" s="21">
        <v>2850394.3799999994</v>
      </c>
      <c r="H91" s="21">
        <v>2942311.89</v>
      </c>
      <c r="I91" s="21">
        <v>2187124.17</v>
      </c>
      <c r="J91" s="21">
        <v>2503135.9300000002</v>
      </c>
      <c r="K91" s="21">
        <v>1667537.76</v>
      </c>
      <c r="L91" s="21">
        <v>2038030.4100000001</v>
      </c>
      <c r="M91" s="21">
        <v>1947126.5999999999</v>
      </c>
      <c r="N91" s="21">
        <v>2677742.4099999997</v>
      </c>
    </row>
    <row r="92" spans="1:14" ht="12.75" customHeight="1" x14ac:dyDescent="0.2">
      <c r="A92" s="16" t="s">
        <v>81</v>
      </c>
      <c r="B92" s="20">
        <v>362581134.38</v>
      </c>
      <c r="C92" s="21">
        <v>10457696.810000001</v>
      </c>
      <c r="D92" s="21">
        <v>33355479.090000011</v>
      </c>
      <c r="E92" s="21">
        <v>24451946.060000014</v>
      </c>
      <c r="F92" s="21">
        <v>33535232.930000003</v>
      </c>
      <c r="G92" s="21">
        <v>28810924.890000019</v>
      </c>
      <c r="H92" s="21">
        <v>27957203.43</v>
      </c>
      <c r="I92" s="21">
        <v>28724088.690000005</v>
      </c>
      <c r="J92" s="21">
        <v>32716229.260000005</v>
      </c>
      <c r="K92" s="21">
        <v>28056606.480000008</v>
      </c>
      <c r="L92" s="21">
        <v>29474997.790000033</v>
      </c>
      <c r="M92" s="21">
        <v>30884648.620000027</v>
      </c>
      <c r="N92" s="21">
        <v>54156080.329999931</v>
      </c>
    </row>
    <row r="93" spans="1:14" ht="12.75" customHeight="1" x14ac:dyDescent="0.2">
      <c r="A93" s="16" t="s">
        <v>88</v>
      </c>
      <c r="B93" s="20">
        <v>219212.96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219212.96</v>
      </c>
    </row>
    <row r="94" spans="1:14" ht="12.75" customHeight="1" x14ac:dyDescent="0.2">
      <c r="A94" s="16" t="s">
        <v>85</v>
      </c>
      <c r="B94" s="20">
        <v>3686821.02</v>
      </c>
      <c r="C94" s="21">
        <v>117108.14000000001</v>
      </c>
      <c r="D94" s="21">
        <v>324140.37000000005</v>
      </c>
      <c r="E94" s="21">
        <v>209511.68000000002</v>
      </c>
      <c r="F94" s="21">
        <v>372019.37999999995</v>
      </c>
      <c r="G94" s="21">
        <v>245142.16</v>
      </c>
      <c r="H94" s="21">
        <v>223685.45</v>
      </c>
      <c r="I94" s="21">
        <v>211759.03000000003</v>
      </c>
      <c r="J94" s="21">
        <v>264781.11</v>
      </c>
      <c r="K94" s="21">
        <v>267767.03999999998</v>
      </c>
      <c r="L94" s="21">
        <v>231566.36999999997</v>
      </c>
      <c r="M94" s="21">
        <v>257356.23</v>
      </c>
      <c r="N94" s="21">
        <v>961984.05999999994</v>
      </c>
    </row>
    <row r="95" spans="1:14" ht="12.75" customHeight="1" x14ac:dyDescent="0.2">
      <c r="A95" s="16" t="s">
        <v>82</v>
      </c>
      <c r="B95" s="20">
        <v>3113181.4600000004</v>
      </c>
      <c r="C95" s="21">
        <v>21386.3</v>
      </c>
      <c r="D95" s="21">
        <v>217731</v>
      </c>
      <c r="E95" s="21">
        <v>414375.7</v>
      </c>
      <c r="F95" s="21">
        <v>273916.31</v>
      </c>
      <c r="G95" s="21">
        <v>220131</v>
      </c>
      <c r="H95" s="21">
        <v>259031</v>
      </c>
      <c r="I95" s="21">
        <v>219531</v>
      </c>
      <c r="J95" s="21">
        <v>216011</v>
      </c>
      <c r="K95" s="21">
        <v>278726.84999999998</v>
      </c>
      <c r="L95" s="21">
        <v>289288.84999999998</v>
      </c>
      <c r="M95" s="21">
        <v>281831.75</v>
      </c>
      <c r="N95" s="21">
        <v>421220.7</v>
      </c>
    </row>
    <row r="96" spans="1:14" ht="12.75" customHeight="1" x14ac:dyDescent="0.2">
      <c r="A96" s="16" t="s">
        <v>83</v>
      </c>
      <c r="B96" s="20">
        <v>28871297.539999992</v>
      </c>
      <c r="C96" s="21">
        <v>624600</v>
      </c>
      <c r="D96" s="21">
        <v>3047008.65</v>
      </c>
      <c r="E96" s="21">
        <v>2608204.39</v>
      </c>
      <c r="F96" s="21">
        <v>2758073.4699999997</v>
      </c>
      <c r="G96" s="21">
        <v>2399178.0499999998</v>
      </c>
      <c r="H96" s="21">
        <v>2788029.19</v>
      </c>
      <c r="I96" s="21">
        <v>2449310.4299999997</v>
      </c>
      <c r="J96" s="21">
        <v>2463595.1700000004</v>
      </c>
      <c r="K96" s="21">
        <v>2865876.29</v>
      </c>
      <c r="L96" s="21">
        <v>2312476.8499999996</v>
      </c>
      <c r="M96" s="21">
        <v>2192018.63</v>
      </c>
      <c r="N96" s="21">
        <v>2362926.42</v>
      </c>
    </row>
    <row r="97" spans="1:14" ht="12.75" customHeight="1" x14ac:dyDescent="0.2">
      <c r="A97" s="16" t="s">
        <v>87</v>
      </c>
      <c r="B97" s="20">
        <v>877186.42999999993</v>
      </c>
      <c r="C97" s="21">
        <v>0</v>
      </c>
      <c r="D97" s="21">
        <v>75000</v>
      </c>
      <c r="E97" s="21">
        <v>0</v>
      </c>
      <c r="F97" s="21">
        <v>0</v>
      </c>
      <c r="G97" s="21">
        <v>60000</v>
      </c>
      <c r="H97" s="21">
        <v>94478.95</v>
      </c>
      <c r="I97" s="21">
        <v>40000</v>
      </c>
      <c r="J97" s="21">
        <v>140286.04</v>
      </c>
      <c r="K97" s="21">
        <v>176979.47</v>
      </c>
      <c r="L97" s="21">
        <v>123916.98</v>
      </c>
      <c r="M97" s="21">
        <v>85655</v>
      </c>
      <c r="N97" s="21">
        <v>80869.990000000005</v>
      </c>
    </row>
    <row r="98" spans="1:14" ht="12.75" customHeight="1" x14ac:dyDescent="0.2">
      <c r="A98" s="15" t="s">
        <v>37</v>
      </c>
      <c r="B98" s="20">
        <v>302494724.59999996</v>
      </c>
      <c r="C98" s="20">
        <v>8444667.1400000006</v>
      </c>
      <c r="D98" s="20">
        <v>29276630.939999998</v>
      </c>
      <c r="E98" s="20">
        <v>17222017.159999996</v>
      </c>
      <c r="F98" s="20">
        <v>33171645.199999999</v>
      </c>
      <c r="G98" s="20">
        <v>22913741.669999998</v>
      </c>
      <c r="H98" s="20">
        <v>23039560.609999999</v>
      </c>
      <c r="I98" s="20">
        <v>25872550.620000001</v>
      </c>
      <c r="J98" s="20">
        <v>26309412.339999996</v>
      </c>
      <c r="K98" s="20">
        <v>23739602.190000001</v>
      </c>
      <c r="L98" s="20">
        <v>20714525.190000001</v>
      </c>
      <c r="M98" s="20">
        <v>30386177.200000003</v>
      </c>
      <c r="N98" s="20">
        <v>41404194.339999996</v>
      </c>
    </row>
    <row r="99" spans="1:14" s="7" customFormat="1" ht="12.75" customHeight="1" x14ac:dyDescent="0.2">
      <c r="A99" s="16" t="s">
        <v>78</v>
      </c>
      <c r="B99" s="20">
        <v>24114552.870000001</v>
      </c>
      <c r="C99" s="21">
        <v>167000</v>
      </c>
      <c r="D99" s="21">
        <v>5303345.17</v>
      </c>
      <c r="E99" s="21">
        <v>1632862.5899999999</v>
      </c>
      <c r="F99" s="21">
        <v>6982903.8300000001</v>
      </c>
      <c r="G99" s="21">
        <v>4173849.32</v>
      </c>
      <c r="H99" s="21">
        <v>-6909.4899999999907</v>
      </c>
      <c r="I99" s="21">
        <v>1226586.72</v>
      </c>
      <c r="J99" s="21">
        <v>800189.97</v>
      </c>
      <c r="K99" s="21">
        <v>284680.96000000002</v>
      </c>
      <c r="L99" s="21">
        <v>151599.53999999998</v>
      </c>
      <c r="M99" s="21">
        <v>1477611</v>
      </c>
      <c r="N99" s="21">
        <v>1920833.26</v>
      </c>
    </row>
    <row r="100" spans="1:14" ht="12.75" customHeight="1" x14ac:dyDescent="0.2">
      <c r="A100" s="16" t="s">
        <v>84</v>
      </c>
      <c r="B100" s="20">
        <v>1243500</v>
      </c>
      <c r="C100" s="21">
        <v>0</v>
      </c>
      <c r="D100" s="21">
        <v>0</v>
      </c>
      <c r="E100" s="21">
        <v>75000</v>
      </c>
      <c r="F100" s="21">
        <v>150000</v>
      </c>
      <c r="G100" s="21">
        <v>150000</v>
      </c>
      <c r="H100" s="21">
        <v>0</v>
      </c>
      <c r="I100" s="21">
        <v>10000</v>
      </c>
      <c r="J100" s="21">
        <v>5000</v>
      </c>
      <c r="K100" s="21">
        <v>5000</v>
      </c>
      <c r="L100" s="21">
        <v>5000</v>
      </c>
      <c r="M100" s="21">
        <v>235000</v>
      </c>
      <c r="N100" s="21">
        <v>608500</v>
      </c>
    </row>
    <row r="101" spans="1:14" ht="12.75" customHeight="1" x14ac:dyDescent="0.2">
      <c r="A101" s="16" t="s">
        <v>79</v>
      </c>
      <c r="B101" s="20">
        <v>121988136.84</v>
      </c>
      <c r="C101" s="21">
        <v>1066213.95</v>
      </c>
      <c r="D101" s="21">
        <v>7742007.4800000004</v>
      </c>
      <c r="E101" s="21">
        <v>6193990.3099999996</v>
      </c>
      <c r="F101" s="21">
        <v>10532846.619999999</v>
      </c>
      <c r="G101" s="21">
        <v>7022806.46</v>
      </c>
      <c r="H101" s="21">
        <v>10361140.220000001</v>
      </c>
      <c r="I101" s="21">
        <v>12346995.16</v>
      </c>
      <c r="J101" s="21">
        <v>12172797.079999998</v>
      </c>
      <c r="K101" s="21">
        <v>11949390.969999999</v>
      </c>
      <c r="L101" s="21">
        <v>9471082.0800000019</v>
      </c>
      <c r="M101" s="21">
        <v>16807238.850000001</v>
      </c>
      <c r="N101" s="21">
        <v>16321627.659999998</v>
      </c>
    </row>
    <row r="102" spans="1:14" ht="12.75" customHeight="1" x14ac:dyDescent="0.2">
      <c r="A102" s="16" t="s">
        <v>80</v>
      </c>
      <c r="B102" s="20">
        <v>9764024.4400000013</v>
      </c>
      <c r="C102" s="21">
        <v>0</v>
      </c>
      <c r="D102" s="21">
        <v>1788902.43</v>
      </c>
      <c r="E102" s="21">
        <v>594424.05000000005</v>
      </c>
      <c r="F102" s="21">
        <v>1174583.94</v>
      </c>
      <c r="G102" s="21">
        <v>907448.7</v>
      </c>
      <c r="H102" s="21">
        <v>617368</v>
      </c>
      <c r="I102" s="21">
        <v>796262.13</v>
      </c>
      <c r="J102" s="21">
        <v>1356645.83</v>
      </c>
      <c r="K102" s="21">
        <v>857835.3</v>
      </c>
      <c r="L102" s="21">
        <v>467777.94</v>
      </c>
      <c r="M102" s="21">
        <v>802552.7300000001</v>
      </c>
      <c r="N102" s="21">
        <v>400223.39</v>
      </c>
    </row>
    <row r="103" spans="1:14" ht="12.75" customHeight="1" x14ac:dyDescent="0.2">
      <c r="A103" s="16" t="s">
        <v>81</v>
      </c>
      <c r="B103" s="20">
        <v>124184443.98999998</v>
      </c>
      <c r="C103" s="21">
        <v>6308953.1899999995</v>
      </c>
      <c r="D103" s="21">
        <v>12163896.219999995</v>
      </c>
      <c r="E103" s="21">
        <v>7422823.129999999</v>
      </c>
      <c r="F103" s="21">
        <v>11932086.679999998</v>
      </c>
      <c r="G103" s="21">
        <v>8886329.7299999986</v>
      </c>
      <c r="H103" s="21">
        <v>10447705.160000002</v>
      </c>
      <c r="I103" s="21">
        <v>9540372.5500000007</v>
      </c>
      <c r="J103" s="21">
        <v>10185128.819999998</v>
      </c>
      <c r="K103" s="21">
        <v>8921844.4900000002</v>
      </c>
      <c r="L103" s="21">
        <v>9054063.790000001</v>
      </c>
      <c r="M103" s="21">
        <v>9430824.1899999995</v>
      </c>
      <c r="N103" s="21">
        <v>19890416.039999995</v>
      </c>
    </row>
    <row r="104" spans="1:14" ht="12.75" customHeight="1" x14ac:dyDescent="0.2">
      <c r="A104" s="16" t="s">
        <v>85</v>
      </c>
      <c r="B104" s="20">
        <v>986509.2100000002</v>
      </c>
      <c r="C104" s="21">
        <v>0</v>
      </c>
      <c r="D104" s="21">
        <v>237725.64</v>
      </c>
      <c r="E104" s="21">
        <v>0</v>
      </c>
      <c r="F104" s="21">
        <v>102781.91</v>
      </c>
      <c r="G104" s="21">
        <v>107505.97</v>
      </c>
      <c r="H104" s="21">
        <v>0</v>
      </c>
      <c r="I104" s="21">
        <v>96141.32</v>
      </c>
      <c r="J104" s="21">
        <v>170754.13999999998</v>
      </c>
      <c r="K104" s="21">
        <v>95054.87000000001</v>
      </c>
      <c r="L104" s="21">
        <v>90371.82</v>
      </c>
      <c r="M104" s="21">
        <v>85619.430000000008</v>
      </c>
      <c r="N104" s="21">
        <v>554.11</v>
      </c>
    </row>
    <row r="105" spans="1:14" ht="12.75" customHeight="1" x14ac:dyDescent="0.2">
      <c r="A105" s="16" t="s">
        <v>82</v>
      </c>
      <c r="B105" s="20">
        <v>347600</v>
      </c>
      <c r="C105" s="21">
        <v>31600</v>
      </c>
      <c r="D105" s="21">
        <v>31600</v>
      </c>
      <c r="E105" s="21">
        <v>0</v>
      </c>
      <c r="F105" s="21">
        <v>63200</v>
      </c>
      <c r="G105" s="21">
        <v>31600</v>
      </c>
      <c r="H105" s="21">
        <v>31600</v>
      </c>
      <c r="I105" s="21">
        <v>31600</v>
      </c>
      <c r="J105" s="21">
        <v>31600</v>
      </c>
      <c r="K105" s="21">
        <v>0</v>
      </c>
      <c r="L105" s="21">
        <v>31600</v>
      </c>
      <c r="M105" s="21">
        <v>0</v>
      </c>
      <c r="N105" s="21">
        <v>63200</v>
      </c>
    </row>
    <row r="106" spans="1:14" ht="12.75" customHeight="1" x14ac:dyDescent="0.2">
      <c r="A106" s="16" t="s">
        <v>83</v>
      </c>
      <c r="B106" s="20">
        <v>19673553.249999996</v>
      </c>
      <c r="C106" s="21">
        <v>870900</v>
      </c>
      <c r="D106" s="21">
        <v>2009154</v>
      </c>
      <c r="E106" s="21">
        <v>1302917.08</v>
      </c>
      <c r="F106" s="21">
        <v>2060838.22</v>
      </c>
      <c r="G106" s="21">
        <v>1634201.49</v>
      </c>
      <c r="H106" s="21">
        <v>1588656.72</v>
      </c>
      <c r="I106" s="21">
        <v>1824592.74</v>
      </c>
      <c r="J106" s="21">
        <v>1587296.5</v>
      </c>
      <c r="K106" s="21">
        <v>1625795.6</v>
      </c>
      <c r="L106" s="21">
        <v>1443030.02</v>
      </c>
      <c r="M106" s="21">
        <v>1527331</v>
      </c>
      <c r="N106" s="21">
        <v>2198839.88</v>
      </c>
    </row>
    <row r="107" spans="1:14" ht="12.75" customHeight="1" x14ac:dyDescent="0.2">
      <c r="A107" s="16" t="s">
        <v>87</v>
      </c>
      <c r="B107" s="20">
        <v>192404</v>
      </c>
      <c r="C107" s="21">
        <v>0</v>
      </c>
      <c r="D107" s="21">
        <v>0</v>
      </c>
      <c r="E107" s="21">
        <v>0</v>
      </c>
      <c r="F107" s="21">
        <v>172404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20000</v>
      </c>
      <c r="N107" s="21">
        <v>0</v>
      </c>
    </row>
    <row r="108" spans="1:14" ht="12.75" customHeight="1" x14ac:dyDescent="0.2">
      <c r="A108" s="15" t="s">
        <v>38</v>
      </c>
      <c r="B108" s="20">
        <v>1206659647.96</v>
      </c>
      <c r="C108" s="20">
        <v>47148752.939999998</v>
      </c>
      <c r="D108" s="20">
        <v>96614987.589999989</v>
      </c>
      <c r="E108" s="20">
        <v>67340848.279999986</v>
      </c>
      <c r="F108" s="20">
        <v>116758248.80999999</v>
      </c>
      <c r="G108" s="20">
        <v>90215799.840000033</v>
      </c>
      <c r="H108" s="20">
        <v>120421762.25000001</v>
      </c>
      <c r="I108" s="20">
        <v>94971911.490000024</v>
      </c>
      <c r="J108" s="20">
        <v>90219027.510000005</v>
      </c>
      <c r="K108" s="20">
        <v>113190390.39999998</v>
      </c>
      <c r="L108" s="20">
        <v>101303292.07999998</v>
      </c>
      <c r="M108" s="20">
        <v>120575885.88000003</v>
      </c>
      <c r="N108" s="20">
        <v>147898740.88999999</v>
      </c>
    </row>
    <row r="109" spans="1:14" ht="12.75" customHeight="1" x14ac:dyDescent="0.2">
      <c r="A109" s="16" t="s">
        <v>78</v>
      </c>
      <c r="B109" s="20">
        <v>95120243.840000004</v>
      </c>
      <c r="C109" s="21">
        <v>0</v>
      </c>
      <c r="D109" s="21">
        <v>701390</v>
      </c>
      <c r="E109" s="21">
        <v>10393137.039999999</v>
      </c>
      <c r="F109" s="21">
        <v>14950115.52</v>
      </c>
      <c r="G109" s="21">
        <v>3188993</v>
      </c>
      <c r="H109" s="21">
        <v>13431381.65</v>
      </c>
      <c r="I109" s="21">
        <v>1863803.3599999999</v>
      </c>
      <c r="J109" s="21">
        <v>7199584.6000000006</v>
      </c>
      <c r="K109" s="21">
        <v>5506936.4900000002</v>
      </c>
      <c r="L109" s="21">
        <v>8570004.5299999993</v>
      </c>
      <c r="M109" s="21">
        <v>16340906.08</v>
      </c>
      <c r="N109" s="21">
        <v>12973991.57</v>
      </c>
    </row>
    <row r="110" spans="1:14" ht="12.75" customHeight="1" x14ac:dyDescent="0.2">
      <c r="A110" s="16" t="s">
        <v>79</v>
      </c>
      <c r="B110" s="20">
        <v>340014343.41000003</v>
      </c>
      <c r="C110" s="21">
        <v>1356445.13</v>
      </c>
      <c r="D110" s="21">
        <v>14381156.789999999</v>
      </c>
      <c r="E110" s="21">
        <v>14468651.58</v>
      </c>
      <c r="F110" s="21">
        <v>20128887.079999998</v>
      </c>
      <c r="G110" s="21">
        <v>27043304.719999999</v>
      </c>
      <c r="H110" s="21">
        <v>55990876.480000004</v>
      </c>
      <c r="I110" s="21">
        <v>24873819.680000003</v>
      </c>
      <c r="J110" s="21">
        <v>25612522.830000002</v>
      </c>
      <c r="K110" s="21">
        <v>49281023.919999994</v>
      </c>
      <c r="L110" s="21">
        <v>28062335.779999997</v>
      </c>
      <c r="M110" s="21">
        <v>32143279.340000004</v>
      </c>
      <c r="N110" s="21">
        <v>46672040.079999991</v>
      </c>
    </row>
    <row r="111" spans="1:14" ht="12.75" customHeight="1" x14ac:dyDescent="0.2">
      <c r="A111" s="16" t="s">
        <v>80</v>
      </c>
      <c r="B111" s="20">
        <v>125838391.01999998</v>
      </c>
      <c r="C111" s="21">
        <v>26232697.609999999</v>
      </c>
      <c r="D111" s="21">
        <v>39324652.489999995</v>
      </c>
      <c r="E111" s="21">
        <v>8379825.46</v>
      </c>
      <c r="F111" s="21">
        <v>9827249.9299999997</v>
      </c>
      <c r="G111" s="21">
        <v>2650490.9399999995</v>
      </c>
      <c r="H111" s="21">
        <v>5101188.3199999994</v>
      </c>
      <c r="I111" s="21">
        <v>14625055.230000002</v>
      </c>
      <c r="J111" s="21">
        <v>2179579.4499999997</v>
      </c>
      <c r="K111" s="21">
        <v>8080742.4500000002</v>
      </c>
      <c r="L111" s="21">
        <v>2500983.0300000003</v>
      </c>
      <c r="M111" s="21">
        <v>4280837.5</v>
      </c>
      <c r="N111" s="21">
        <v>2655088.61</v>
      </c>
    </row>
    <row r="112" spans="1:14" ht="12.75" customHeight="1" x14ac:dyDescent="0.2">
      <c r="A112" s="16" t="s">
        <v>81</v>
      </c>
      <c r="B112" s="20">
        <v>581198337.20000005</v>
      </c>
      <c r="C112" s="21">
        <v>17942061.529999997</v>
      </c>
      <c r="D112" s="21">
        <v>37770798.839999996</v>
      </c>
      <c r="E112" s="21">
        <v>30055599.75999999</v>
      </c>
      <c r="F112" s="21">
        <v>65976176.920000002</v>
      </c>
      <c r="G112" s="21">
        <v>53074299.140000038</v>
      </c>
      <c r="H112" s="21">
        <v>41045039.440000013</v>
      </c>
      <c r="I112" s="21">
        <v>50517340.710000008</v>
      </c>
      <c r="J112" s="21">
        <v>48033947.350000001</v>
      </c>
      <c r="K112" s="21">
        <v>41567519.459999979</v>
      </c>
      <c r="L112" s="21">
        <v>53832647.649999991</v>
      </c>
      <c r="M112" s="21">
        <v>62224737.530000009</v>
      </c>
      <c r="N112" s="21">
        <v>79158168.86999999</v>
      </c>
    </row>
    <row r="113" spans="1:14" s="7" customFormat="1" ht="12.75" customHeight="1" x14ac:dyDescent="0.2">
      <c r="A113" s="16" t="s">
        <v>85</v>
      </c>
      <c r="B113" s="20">
        <v>1578930</v>
      </c>
      <c r="C113" s="21">
        <v>163539.31</v>
      </c>
      <c r="D113" s="21">
        <v>158212.85</v>
      </c>
      <c r="E113" s="21">
        <v>0</v>
      </c>
      <c r="F113" s="21">
        <v>300355.34000000003</v>
      </c>
      <c r="G113" s="21">
        <v>141699.32999999999</v>
      </c>
      <c r="H113" s="21">
        <v>136008.87</v>
      </c>
      <c r="I113" s="21">
        <v>130223.58</v>
      </c>
      <c r="J113" s="21">
        <v>0</v>
      </c>
      <c r="K113" s="21">
        <v>242703.98</v>
      </c>
      <c r="L113" s="21">
        <v>157890.88</v>
      </c>
      <c r="M113" s="21">
        <v>106101.98</v>
      </c>
      <c r="N113" s="21">
        <v>42193.88</v>
      </c>
    </row>
    <row r="114" spans="1:14" ht="12.75" customHeight="1" x14ac:dyDescent="0.2">
      <c r="A114" s="16" t="s">
        <v>82</v>
      </c>
      <c r="B114" s="20">
        <v>5114500</v>
      </c>
      <c r="C114" s="21">
        <v>0</v>
      </c>
      <c r="D114" s="21">
        <v>896000</v>
      </c>
      <c r="E114" s="21">
        <v>0</v>
      </c>
      <c r="F114" s="21">
        <v>445500</v>
      </c>
      <c r="G114" s="21">
        <v>439500</v>
      </c>
      <c r="H114" s="21">
        <v>875000</v>
      </c>
      <c r="I114" s="21">
        <v>0</v>
      </c>
      <c r="J114" s="21">
        <v>843000</v>
      </c>
      <c r="K114" s="21">
        <v>420500</v>
      </c>
      <c r="L114" s="21">
        <v>0</v>
      </c>
      <c r="M114" s="21">
        <v>392500</v>
      </c>
      <c r="N114" s="21">
        <v>802500</v>
      </c>
    </row>
    <row r="115" spans="1:14" ht="12.75" customHeight="1" x14ac:dyDescent="0.2">
      <c r="A115" s="16" t="s">
        <v>83</v>
      </c>
      <c r="B115" s="20">
        <v>57237660.460000001</v>
      </c>
      <c r="C115" s="21">
        <v>1454009.36</v>
      </c>
      <c r="D115" s="21">
        <v>3343049.6199999996</v>
      </c>
      <c r="E115" s="21">
        <v>4008359.44</v>
      </c>
      <c r="F115" s="21">
        <v>5129964.0199999996</v>
      </c>
      <c r="G115" s="21">
        <v>3639569.71</v>
      </c>
      <c r="H115" s="21">
        <v>3705210.4899999998</v>
      </c>
      <c r="I115" s="21">
        <v>2956668.93</v>
      </c>
      <c r="J115" s="21">
        <v>6200393.2799999993</v>
      </c>
      <c r="K115" s="21">
        <v>8090964.0999999996</v>
      </c>
      <c r="L115" s="21">
        <v>8081970.1799999997</v>
      </c>
      <c r="M115" s="21">
        <v>5087523.45</v>
      </c>
      <c r="N115" s="21">
        <v>5539977.8799999999</v>
      </c>
    </row>
    <row r="116" spans="1:14" ht="12.75" customHeight="1" x14ac:dyDescent="0.2">
      <c r="A116" s="16" t="s">
        <v>87</v>
      </c>
      <c r="B116" s="20">
        <v>557242.03</v>
      </c>
      <c r="C116" s="21">
        <v>0</v>
      </c>
      <c r="D116" s="21">
        <v>39727</v>
      </c>
      <c r="E116" s="21">
        <v>35275</v>
      </c>
      <c r="F116" s="21">
        <v>0</v>
      </c>
      <c r="G116" s="21">
        <v>37943</v>
      </c>
      <c r="H116" s="21">
        <v>137057</v>
      </c>
      <c r="I116" s="21">
        <v>5000</v>
      </c>
      <c r="J116" s="21">
        <v>150000</v>
      </c>
      <c r="K116" s="21">
        <v>0</v>
      </c>
      <c r="L116" s="21">
        <v>97460.03</v>
      </c>
      <c r="M116" s="21">
        <v>0</v>
      </c>
      <c r="N116" s="21">
        <v>54780</v>
      </c>
    </row>
    <row r="117" spans="1:14" ht="12.75" customHeight="1" x14ac:dyDescent="0.2">
      <c r="A117" s="15" t="s">
        <v>39</v>
      </c>
      <c r="B117" s="20">
        <v>692939287.67000008</v>
      </c>
      <c r="C117" s="20">
        <v>11541649.220000001</v>
      </c>
      <c r="D117" s="20">
        <v>66311261.319999993</v>
      </c>
      <c r="E117" s="20">
        <v>54250139.250000007</v>
      </c>
      <c r="F117" s="20">
        <v>73795729.329999998</v>
      </c>
      <c r="G117" s="20">
        <v>48531744.399999999</v>
      </c>
      <c r="H117" s="20">
        <v>60476665.259999998</v>
      </c>
      <c r="I117" s="20">
        <v>49064666.340000033</v>
      </c>
      <c r="J117" s="20">
        <v>61552586.189999998</v>
      </c>
      <c r="K117" s="20">
        <v>55099162.739999995</v>
      </c>
      <c r="L117" s="20">
        <v>56262903.550000004</v>
      </c>
      <c r="M117" s="20">
        <v>68960606.129999995</v>
      </c>
      <c r="N117" s="20">
        <v>87092173.940000013</v>
      </c>
    </row>
    <row r="118" spans="1:14" ht="12.75" customHeight="1" x14ac:dyDescent="0.2">
      <c r="A118" s="16" t="s">
        <v>78</v>
      </c>
      <c r="B118" s="20">
        <v>19296064.009999998</v>
      </c>
      <c r="C118" s="21">
        <v>0</v>
      </c>
      <c r="D118" s="21">
        <v>67648</v>
      </c>
      <c r="E118" s="21">
        <v>6731867.4299999997</v>
      </c>
      <c r="F118" s="21">
        <v>2689776</v>
      </c>
      <c r="G118" s="21">
        <v>507740.91000000003</v>
      </c>
      <c r="H118" s="21">
        <v>6305304.3999999994</v>
      </c>
      <c r="I118" s="21">
        <v>194095.92</v>
      </c>
      <c r="J118" s="21">
        <v>335093.84000000003</v>
      </c>
      <c r="K118" s="21">
        <v>290201.8</v>
      </c>
      <c r="L118" s="21">
        <v>293138.63</v>
      </c>
      <c r="M118" s="21">
        <v>1521833.5</v>
      </c>
      <c r="N118" s="21">
        <v>359363.58</v>
      </c>
    </row>
    <row r="119" spans="1:14" ht="12.75" customHeight="1" x14ac:dyDescent="0.2">
      <c r="A119" s="16" t="s">
        <v>79</v>
      </c>
      <c r="B119" s="20">
        <v>266140003.72</v>
      </c>
      <c r="C119" s="21">
        <v>785121.64</v>
      </c>
      <c r="D119" s="21">
        <v>20552078.459999997</v>
      </c>
      <c r="E119" s="21">
        <v>25845689.309999995</v>
      </c>
      <c r="F119" s="21">
        <v>25493968.82</v>
      </c>
      <c r="G119" s="21">
        <v>19465882.029999997</v>
      </c>
      <c r="H119" s="21">
        <v>26560891.970000003</v>
      </c>
      <c r="I119" s="21">
        <v>20600917.330000006</v>
      </c>
      <c r="J119" s="21">
        <v>26608586.599999998</v>
      </c>
      <c r="K119" s="21">
        <v>16742642.85</v>
      </c>
      <c r="L119" s="21">
        <v>22114189.520000003</v>
      </c>
      <c r="M119" s="21">
        <v>29312236.279999994</v>
      </c>
      <c r="N119" s="21">
        <v>32057798.909999996</v>
      </c>
    </row>
    <row r="120" spans="1:14" ht="12.75" customHeight="1" x14ac:dyDescent="0.2">
      <c r="A120" s="16" t="s">
        <v>80</v>
      </c>
      <c r="B120" s="20">
        <v>47761256.030000001</v>
      </c>
      <c r="C120" s="21">
        <v>1572757.87</v>
      </c>
      <c r="D120" s="21">
        <v>9508311.1600000001</v>
      </c>
      <c r="E120" s="21">
        <v>5182446.66</v>
      </c>
      <c r="F120" s="21">
        <v>6331424.4000000022</v>
      </c>
      <c r="G120" s="21">
        <v>3143108.39</v>
      </c>
      <c r="H120" s="21">
        <v>2196404.7399999998</v>
      </c>
      <c r="I120" s="21">
        <v>2696488.09</v>
      </c>
      <c r="J120" s="21">
        <v>5331671.17</v>
      </c>
      <c r="K120" s="21">
        <v>2732476.05</v>
      </c>
      <c r="L120" s="21">
        <v>1801566.19</v>
      </c>
      <c r="M120" s="21">
        <v>3839118.85</v>
      </c>
      <c r="N120" s="21">
        <v>3425482.4599999995</v>
      </c>
    </row>
    <row r="121" spans="1:14" ht="12.75" customHeight="1" x14ac:dyDescent="0.2">
      <c r="A121" s="16" t="s">
        <v>81</v>
      </c>
      <c r="B121" s="20">
        <v>311715723.4600001</v>
      </c>
      <c r="C121" s="21">
        <v>8039089.7100000009</v>
      </c>
      <c r="D121" s="21">
        <v>30697301.339999992</v>
      </c>
      <c r="E121" s="21">
        <v>14396911.97000001</v>
      </c>
      <c r="F121" s="21">
        <v>32196126.790000003</v>
      </c>
      <c r="G121" s="21">
        <v>21466221.670000006</v>
      </c>
      <c r="H121" s="21">
        <v>21884200.41</v>
      </c>
      <c r="I121" s="21">
        <v>21901701.120000023</v>
      </c>
      <c r="J121" s="21">
        <v>24617567.829999994</v>
      </c>
      <c r="K121" s="21">
        <v>30848275.069999997</v>
      </c>
      <c r="L121" s="21">
        <v>28381081.950000007</v>
      </c>
      <c r="M121" s="21">
        <v>30377980.77</v>
      </c>
      <c r="N121" s="21">
        <v>46909264.830000021</v>
      </c>
    </row>
    <row r="122" spans="1:14" ht="12.75" customHeight="1" x14ac:dyDescent="0.2">
      <c r="A122" s="16" t="s">
        <v>85</v>
      </c>
      <c r="B122" s="20">
        <v>623525.54</v>
      </c>
      <c r="C122" s="21">
        <v>0</v>
      </c>
      <c r="D122" s="21">
        <v>132356.94</v>
      </c>
      <c r="E122" s="21">
        <v>0</v>
      </c>
      <c r="F122" s="21">
        <v>120895.46</v>
      </c>
      <c r="G122" s="21">
        <v>56928.28</v>
      </c>
      <c r="H122" s="21">
        <v>54542.850000000006</v>
      </c>
      <c r="I122" s="21">
        <v>52127.59</v>
      </c>
      <c r="J122" s="21">
        <v>49632.14</v>
      </c>
      <c r="K122" s="21">
        <v>49653.05</v>
      </c>
      <c r="L122" s="21">
        <v>44699.16</v>
      </c>
      <c r="M122" s="21">
        <v>38174.270000000004</v>
      </c>
      <c r="N122" s="21">
        <v>24515.8</v>
      </c>
    </row>
    <row r="123" spans="1:14" ht="12.75" customHeight="1" x14ac:dyDescent="0.2">
      <c r="A123" s="16" t="s">
        <v>82</v>
      </c>
      <c r="B123" s="20">
        <v>2635382.98</v>
      </c>
      <c r="C123" s="21">
        <v>0</v>
      </c>
      <c r="D123" s="21">
        <v>466816</v>
      </c>
      <c r="E123" s="21">
        <v>0</v>
      </c>
      <c r="F123" s="21">
        <v>447316</v>
      </c>
      <c r="G123" s="21">
        <v>102716</v>
      </c>
      <c r="H123" s="21">
        <v>190779</v>
      </c>
      <c r="I123" s="21">
        <v>195379</v>
      </c>
      <c r="J123" s="21">
        <v>195379</v>
      </c>
      <c r="K123" s="21">
        <v>195379</v>
      </c>
      <c r="L123" s="21">
        <v>193712</v>
      </c>
      <c r="M123" s="21">
        <v>218841</v>
      </c>
      <c r="N123" s="21">
        <v>429065.98</v>
      </c>
    </row>
    <row r="124" spans="1:14" s="7" customFormat="1" ht="12.75" customHeight="1" x14ac:dyDescent="0.2">
      <c r="A124" s="16" t="s">
        <v>83</v>
      </c>
      <c r="B124" s="20">
        <v>43868028.930000007</v>
      </c>
      <c r="C124" s="21">
        <v>1144680</v>
      </c>
      <c r="D124" s="21">
        <v>4886749.42</v>
      </c>
      <c r="E124" s="21">
        <v>2093223.88</v>
      </c>
      <c r="F124" s="21">
        <v>6016221.8599999994</v>
      </c>
      <c r="G124" s="21">
        <v>3689147.12</v>
      </c>
      <c r="H124" s="21">
        <v>3284541.89</v>
      </c>
      <c r="I124" s="21">
        <v>3423957.29</v>
      </c>
      <c r="J124" s="21">
        <v>4414655.6100000003</v>
      </c>
      <c r="K124" s="21">
        <v>4240534.92</v>
      </c>
      <c r="L124" s="21">
        <v>3434516.1</v>
      </c>
      <c r="M124" s="21">
        <v>3542118.4600000004</v>
      </c>
      <c r="N124" s="21">
        <v>3697682.3800000004</v>
      </c>
    </row>
    <row r="125" spans="1:14" ht="12.75" customHeight="1" x14ac:dyDescent="0.2">
      <c r="A125" s="16" t="s">
        <v>87</v>
      </c>
      <c r="B125" s="20">
        <v>899303</v>
      </c>
      <c r="C125" s="21">
        <v>0</v>
      </c>
      <c r="D125" s="21">
        <v>0</v>
      </c>
      <c r="E125" s="21">
        <v>0</v>
      </c>
      <c r="F125" s="21">
        <v>500000</v>
      </c>
      <c r="G125" s="21">
        <v>100000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110303</v>
      </c>
      <c r="N125" s="21">
        <v>189000</v>
      </c>
    </row>
    <row r="126" spans="1:14" ht="12.75" customHeight="1" x14ac:dyDescent="0.2">
      <c r="A126" s="15" t="s">
        <v>40</v>
      </c>
      <c r="B126" s="20">
        <v>1246099682.8999999</v>
      </c>
      <c r="C126" s="20">
        <v>47192108.00999999</v>
      </c>
      <c r="D126" s="20">
        <v>97132211.719999969</v>
      </c>
      <c r="E126" s="20">
        <v>97021870.169999987</v>
      </c>
      <c r="F126" s="20">
        <v>116643608.54999995</v>
      </c>
      <c r="G126" s="20">
        <v>118352844.52999997</v>
      </c>
      <c r="H126" s="20">
        <v>108704904.88999999</v>
      </c>
      <c r="I126" s="20">
        <v>102669493.43000002</v>
      </c>
      <c r="J126" s="20">
        <v>99651735.839999989</v>
      </c>
      <c r="K126" s="20">
        <v>96310631.469999999</v>
      </c>
      <c r="L126" s="20">
        <v>95074723.349999979</v>
      </c>
      <c r="M126" s="20">
        <v>120302218.37999997</v>
      </c>
      <c r="N126" s="20">
        <v>147043332.56000003</v>
      </c>
    </row>
    <row r="127" spans="1:14" ht="12.75" customHeight="1" x14ac:dyDescent="0.2">
      <c r="A127" s="16" t="s">
        <v>78</v>
      </c>
      <c r="B127" s="20">
        <v>168249540.77000001</v>
      </c>
      <c r="C127" s="21">
        <v>3223022.9000000004</v>
      </c>
      <c r="D127" s="21">
        <v>1566600.0399999998</v>
      </c>
      <c r="E127" s="21">
        <v>7024356.4199999999</v>
      </c>
      <c r="F127" s="21">
        <v>18635764.659999996</v>
      </c>
      <c r="G127" s="21">
        <v>28553741.18</v>
      </c>
      <c r="H127" s="21">
        <v>25019893.239999998</v>
      </c>
      <c r="I127" s="21">
        <v>19039513.240000002</v>
      </c>
      <c r="J127" s="21">
        <v>9194030.3199999984</v>
      </c>
      <c r="K127" s="21">
        <v>10815955.369999999</v>
      </c>
      <c r="L127" s="21">
        <v>8942635.25</v>
      </c>
      <c r="M127" s="21">
        <v>24070078.920000002</v>
      </c>
      <c r="N127" s="21">
        <v>12163949.229999999</v>
      </c>
    </row>
    <row r="128" spans="1:14" ht="12.75" customHeight="1" x14ac:dyDescent="0.2">
      <c r="A128" s="16" t="s">
        <v>84</v>
      </c>
      <c r="B128" s="20">
        <v>15643000</v>
      </c>
      <c r="C128" s="21">
        <v>75000</v>
      </c>
      <c r="D128" s="21">
        <v>10000</v>
      </c>
      <c r="E128" s="21">
        <v>8808000</v>
      </c>
      <c r="F128" s="21">
        <v>6750000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</row>
    <row r="129" spans="1:14" ht="12.75" customHeight="1" x14ac:dyDescent="0.2">
      <c r="A129" s="16" t="s">
        <v>79</v>
      </c>
      <c r="B129" s="20">
        <v>375402102.58999991</v>
      </c>
      <c r="C129" s="21">
        <v>10227942.409999998</v>
      </c>
      <c r="D129" s="21">
        <v>22501228.540000003</v>
      </c>
      <c r="E129" s="21">
        <v>37874852.880000003</v>
      </c>
      <c r="F129" s="21">
        <v>27710874.290000007</v>
      </c>
      <c r="G129" s="21">
        <v>38372148.449999981</v>
      </c>
      <c r="H129" s="21">
        <v>33314553.34</v>
      </c>
      <c r="I129" s="21">
        <v>32022432.739999995</v>
      </c>
      <c r="J129" s="21">
        <v>31019796.430000003</v>
      </c>
      <c r="K129" s="21">
        <v>28711469.419999991</v>
      </c>
      <c r="L129" s="21">
        <v>30699768.449999999</v>
      </c>
      <c r="M129" s="21">
        <v>38191085.979999982</v>
      </c>
      <c r="N129" s="21">
        <v>44755949.659999989</v>
      </c>
    </row>
    <row r="130" spans="1:14" ht="12.75" customHeight="1" x14ac:dyDescent="0.2">
      <c r="A130" s="16" t="s">
        <v>80</v>
      </c>
      <c r="B130" s="20">
        <v>59287571.589999989</v>
      </c>
      <c r="C130" s="21">
        <v>7578872.9099999992</v>
      </c>
      <c r="D130" s="21">
        <v>20320479.149999995</v>
      </c>
      <c r="E130" s="21">
        <v>5624458.1399999987</v>
      </c>
      <c r="F130" s="21">
        <v>5415021.3899999997</v>
      </c>
      <c r="G130" s="21">
        <v>4023209.94</v>
      </c>
      <c r="H130" s="21">
        <v>1982464.94</v>
      </c>
      <c r="I130" s="21">
        <v>3466962.24</v>
      </c>
      <c r="J130" s="21">
        <v>3066820.75</v>
      </c>
      <c r="K130" s="21">
        <v>2561270.2000000002</v>
      </c>
      <c r="L130" s="21">
        <v>2076273.94</v>
      </c>
      <c r="M130" s="21">
        <v>1605408.26</v>
      </c>
      <c r="N130" s="21">
        <v>1566329.7300000002</v>
      </c>
    </row>
    <row r="131" spans="1:14" ht="12.75" customHeight="1" x14ac:dyDescent="0.2">
      <c r="A131" s="16" t="s">
        <v>81</v>
      </c>
      <c r="B131" s="20">
        <v>551197554.45999992</v>
      </c>
      <c r="C131" s="21">
        <v>23314109.399999991</v>
      </c>
      <c r="D131" s="21">
        <v>45519365.779999979</v>
      </c>
      <c r="E131" s="21">
        <v>31643248.019999988</v>
      </c>
      <c r="F131" s="21">
        <v>52466559.269999959</v>
      </c>
      <c r="G131" s="21">
        <v>42813469.200000003</v>
      </c>
      <c r="H131" s="21">
        <v>42991344.589999996</v>
      </c>
      <c r="I131" s="21">
        <v>42329449.150000021</v>
      </c>
      <c r="J131" s="21">
        <v>50454324.659999996</v>
      </c>
      <c r="K131" s="21">
        <v>46955234.530000001</v>
      </c>
      <c r="L131" s="21">
        <v>44195046.679999977</v>
      </c>
      <c r="M131" s="21">
        <v>50074809.939999975</v>
      </c>
      <c r="N131" s="21">
        <v>78440593.240000069</v>
      </c>
    </row>
    <row r="132" spans="1:14" ht="12.75" customHeight="1" x14ac:dyDescent="0.2">
      <c r="A132" s="16" t="s">
        <v>85</v>
      </c>
      <c r="B132" s="20">
        <v>1784207.99</v>
      </c>
      <c r="C132" s="21">
        <v>0</v>
      </c>
      <c r="D132" s="21">
        <v>315356.25</v>
      </c>
      <c r="E132" s="21">
        <v>84286.33</v>
      </c>
      <c r="F132" s="21">
        <v>161107.71000000002</v>
      </c>
      <c r="G132" s="21">
        <v>155345.99</v>
      </c>
      <c r="H132" s="21">
        <v>91456.77</v>
      </c>
      <c r="I132" s="21">
        <v>146184.43</v>
      </c>
      <c r="J132" s="21">
        <v>55323.28</v>
      </c>
      <c r="K132" s="21">
        <v>209705.68</v>
      </c>
      <c r="L132" s="21">
        <v>204010.89</v>
      </c>
      <c r="M132" s="21">
        <v>200832.68</v>
      </c>
      <c r="N132" s="21">
        <v>160597.98000000001</v>
      </c>
    </row>
    <row r="133" spans="1:14" ht="12.75" customHeight="1" x14ac:dyDescent="0.2">
      <c r="A133" s="16" t="s">
        <v>86</v>
      </c>
      <c r="B133" s="20">
        <v>67500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22500</v>
      </c>
      <c r="M133" s="21">
        <v>22500</v>
      </c>
      <c r="N133" s="21">
        <v>22500</v>
      </c>
    </row>
    <row r="134" spans="1:14" s="7" customFormat="1" ht="12.75" customHeight="1" x14ac:dyDescent="0.2">
      <c r="A134" s="16" t="s">
        <v>82</v>
      </c>
      <c r="B134" s="20">
        <v>158765</v>
      </c>
      <c r="C134" s="21">
        <v>12414</v>
      </c>
      <c r="D134" s="21">
        <v>12414</v>
      </c>
      <c r="E134" s="21">
        <v>12414</v>
      </c>
      <c r="F134" s="21">
        <v>12414</v>
      </c>
      <c r="G134" s="21">
        <v>12414</v>
      </c>
      <c r="H134" s="21">
        <v>12414</v>
      </c>
      <c r="I134" s="21">
        <v>12414</v>
      </c>
      <c r="J134" s="21">
        <v>12414</v>
      </c>
      <c r="K134" s="21">
        <v>12228</v>
      </c>
      <c r="L134" s="21">
        <v>12414</v>
      </c>
      <c r="M134" s="21">
        <v>12414</v>
      </c>
      <c r="N134" s="21">
        <v>22397</v>
      </c>
    </row>
    <row r="135" spans="1:14" ht="12.75" customHeight="1" x14ac:dyDescent="0.2">
      <c r="A135" s="16" t="s">
        <v>83</v>
      </c>
      <c r="B135" s="20">
        <v>69653882.330000013</v>
      </c>
      <c r="C135" s="21">
        <v>2752346.39</v>
      </c>
      <c r="D135" s="21">
        <v>6875195.96</v>
      </c>
      <c r="E135" s="21">
        <v>5199331.4400000004</v>
      </c>
      <c r="F135" s="21">
        <v>5175837.2300000014</v>
      </c>
      <c r="G135" s="21">
        <v>4422515.7700000005</v>
      </c>
      <c r="H135" s="21">
        <v>5182778.0100000007</v>
      </c>
      <c r="I135" s="21">
        <v>4552607.6300000008</v>
      </c>
      <c r="J135" s="21">
        <v>5546350.1600000001</v>
      </c>
      <c r="K135" s="21">
        <v>5919568.2700000005</v>
      </c>
      <c r="L135" s="21">
        <v>8895696.1400000006</v>
      </c>
      <c r="M135" s="21">
        <v>6017638.5999999987</v>
      </c>
      <c r="N135" s="21">
        <v>9114016.7300000023</v>
      </c>
    </row>
    <row r="136" spans="1:14" ht="12.75" customHeight="1" x14ac:dyDescent="0.2">
      <c r="A136" s="16" t="s">
        <v>87</v>
      </c>
      <c r="B136" s="20">
        <v>4655558.17</v>
      </c>
      <c r="C136" s="21">
        <v>8400</v>
      </c>
      <c r="D136" s="21">
        <v>11572</v>
      </c>
      <c r="E136" s="21">
        <v>750922.94</v>
      </c>
      <c r="F136" s="21">
        <v>316030</v>
      </c>
      <c r="G136" s="21">
        <v>0</v>
      </c>
      <c r="H136" s="21">
        <v>110000</v>
      </c>
      <c r="I136" s="21">
        <v>1099930</v>
      </c>
      <c r="J136" s="21">
        <v>302676.24</v>
      </c>
      <c r="K136" s="21">
        <v>1125200</v>
      </c>
      <c r="L136" s="21">
        <v>26378</v>
      </c>
      <c r="M136" s="21">
        <v>107450</v>
      </c>
      <c r="N136" s="21">
        <v>796998.99</v>
      </c>
    </row>
    <row r="137" spans="1:14" ht="12.75" customHeight="1" x14ac:dyDescent="0.2">
      <c r="A137" s="15" t="s">
        <v>66</v>
      </c>
      <c r="B137" s="20">
        <v>649733568.50999987</v>
      </c>
      <c r="C137" s="20">
        <v>17582380.52</v>
      </c>
      <c r="D137" s="20">
        <v>52574875.070000008</v>
      </c>
      <c r="E137" s="20">
        <v>52415815.759999976</v>
      </c>
      <c r="F137" s="20">
        <v>66706006.519999996</v>
      </c>
      <c r="G137" s="20">
        <v>68621081.38000001</v>
      </c>
      <c r="H137" s="20">
        <v>42363740.690000013</v>
      </c>
      <c r="I137" s="20">
        <v>58290241.749999985</v>
      </c>
      <c r="J137" s="20">
        <v>51240823.509999983</v>
      </c>
      <c r="K137" s="20">
        <v>42296595.939999998</v>
      </c>
      <c r="L137" s="20">
        <v>64865506.299999982</v>
      </c>
      <c r="M137" s="20">
        <v>63381833.779999986</v>
      </c>
      <c r="N137" s="20">
        <v>69394667.290000007</v>
      </c>
    </row>
    <row r="138" spans="1:14" ht="12.75" customHeight="1" x14ac:dyDescent="0.2">
      <c r="A138" s="16" t="s">
        <v>78</v>
      </c>
      <c r="B138" s="20">
        <v>122735569.31</v>
      </c>
      <c r="C138" s="21">
        <v>489270.46</v>
      </c>
      <c r="D138" s="21">
        <v>1294254.06</v>
      </c>
      <c r="E138" s="21">
        <v>9544468.6399999987</v>
      </c>
      <c r="F138" s="21">
        <v>19231196.509999998</v>
      </c>
      <c r="G138" s="21">
        <v>28501579.620000001</v>
      </c>
      <c r="H138" s="21">
        <v>8249910.7700000005</v>
      </c>
      <c r="I138" s="21">
        <v>11495846.67</v>
      </c>
      <c r="J138" s="21">
        <v>8849977.1099999994</v>
      </c>
      <c r="K138" s="21">
        <v>2348829.4799999995</v>
      </c>
      <c r="L138" s="21">
        <v>7084623.5299999993</v>
      </c>
      <c r="M138" s="21">
        <v>19421107.309999999</v>
      </c>
      <c r="N138" s="21">
        <v>6224505.1500000004</v>
      </c>
    </row>
    <row r="139" spans="1:14" ht="12.75" customHeight="1" x14ac:dyDescent="0.2">
      <c r="A139" s="16" t="s">
        <v>79</v>
      </c>
      <c r="B139" s="20">
        <v>208253685.84999999</v>
      </c>
      <c r="C139" s="21">
        <v>3790486.7199999997</v>
      </c>
      <c r="D139" s="21">
        <v>20025697.119999997</v>
      </c>
      <c r="E139" s="21">
        <v>17449468.029999997</v>
      </c>
      <c r="F139" s="21">
        <v>20965648.840000004</v>
      </c>
      <c r="G139" s="21">
        <v>15814157.65</v>
      </c>
      <c r="H139" s="21">
        <v>10031955.739999998</v>
      </c>
      <c r="I139" s="21">
        <v>19940861.709999997</v>
      </c>
      <c r="J139" s="21">
        <v>13618102.119999999</v>
      </c>
      <c r="K139" s="21">
        <v>11370674.140000001</v>
      </c>
      <c r="L139" s="21">
        <v>32045170.379999999</v>
      </c>
      <c r="M139" s="21">
        <v>20523469.119999994</v>
      </c>
      <c r="N139" s="21">
        <v>22677994.280000001</v>
      </c>
    </row>
    <row r="140" spans="1:14" ht="12.75" customHeight="1" x14ac:dyDescent="0.2">
      <c r="A140" s="16" t="s">
        <v>80</v>
      </c>
      <c r="B140" s="20">
        <v>38353948.580000006</v>
      </c>
      <c r="C140" s="21">
        <v>2170546.4400000004</v>
      </c>
      <c r="D140" s="21">
        <v>7098119.1799999997</v>
      </c>
      <c r="E140" s="21">
        <v>5631249.2000000002</v>
      </c>
      <c r="F140" s="21">
        <v>3664060.51</v>
      </c>
      <c r="G140" s="21">
        <v>2934983.31</v>
      </c>
      <c r="H140" s="21">
        <v>4393542.49</v>
      </c>
      <c r="I140" s="21">
        <v>3322014.3800000008</v>
      </c>
      <c r="J140" s="21">
        <v>2655477.46</v>
      </c>
      <c r="K140" s="21">
        <v>2360733.7300000004</v>
      </c>
      <c r="L140" s="21">
        <v>1534715.24</v>
      </c>
      <c r="M140" s="21">
        <v>1279720.46</v>
      </c>
      <c r="N140" s="21">
        <v>1308786.1800000002</v>
      </c>
    </row>
    <row r="141" spans="1:14" ht="12.75" customHeight="1" x14ac:dyDescent="0.2">
      <c r="A141" s="16" t="s">
        <v>81</v>
      </c>
      <c r="B141" s="20">
        <v>246756604.99999994</v>
      </c>
      <c r="C141" s="21">
        <v>9522493.4299999997</v>
      </c>
      <c r="D141" s="21">
        <v>21601005.960000008</v>
      </c>
      <c r="E141" s="21">
        <v>17651436.509999987</v>
      </c>
      <c r="F141" s="21">
        <v>20358645.069999993</v>
      </c>
      <c r="G141" s="21">
        <v>18431388.490000002</v>
      </c>
      <c r="H141" s="21">
        <v>16831663.100000005</v>
      </c>
      <c r="I141" s="21">
        <v>20920953.209999986</v>
      </c>
      <c r="J141" s="21">
        <v>23265491.239999987</v>
      </c>
      <c r="K141" s="21">
        <v>21413809.419999998</v>
      </c>
      <c r="L141" s="21">
        <v>21091705.929999981</v>
      </c>
      <c r="M141" s="21">
        <v>19454889.279999994</v>
      </c>
      <c r="N141" s="21">
        <v>36213123.359999999</v>
      </c>
    </row>
    <row r="142" spans="1:14" ht="12.75" customHeight="1" x14ac:dyDescent="0.2">
      <c r="A142" s="16" t="s">
        <v>85</v>
      </c>
      <c r="B142" s="20">
        <v>1418734.8399999999</v>
      </c>
      <c r="C142" s="21">
        <v>102594.77</v>
      </c>
      <c r="D142" s="21">
        <v>188699.34999999998</v>
      </c>
      <c r="E142" s="21">
        <v>84407.48</v>
      </c>
      <c r="F142" s="21">
        <v>177946.93</v>
      </c>
      <c r="G142" s="21">
        <v>118192.06</v>
      </c>
      <c r="H142" s="21">
        <v>113796.5</v>
      </c>
      <c r="I142" s="21">
        <v>109345.98999999999</v>
      </c>
      <c r="J142" s="21">
        <v>104839.85999999999</v>
      </c>
      <c r="K142" s="21">
        <v>125277.39</v>
      </c>
      <c r="L142" s="21">
        <v>116357.89</v>
      </c>
      <c r="M142" s="21">
        <v>90980.67</v>
      </c>
      <c r="N142" s="21">
        <v>86295.95</v>
      </c>
    </row>
    <row r="143" spans="1:14" s="7" customFormat="1" ht="12.75" customHeight="1" x14ac:dyDescent="0.2">
      <c r="A143" s="16" t="s">
        <v>86</v>
      </c>
      <c r="B143" s="20">
        <v>11000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4500</v>
      </c>
      <c r="I143" s="21">
        <v>6500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</row>
    <row r="144" spans="1:14" ht="12.75" customHeight="1" x14ac:dyDescent="0.2">
      <c r="A144" s="16" t="s">
        <v>82</v>
      </c>
      <c r="B144" s="20">
        <v>1634835</v>
      </c>
      <c r="C144" s="21">
        <v>50100</v>
      </c>
      <c r="D144" s="21">
        <v>262700</v>
      </c>
      <c r="E144" s="21">
        <v>50100</v>
      </c>
      <c r="F144" s="21">
        <v>125100</v>
      </c>
      <c r="G144" s="21">
        <v>117250</v>
      </c>
      <c r="H144" s="21">
        <v>118100</v>
      </c>
      <c r="I144" s="21">
        <v>191100</v>
      </c>
      <c r="J144" s="21">
        <v>45100</v>
      </c>
      <c r="K144" s="21">
        <v>117600</v>
      </c>
      <c r="L144" s="21">
        <v>195100</v>
      </c>
      <c r="M144" s="21">
        <v>135705</v>
      </c>
      <c r="N144" s="21">
        <v>226880</v>
      </c>
    </row>
    <row r="145" spans="1:14" ht="12.75" customHeight="1" x14ac:dyDescent="0.2">
      <c r="A145" s="16" t="s">
        <v>83</v>
      </c>
      <c r="B145" s="20">
        <v>29043566.93</v>
      </c>
      <c r="C145" s="21">
        <v>1456888.7</v>
      </c>
      <c r="D145" s="21">
        <v>2080399.4</v>
      </c>
      <c r="E145" s="21">
        <v>1957615.9</v>
      </c>
      <c r="F145" s="21">
        <v>2162408.66</v>
      </c>
      <c r="G145" s="21">
        <v>2390843.25</v>
      </c>
      <c r="H145" s="21">
        <v>2478222.09</v>
      </c>
      <c r="I145" s="21">
        <v>2094969.79</v>
      </c>
      <c r="J145" s="21">
        <v>2681015.7199999997</v>
      </c>
      <c r="K145" s="21">
        <v>3999833.7800000003</v>
      </c>
      <c r="L145" s="21">
        <v>2785833.33</v>
      </c>
      <c r="M145" s="21">
        <v>2313053.94</v>
      </c>
      <c r="N145" s="21">
        <v>2642482.37</v>
      </c>
    </row>
    <row r="146" spans="1:14" ht="12.75" customHeight="1" x14ac:dyDescent="0.2">
      <c r="A146" s="16" t="s">
        <v>87</v>
      </c>
      <c r="B146" s="20">
        <v>1525623</v>
      </c>
      <c r="C146" s="21">
        <v>0</v>
      </c>
      <c r="D146" s="21">
        <v>24000</v>
      </c>
      <c r="E146" s="21">
        <v>47070</v>
      </c>
      <c r="F146" s="21">
        <v>21000</v>
      </c>
      <c r="G146" s="21">
        <v>312687</v>
      </c>
      <c r="H146" s="21">
        <v>142050</v>
      </c>
      <c r="I146" s="21">
        <v>208650</v>
      </c>
      <c r="J146" s="21">
        <v>20820</v>
      </c>
      <c r="K146" s="21">
        <v>559838</v>
      </c>
      <c r="L146" s="21">
        <v>12000</v>
      </c>
      <c r="M146" s="21">
        <v>162908</v>
      </c>
      <c r="N146" s="21">
        <v>14600</v>
      </c>
    </row>
    <row r="147" spans="1:14" ht="12.75" customHeight="1" x14ac:dyDescent="0.2">
      <c r="A147" s="15" t="s">
        <v>42</v>
      </c>
      <c r="B147" s="20">
        <v>457826148.59999996</v>
      </c>
      <c r="C147" s="20">
        <v>13314913.119999997</v>
      </c>
      <c r="D147" s="20">
        <v>38634459.749999985</v>
      </c>
      <c r="E147" s="20">
        <v>25741987.620000005</v>
      </c>
      <c r="F147" s="20">
        <v>54638375.080000013</v>
      </c>
      <c r="G147" s="20">
        <v>34829509.699999996</v>
      </c>
      <c r="H147" s="20">
        <v>33196499.98</v>
      </c>
      <c r="I147" s="20">
        <v>33486909.819999993</v>
      </c>
      <c r="J147" s="20">
        <v>37858432.709999993</v>
      </c>
      <c r="K147" s="20">
        <v>45168884.269999996</v>
      </c>
      <c r="L147" s="20">
        <v>32514423.68999999</v>
      </c>
      <c r="M147" s="20">
        <v>37858467.009999998</v>
      </c>
      <c r="N147" s="20">
        <v>70583285.849999994</v>
      </c>
    </row>
    <row r="148" spans="1:14" ht="12.75" customHeight="1" x14ac:dyDescent="0.2">
      <c r="A148" s="16" t="s">
        <v>78</v>
      </c>
      <c r="B148" s="20">
        <v>64065190.509999998</v>
      </c>
      <c r="C148" s="21">
        <v>345847.15</v>
      </c>
      <c r="D148" s="21">
        <v>1520847.63</v>
      </c>
      <c r="E148" s="21">
        <v>5158158.9699999988</v>
      </c>
      <c r="F148" s="21">
        <v>12827148.24</v>
      </c>
      <c r="G148" s="21">
        <v>2803551.63</v>
      </c>
      <c r="H148" s="21">
        <v>4126647.2600000002</v>
      </c>
      <c r="I148" s="21">
        <v>3065058.8400000003</v>
      </c>
      <c r="J148" s="21">
        <v>2767139.96</v>
      </c>
      <c r="K148" s="21">
        <v>7641019.410000002</v>
      </c>
      <c r="L148" s="21">
        <v>2540586.94</v>
      </c>
      <c r="M148" s="21">
        <v>7637798.5499999989</v>
      </c>
      <c r="N148" s="21">
        <v>13631385.93</v>
      </c>
    </row>
    <row r="149" spans="1:14" ht="12.75" customHeight="1" x14ac:dyDescent="0.2">
      <c r="A149" s="16" t="s">
        <v>84</v>
      </c>
      <c r="B149" s="20">
        <v>1036500</v>
      </c>
      <c r="C149" s="21">
        <v>0</v>
      </c>
      <c r="D149" s="21">
        <v>295000</v>
      </c>
      <c r="E149" s="21">
        <v>450000</v>
      </c>
      <c r="F149" s="21">
        <v>209500</v>
      </c>
      <c r="G149" s="21">
        <v>0</v>
      </c>
      <c r="H149" s="21">
        <v>22500</v>
      </c>
      <c r="I149" s="21">
        <v>0</v>
      </c>
      <c r="J149" s="21">
        <v>59500</v>
      </c>
      <c r="K149" s="21">
        <v>0</v>
      </c>
      <c r="L149" s="21">
        <v>0</v>
      </c>
      <c r="M149" s="21">
        <v>0</v>
      </c>
      <c r="N149" s="21">
        <v>0</v>
      </c>
    </row>
    <row r="150" spans="1:14" ht="12.75" customHeight="1" x14ac:dyDescent="0.2">
      <c r="A150" s="16" t="s">
        <v>79</v>
      </c>
      <c r="B150" s="20">
        <v>157030408.08999997</v>
      </c>
      <c r="C150" s="21">
        <v>2939464.0999999996</v>
      </c>
      <c r="D150" s="21">
        <v>8683477.6100000013</v>
      </c>
      <c r="E150" s="21">
        <v>8118278.7999999989</v>
      </c>
      <c r="F150" s="21">
        <v>17059118.900000002</v>
      </c>
      <c r="G150" s="21">
        <v>14486838</v>
      </c>
      <c r="H150" s="21">
        <v>11234386.920000002</v>
      </c>
      <c r="I150" s="21">
        <v>13014986.959999999</v>
      </c>
      <c r="J150" s="21">
        <v>16463623.420000004</v>
      </c>
      <c r="K150" s="21">
        <v>19078880.859999996</v>
      </c>
      <c r="L150" s="21">
        <v>10655749.189999996</v>
      </c>
      <c r="M150" s="21">
        <v>12542951.220000003</v>
      </c>
      <c r="N150" s="21">
        <v>22752652.109999999</v>
      </c>
    </row>
    <row r="151" spans="1:14" ht="12.75" customHeight="1" x14ac:dyDescent="0.2">
      <c r="A151" s="16" t="s">
        <v>80</v>
      </c>
      <c r="B151" s="20">
        <v>23267472.880000003</v>
      </c>
      <c r="C151" s="21">
        <v>1708806.68</v>
      </c>
      <c r="D151" s="21">
        <v>2917622.54</v>
      </c>
      <c r="E151" s="21">
        <v>1942887.3499999999</v>
      </c>
      <c r="F151" s="21">
        <v>2696891.41</v>
      </c>
      <c r="G151" s="21">
        <v>1400965.97</v>
      </c>
      <c r="H151" s="21">
        <v>1928973.95</v>
      </c>
      <c r="I151" s="21">
        <v>1734127.5500000003</v>
      </c>
      <c r="J151" s="21">
        <v>2008081.06</v>
      </c>
      <c r="K151" s="21">
        <v>1747115.8</v>
      </c>
      <c r="L151" s="21">
        <v>1716331.49</v>
      </c>
      <c r="M151" s="21">
        <v>1592490.5499999998</v>
      </c>
      <c r="N151" s="21">
        <v>1873178.53</v>
      </c>
    </row>
    <row r="152" spans="1:14" ht="12.75" customHeight="1" x14ac:dyDescent="0.2">
      <c r="A152" s="16" t="s">
        <v>81</v>
      </c>
      <c r="B152" s="20">
        <v>191291705.44</v>
      </c>
      <c r="C152" s="21">
        <v>7509332.8600000003</v>
      </c>
      <c r="D152" s="21">
        <v>22828543.909999989</v>
      </c>
      <c r="E152" s="21">
        <v>8869688.4500000067</v>
      </c>
      <c r="F152" s="21">
        <v>19520140.440000005</v>
      </c>
      <c r="G152" s="21">
        <v>14472364.410000002</v>
      </c>
      <c r="H152" s="21">
        <v>14107186.049999995</v>
      </c>
      <c r="I152" s="21">
        <v>14307321.549999997</v>
      </c>
      <c r="J152" s="21">
        <v>14618932.659999996</v>
      </c>
      <c r="K152" s="21">
        <v>15136736.949999997</v>
      </c>
      <c r="L152" s="21">
        <v>16189608.979999999</v>
      </c>
      <c r="M152" s="21">
        <v>14820322.959999999</v>
      </c>
      <c r="N152" s="21">
        <v>28911526.220000003</v>
      </c>
    </row>
    <row r="153" spans="1:14" ht="12.75" customHeight="1" x14ac:dyDescent="0.2">
      <c r="A153" s="16" t="s">
        <v>85</v>
      </c>
      <c r="B153" s="20">
        <v>1528419.7399999998</v>
      </c>
      <c r="C153" s="21">
        <v>0</v>
      </c>
      <c r="D153" s="21">
        <v>300738.87</v>
      </c>
      <c r="E153" s="21">
        <v>0</v>
      </c>
      <c r="F153" s="21">
        <v>283638.95999999996</v>
      </c>
      <c r="G153" s="21">
        <v>135354.31</v>
      </c>
      <c r="H153" s="21">
        <v>131102.91999999998</v>
      </c>
      <c r="I153" s="21">
        <v>126548.11</v>
      </c>
      <c r="J153" s="21">
        <v>133228.81</v>
      </c>
      <c r="K153" s="21">
        <v>120112.2</v>
      </c>
      <c r="L153" s="21">
        <v>115043.79</v>
      </c>
      <c r="M153" s="21">
        <v>78791.5</v>
      </c>
      <c r="N153" s="21">
        <v>103860.27</v>
      </c>
    </row>
    <row r="154" spans="1:14" ht="12.75" customHeight="1" x14ac:dyDescent="0.2">
      <c r="A154" s="16" t="s">
        <v>82</v>
      </c>
      <c r="B154" s="20">
        <v>1850533.96</v>
      </c>
      <c r="C154" s="21">
        <v>140343.12</v>
      </c>
      <c r="D154" s="21">
        <v>143503.83000000002</v>
      </c>
      <c r="E154" s="21">
        <v>143191.01999999999</v>
      </c>
      <c r="F154" s="21">
        <v>142101</v>
      </c>
      <c r="G154" s="21">
        <v>141528.97</v>
      </c>
      <c r="H154" s="21">
        <v>142404</v>
      </c>
      <c r="I154" s="21">
        <v>144381.81</v>
      </c>
      <c r="J154" s="21">
        <v>140426.19</v>
      </c>
      <c r="K154" s="21">
        <v>142404</v>
      </c>
      <c r="L154" s="21">
        <v>144381.81</v>
      </c>
      <c r="M154" s="21">
        <v>117926.19</v>
      </c>
      <c r="N154" s="21">
        <v>307942.02</v>
      </c>
    </row>
    <row r="155" spans="1:14" s="7" customFormat="1" ht="12.75" customHeight="1" x14ac:dyDescent="0.2">
      <c r="A155" s="16" t="s">
        <v>91</v>
      </c>
      <c r="B155" s="20">
        <v>326700</v>
      </c>
      <c r="C155" s="21">
        <v>0</v>
      </c>
      <c r="D155" s="21">
        <v>29000</v>
      </c>
      <c r="E155" s="21">
        <v>800</v>
      </c>
      <c r="F155" s="21">
        <v>58000</v>
      </c>
      <c r="G155" s="21">
        <v>30000</v>
      </c>
      <c r="H155" s="21">
        <v>51100</v>
      </c>
      <c r="I155" s="21">
        <v>2500</v>
      </c>
      <c r="J155" s="21">
        <v>65300</v>
      </c>
      <c r="K155" s="21">
        <v>30000</v>
      </c>
      <c r="L155" s="21">
        <v>0</v>
      </c>
      <c r="M155" s="21">
        <v>30000</v>
      </c>
      <c r="N155" s="21">
        <v>30000</v>
      </c>
    </row>
    <row r="156" spans="1:14" ht="12.75" customHeight="1" x14ac:dyDescent="0.2">
      <c r="A156" s="16" t="s">
        <v>83</v>
      </c>
      <c r="B156" s="20">
        <v>17160462.98</v>
      </c>
      <c r="C156" s="21">
        <v>671119.21</v>
      </c>
      <c r="D156" s="21">
        <v>1865725.3599999999</v>
      </c>
      <c r="E156" s="21">
        <v>1058983.03</v>
      </c>
      <c r="F156" s="21">
        <v>1841836.1300000004</v>
      </c>
      <c r="G156" s="21">
        <v>1358906.41</v>
      </c>
      <c r="H156" s="21">
        <v>1452198.8800000001</v>
      </c>
      <c r="I156" s="21">
        <v>1091985</v>
      </c>
      <c r="J156" s="21">
        <v>1532200.61</v>
      </c>
      <c r="K156" s="21">
        <v>1252415.0499999998</v>
      </c>
      <c r="L156" s="21">
        <v>1142721.49</v>
      </c>
      <c r="M156" s="21">
        <v>1020186.04</v>
      </c>
      <c r="N156" s="21">
        <v>2872185.77</v>
      </c>
    </row>
    <row r="157" spans="1:14" ht="12.75" customHeight="1" x14ac:dyDescent="0.2">
      <c r="A157" s="16" t="s">
        <v>87</v>
      </c>
      <c r="B157" s="20">
        <v>268755</v>
      </c>
      <c r="C157" s="21">
        <v>0</v>
      </c>
      <c r="D157" s="21">
        <v>50000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70000</v>
      </c>
      <c r="K157" s="21">
        <v>20200</v>
      </c>
      <c r="L157" s="21">
        <v>10000</v>
      </c>
      <c r="M157" s="21">
        <v>18000</v>
      </c>
      <c r="N157" s="21">
        <v>100555</v>
      </c>
    </row>
    <row r="158" spans="1:14" ht="12.75" customHeight="1" x14ac:dyDescent="0.2">
      <c r="A158" s="15" t="s">
        <v>43</v>
      </c>
      <c r="B158" s="20">
        <v>118722420.29000001</v>
      </c>
      <c r="C158" s="20">
        <v>3023782.12</v>
      </c>
      <c r="D158" s="20">
        <v>10824711.01</v>
      </c>
      <c r="E158" s="20">
        <v>7811961.1500000004</v>
      </c>
      <c r="F158" s="20">
        <v>7617957.25</v>
      </c>
      <c r="G158" s="20">
        <v>12363035.449999999</v>
      </c>
      <c r="H158" s="20">
        <v>8330660.9700000007</v>
      </c>
      <c r="I158" s="20">
        <v>12602437.530000001</v>
      </c>
      <c r="J158" s="20">
        <v>10924594.75</v>
      </c>
      <c r="K158" s="20">
        <v>9367719.0999999996</v>
      </c>
      <c r="L158" s="20">
        <v>11065960.950000001</v>
      </c>
      <c r="M158" s="20">
        <v>9786827.8500000015</v>
      </c>
      <c r="N158" s="20">
        <v>15002772.16</v>
      </c>
    </row>
    <row r="159" spans="1:14" ht="12.75" customHeight="1" x14ac:dyDescent="0.2">
      <c r="A159" s="16" t="s">
        <v>78</v>
      </c>
      <c r="B159" s="20">
        <v>5108542.5</v>
      </c>
      <c r="C159" s="21">
        <v>0</v>
      </c>
      <c r="D159" s="21">
        <v>77750</v>
      </c>
      <c r="E159" s="21">
        <v>40998</v>
      </c>
      <c r="F159" s="21">
        <v>240682.5</v>
      </c>
      <c r="G159" s="21">
        <v>70500</v>
      </c>
      <c r="H159" s="21">
        <v>62214</v>
      </c>
      <c r="I159" s="21">
        <v>3333241</v>
      </c>
      <c r="J159" s="21">
        <v>213900</v>
      </c>
      <c r="K159" s="21">
        <v>300425</v>
      </c>
      <c r="L159" s="21">
        <v>72610</v>
      </c>
      <c r="M159" s="21">
        <v>49350</v>
      </c>
      <c r="N159" s="21">
        <v>646872</v>
      </c>
    </row>
    <row r="160" spans="1:14" ht="12.75" customHeight="1" x14ac:dyDescent="0.2">
      <c r="A160" s="16" t="s">
        <v>79</v>
      </c>
      <c r="B160" s="20">
        <v>51290965.57</v>
      </c>
      <c r="C160" s="21">
        <v>635145.5</v>
      </c>
      <c r="D160" s="21">
        <v>3405760.38</v>
      </c>
      <c r="E160" s="21">
        <v>3132228.12</v>
      </c>
      <c r="F160" s="21">
        <v>2982913.3</v>
      </c>
      <c r="G160" s="21">
        <v>6760378.3999999994</v>
      </c>
      <c r="H160" s="21">
        <v>3678347.77</v>
      </c>
      <c r="I160" s="21">
        <v>4855352.41</v>
      </c>
      <c r="J160" s="21">
        <v>5556952.8299999991</v>
      </c>
      <c r="K160" s="21">
        <v>4124047.94</v>
      </c>
      <c r="L160" s="21">
        <v>5525453.9000000004</v>
      </c>
      <c r="M160" s="21">
        <v>4432265.88</v>
      </c>
      <c r="N160" s="21">
        <v>6202119.1400000006</v>
      </c>
    </row>
    <row r="161" spans="1:14" ht="12.75" customHeight="1" x14ac:dyDescent="0.2">
      <c r="A161" s="16" t="s">
        <v>80</v>
      </c>
      <c r="B161" s="20">
        <v>4663231.1399999997</v>
      </c>
      <c r="C161" s="21">
        <v>198015</v>
      </c>
      <c r="D161" s="21">
        <v>773298.46</v>
      </c>
      <c r="E161" s="21">
        <v>283757.77</v>
      </c>
      <c r="F161" s="21">
        <v>98015</v>
      </c>
      <c r="G161" s="21">
        <v>418675</v>
      </c>
      <c r="H161" s="21">
        <v>213015</v>
      </c>
      <c r="I161" s="21">
        <v>123240</v>
      </c>
      <c r="J161" s="21">
        <v>662692</v>
      </c>
      <c r="K161" s="21">
        <v>853592.92</v>
      </c>
      <c r="L161" s="21">
        <v>564662.99</v>
      </c>
      <c r="M161" s="21">
        <v>406252</v>
      </c>
      <c r="N161" s="21">
        <v>68015</v>
      </c>
    </row>
    <row r="162" spans="1:14" ht="12.75" customHeight="1" x14ac:dyDescent="0.2">
      <c r="A162" s="16" t="s">
        <v>81</v>
      </c>
      <c r="B162" s="20">
        <v>50281265.379999995</v>
      </c>
      <c r="C162" s="21">
        <v>1986921.6199999999</v>
      </c>
      <c r="D162" s="21">
        <v>5614777.1699999999</v>
      </c>
      <c r="E162" s="21">
        <v>3721367.26</v>
      </c>
      <c r="F162" s="21">
        <v>3700843.45</v>
      </c>
      <c r="G162" s="21">
        <v>4262697.0500000007</v>
      </c>
      <c r="H162" s="21">
        <v>3746034.2000000007</v>
      </c>
      <c r="I162" s="21">
        <v>3718831.12</v>
      </c>
      <c r="J162" s="21">
        <v>4186434.92</v>
      </c>
      <c r="K162" s="21">
        <v>3635487.5400000005</v>
      </c>
      <c r="L162" s="21">
        <v>4403709.0600000005</v>
      </c>
      <c r="M162" s="21">
        <v>4393909.9700000007</v>
      </c>
      <c r="N162" s="21">
        <v>6910252.0199999996</v>
      </c>
    </row>
    <row r="163" spans="1:14" ht="12.75" customHeight="1" x14ac:dyDescent="0.2">
      <c r="A163" s="16" t="s">
        <v>83</v>
      </c>
      <c r="B163" s="20">
        <v>7378415.7000000002</v>
      </c>
      <c r="C163" s="21">
        <v>203700</v>
      </c>
      <c r="D163" s="21">
        <v>953125</v>
      </c>
      <c r="E163" s="21">
        <v>633610</v>
      </c>
      <c r="F163" s="21">
        <v>595503</v>
      </c>
      <c r="G163" s="21">
        <v>850785</v>
      </c>
      <c r="H163" s="21">
        <v>631050</v>
      </c>
      <c r="I163" s="21">
        <v>571773</v>
      </c>
      <c r="J163" s="21">
        <v>304615</v>
      </c>
      <c r="K163" s="21">
        <v>454165.7</v>
      </c>
      <c r="L163" s="21">
        <v>499525</v>
      </c>
      <c r="M163" s="21">
        <v>505050</v>
      </c>
      <c r="N163" s="21">
        <v>1175514</v>
      </c>
    </row>
    <row r="164" spans="1:14" ht="12.75" customHeight="1" x14ac:dyDescent="0.2">
      <c r="A164" s="15" t="s">
        <v>44</v>
      </c>
      <c r="B164" s="20">
        <v>699705623.90000021</v>
      </c>
      <c r="C164" s="20">
        <v>19921039.77</v>
      </c>
      <c r="D164" s="20">
        <v>55159411.770000003</v>
      </c>
      <c r="E164" s="20">
        <v>55074378.86999999</v>
      </c>
      <c r="F164" s="20">
        <v>58949888.449999981</v>
      </c>
      <c r="G164" s="20">
        <v>62183983.280000001</v>
      </c>
      <c r="H164" s="20">
        <v>47663259.419999994</v>
      </c>
      <c r="I164" s="20">
        <v>49842730.159999996</v>
      </c>
      <c r="J164" s="20">
        <v>56234494.869999982</v>
      </c>
      <c r="K164" s="20">
        <v>53390462.919999979</v>
      </c>
      <c r="L164" s="20">
        <v>69655378.510000005</v>
      </c>
      <c r="M164" s="20">
        <v>78326998.859999999</v>
      </c>
      <c r="N164" s="20">
        <v>93303597.019999981</v>
      </c>
    </row>
    <row r="165" spans="1:14" ht="12.75" customHeight="1" x14ac:dyDescent="0.2">
      <c r="A165" s="16" t="s">
        <v>78</v>
      </c>
      <c r="B165" s="20">
        <v>104761536.25999999</v>
      </c>
      <c r="C165" s="21">
        <v>299527.27</v>
      </c>
      <c r="D165" s="21">
        <v>7124332.2199999988</v>
      </c>
      <c r="E165" s="21">
        <v>13623891.829999996</v>
      </c>
      <c r="F165" s="21">
        <v>9067023.8900000006</v>
      </c>
      <c r="G165" s="21">
        <v>16904526.039999999</v>
      </c>
      <c r="H165" s="21">
        <v>6220632.0100000007</v>
      </c>
      <c r="I165" s="21">
        <v>3702989.4699999997</v>
      </c>
      <c r="J165" s="21">
        <v>3605071.1199999996</v>
      </c>
      <c r="K165" s="21">
        <v>4958624.75</v>
      </c>
      <c r="L165" s="21">
        <v>12692790.809999999</v>
      </c>
      <c r="M165" s="21">
        <v>16295323.400000002</v>
      </c>
      <c r="N165" s="21">
        <v>10266803.450000003</v>
      </c>
    </row>
    <row r="166" spans="1:14" ht="12.75" customHeight="1" x14ac:dyDescent="0.2">
      <c r="A166" s="16" t="s">
        <v>79</v>
      </c>
      <c r="B166" s="20">
        <v>222794568.92000005</v>
      </c>
      <c r="C166" s="21">
        <v>2902326.8499999996</v>
      </c>
      <c r="D166" s="21">
        <v>9449026.2999999989</v>
      </c>
      <c r="E166" s="21">
        <v>16953942.369999994</v>
      </c>
      <c r="F166" s="21">
        <v>11111379.770000005</v>
      </c>
      <c r="G166" s="21">
        <v>17510607.670000002</v>
      </c>
      <c r="H166" s="21">
        <v>13062988.240000002</v>
      </c>
      <c r="I166" s="21">
        <v>16766420.270000001</v>
      </c>
      <c r="J166" s="21">
        <v>25697360.959999993</v>
      </c>
      <c r="K166" s="21">
        <v>17541358.660000004</v>
      </c>
      <c r="L166" s="21">
        <v>30594207.330000002</v>
      </c>
      <c r="M166" s="21">
        <v>32609858.960000005</v>
      </c>
      <c r="N166" s="21">
        <v>28595091.540000014</v>
      </c>
    </row>
    <row r="167" spans="1:14" s="7" customFormat="1" ht="12.75" customHeight="1" x14ac:dyDescent="0.2">
      <c r="A167" s="16" t="s">
        <v>80</v>
      </c>
      <c r="B167" s="20">
        <v>35684960.429999992</v>
      </c>
      <c r="C167" s="21">
        <v>2897183.9499999997</v>
      </c>
      <c r="D167" s="21">
        <v>8579582.3300000001</v>
      </c>
      <c r="E167" s="21">
        <v>4446404.6700000009</v>
      </c>
      <c r="F167" s="21">
        <v>5060018.3299999991</v>
      </c>
      <c r="G167" s="21">
        <v>2129028.67</v>
      </c>
      <c r="H167" s="21">
        <v>3488447.8099999996</v>
      </c>
      <c r="I167" s="21">
        <v>2275215.2400000002</v>
      </c>
      <c r="J167" s="21">
        <v>1287831.8799999999</v>
      </c>
      <c r="K167" s="21">
        <v>2501651.3099999996</v>
      </c>
      <c r="L167" s="21">
        <v>595758.38</v>
      </c>
      <c r="M167" s="21">
        <v>737708.61</v>
      </c>
      <c r="N167" s="21">
        <v>1686129.25</v>
      </c>
    </row>
    <row r="168" spans="1:14" ht="12.75" customHeight="1" x14ac:dyDescent="0.2">
      <c r="A168" s="16" t="s">
        <v>81</v>
      </c>
      <c r="B168" s="20">
        <v>312648686.06999993</v>
      </c>
      <c r="C168" s="21">
        <v>12809632.699999999</v>
      </c>
      <c r="D168" s="21">
        <v>27450942.120000005</v>
      </c>
      <c r="E168" s="21">
        <v>18050993.059999999</v>
      </c>
      <c r="F168" s="21">
        <v>31042580.279999975</v>
      </c>
      <c r="G168" s="21">
        <v>23511155.600000001</v>
      </c>
      <c r="H168" s="21">
        <v>22870033.050000001</v>
      </c>
      <c r="I168" s="21">
        <v>25369170.109999992</v>
      </c>
      <c r="J168" s="21">
        <v>23914662.039999995</v>
      </c>
      <c r="K168" s="21">
        <v>26073892.249999974</v>
      </c>
      <c r="L168" s="21">
        <v>24326555.010000002</v>
      </c>
      <c r="M168" s="21">
        <v>26894597.789999999</v>
      </c>
      <c r="N168" s="21">
        <v>50334472.059999973</v>
      </c>
    </row>
    <row r="169" spans="1:14" ht="12.75" customHeight="1" x14ac:dyDescent="0.2">
      <c r="A169" s="16" t="s">
        <v>85</v>
      </c>
      <c r="B169" s="20">
        <v>17792.689999999999</v>
      </c>
      <c r="C169" s="21">
        <v>0</v>
      </c>
      <c r="D169" s="21">
        <v>2577.27</v>
      </c>
      <c r="E169" s="21">
        <v>3046.11</v>
      </c>
      <c r="F169" s="21">
        <v>6395.19</v>
      </c>
      <c r="G169" s="21">
        <v>3354.93</v>
      </c>
      <c r="H169" s="21">
        <v>2419.19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</row>
    <row r="170" spans="1:14" ht="12.75" customHeight="1" x14ac:dyDescent="0.2">
      <c r="A170" s="16" t="s">
        <v>82</v>
      </c>
      <c r="B170" s="20">
        <v>336700</v>
      </c>
      <c r="C170" s="21">
        <v>0</v>
      </c>
      <c r="D170" s="21">
        <v>51800</v>
      </c>
      <c r="E170" s="21">
        <v>25900</v>
      </c>
      <c r="F170" s="21">
        <v>25900</v>
      </c>
      <c r="G170" s="21">
        <v>25900</v>
      </c>
      <c r="H170" s="21">
        <v>25900</v>
      </c>
      <c r="I170" s="21">
        <v>25900</v>
      </c>
      <c r="J170" s="21">
        <v>25900</v>
      </c>
      <c r="K170" s="21">
        <v>25900</v>
      </c>
      <c r="L170" s="21">
        <v>25900</v>
      </c>
      <c r="M170" s="21">
        <v>25900</v>
      </c>
      <c r="N170" s="21">
        <v>51800</v>
      </c>
    </row>
    <row r="171" spans="1:14" ht="12.75" customHeight="1" x14ac:dyDescent="0.2">
      <c r="A171" s="16" t="s">
        <v>83</v>
      </c>
      <c r="B171" s="20">
        <v>23098180.339999996</v>
      </c>
      <c r="C171" s="21">
        <v>1012369</v>
      </c>
      <c r="D171" s="21">
        <v>2458151.5299999998</v>
      </c>
      <c r="E171" s="21">
        <v>1953200.8299999998</v>
      </c>
      <c r="F171" s="21">
        <v>2585890.9899999998</v>
      </c>
      <c r="G171" s="21">
        <v>2021910.3699999999</v>
      </c>
      <c r="H171" s="21">
        <v>1963839.12</v>
      </c>
      <c r="I171" s="21">
        <v>1669717.8800000001</v>
      </c>
      <c r="J171" s="21">
        <v>1694168.87</v>
      </c>
      <c r="K171" s="21">
        <v>2233035.9500000002</v>
      </c>
      <c r="L171" s="21">
        <v>1414166.9800000002</v>
      </c>
      <c r="M171" s="21">
        <v>1731928.0999999996</v>
      </c>
      <c r="N171" s="21">
        <v>2359800.7200000002</v>
      </c>
    </row>
    <row r="172" spans="1:14" ht="12.75" customHeight="1" x14ac:dyDescent="0.2">
      <c r="A172" s="16" t="s">
        <v>87</v>
      </c>
      <c r="B172" s="20">
        <v>363199.19</v>
      </c>
      <c r="C172" s="21">
        <v>0</v>
      </c>
      <c r="D172" s="21">
        <v>43000</v>
      </c>
      <c r="E172" s="21">
        <v>17000</v>
      </c>
      <c r="F172" s="21">
        <v>50700</v>
      </c>
      <c r="G172" s="21">
        <v>77500</v>
      </c>
      <c r="H172" s="21">
        <v>29000</v>
      </c>
      <c r="I172" s="21">
        <v>33317.19</v>
      </c>
      <c r="J172" s="21">
        <v>9500</v>
      </c>
      <c r="K172" s="21">
        <v>56000</v>
      </c>
      <c r="L172" s="21">
        <v>6000</v>
      </c>
      <c r="M172" s="21">
        <v>31682</v>
      </c>
      <c r="N172" s="21">
        <v>9500</v>
      </c>
    </row>
    <row r="173" spans="1:14" ht="12.75" customHeight="1" x14ac:dyDescent="0.2">
      <c r="A173" s="15" t="s">
        <v>45</v>
      </c>
      <c r="B173" s="20">
        <v>1315532946.2700002</v>
      </c>
      <c r="C173" s="20">
        <v>57965245.770000003</v>
      </c>
      <c r="D173" s="20">
        <v>102350490.14999998</v>
      </c>
      <c r="E173" s="20">
        <v>84637150.649999976</v>
      </c>
      <c r="F173" s="20">
        <v>154950286.10999998</v>
      </c>
      <c r="G173" s="20">
        <v>102418893.95999999</v>
      </c>
      <c r="H173" s="20">
        <v>92762294.579999968</v>
      </c>
      <c r="I173" s="20">
        <v>129410743.76999998</v>
      </c>
      <c r="J173" s="20">
        <v>98600952.169999987</v>
      </c>
      <c r="K173" s="20">
        <v>107922594.24999999</v>
      </c>
      <c r="L173" s="20">
        <v>107192934.51999997</v>
      </c>
      <c r="M173" s="20">
        <v>110732163.38999996</v>
      </c>
      <c r="N173" s="20">
        <v>166589196.94999996</v>
      </c>
    </row>
    <row r="174" spans="1:14" ht="12.75" customHeight="1" x14ac:dyDescent="0.2">
      <c r="A174" s="16" t="s">
        <v>78</v>
      </c>
      <c r="B174" s="20">
        <v>157229064.91999996</v>
      </c>
      <c r="C174" s="21">
        <v>10269366.09</v>
      </c>
      <c r="D174" s="21">
        <v>14183527.77</v>
      </c>
      <c r="E174" s="21">
        <v>9689157.5600000005</v>
      </c>
      <c r="F174" s="21">
        <v>33236104.770000003</v>
      </c>
      <c r="G174" s="21">
        <v>5819911.0399999991</v>
      </c>
      <c r="H174" s="21">
        <v>8616672.8300000019</v>
      </c>
      <c r="I174" s="21">
        <v>18012786.310000002</v>
      </c>
      <c r="J174" s="21">
        <v>5784218.1600000001</v>
      </c>
      <c r="K174" s="21">
        <v>16517945.720000001</v>
      </c>
      <c r="L174" s="21">
        <v>13801142.840000004</v>
      </c>
      <c r="M174" s="21">
        <v>7792803.1599999992</v>
      </c>
      <c r="N174" s="21">
        <v>13505428.670000002</v>
      </c>
    </row>
    <row r="175" spans="1:14" ht="12.75" customHeight="1" x14ac:dyDescent="0.2">
      <c r="A175" s="16" t="s">
        <v>84</v>
      </c>
      <c r="B175" s="20">
        <v>115220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100000</v>
      </c>
      <c r="I175" s="21">
        <v>0</v>
      </c>
      <c r="J175" s="21">
        <v>15220</v>
      </c>
      <c r="K175" s="21">
        <v>0</v>
      </c>
      <c r="L175" s="21">
        <v>0</v>
      </c>
      <c r="M175" s="21">
        <v>0</v>
      </c>
      <c r="N175" s="21">
        <v>0</v>
      </c>
    </row>
    <row r="176" spans="1:14" ht="12.75" customHeight="1" x14ac:dyDescent="0.2">
      <c r="A176" s="16" t="s">
        <v>79</v>
      </c>
      <c r="B176" s="20">
        <v>467282783.42999995</v>
      </c>
      <c r="C176" s="21">
        <v>13543254.920000002</v>
      </c>
      <c r="D176" s="21">
        <v>22428537.150000002</v>
      </c>
      <c r="E176" s="21">
        <v>24228832.919999998</v>
      </c>
      <c r="F176" s="21">
        <v>54063653.709999993</v>
      </c>
      <c r="G176" s="21">
        <v>41344429.819999978</v>
      </c>
      <c r="H176" s="21">
        <v>34065390.799999997</v>
      </c>
      <c r="I176" s="21">
        <v>56907730.199999988</v>
      </c>
      <c r="J176" s="21">
        <v>38131539.299999997</v>
      </c>
      <c r="K176" s="21">
        <v>36693507.18999999</v>
      </c>
      <c r="L176" s="21">
        <v>39192883.339999996</v>
      </c>
      <c r="M176" s="21">
        <v>42116876.039999969</v>
      </c>
      <c r="N176" s="21">
        <v>64566148.039999999</v>
      </c>
    </row>
    <row r="177" spans="1:14" ht="12.75" customHeight="1" x14ac:dyDescent="0.2">
      <c r="A177" s="16" t="s">
        <v>80</v>
      </c>
      <c r="B177" s="20">
        <v>58618209.200000003</v>
      </c>
      <c r="C177" s="21">
        <v>6421302.7600000007</v>
      </c>
      <c r="D177" s="21">
        <v>9321404.0500000026</v>
      </c>
      <c r="E177" s="21">
        <v>7100694.5199999996</v>
      </c>
      <c r="F177" s="21">
        <v>8542842.9700000007</v>
      </c>
      <c r="G177" s="21">
        <v>5812651.9500000002</v>
      </c>
      <c r="H177" s="21">
        <v>2805188.25</v>
      </c>
      <c r="I177" s="21">
        <v>2917736.56</v>
      </c>
      <c r="J177" s="21">
        <v>3426466.53</v>
      </c>
      <c r="K177" s="21">
        <v>2832875.12</v>
      </c>
      <c r="L177" s="21">
        <v>3472367.54</v>
      </c>
      <c r="M177" s="21">
        <v>3199744.01</v>
      </c>
      <c r="N177" s="21">
        <v>2764934.9399999995</v>
      </c>
    </row>
    <row r="178" spans="1:14" ht="12.75" customHeight="1" x14ac:dyDescent="0.2">
      <c r="A178" s="16" t="s">
        <v>81</v>
      </c>
      <c r="B178" s="20">
        <v>568145189.96999991</v>
      </c>
      <c r="C178" s="21">
        <v>26164176.43</v>
      </c>
      <c r="D178" s="21">
        <v>50090504.849999972</v>
      </c>
      <c r="E178" s="21">
        <v>39529550.679999985</v>
      </c>
      <c r="F178" s="21">
        <v>51579597.289999984</v>
      </c>
      <c r="G178" s="21">
        <v>43664068.440000005</v>
      </c>
      <c r="H178" s="21">
        <v>42414022.109999992</v>
      </c>
      <c r="I178" s="21">
        <v>46075174.609999977</v>
      </c>
      <c r="J178" s="21">
        <v>46198751.109999992</v>
      </c>
      <c r="K178" s="21">
        <v>45917051.68</v>
      </c>
      <c r="L178" s="21">
        <v>46218907.73999998</v>
      </c>
      <c r="M178" s="21">
        <v>51276735.089999996</v>
      </c>
      <c r="N178" s="21">
        <v>79016649.939999953</v>
      </c>
    </row>
    <row r="179" spans="1:14" ht="12.75" customHeight="1" x14ac:dyDescent="0.2">
      <c r="A179" s="16" t="s">
        <v>85</v>
      </c>
      <c r="B179" s="20">
        <v>1290401.3800000001</v>
      </c>
      <c r="C179" s="21">
        <v>0</v>
      </c>
      <c r="D179" s="21">
        <v>257029.11000000002</v>
      </c>
      <c r="E179" s="21">
        <v>31311.760000000002</v>
      </c>
      <c r="F179" s="21">
        <v>285735.94</v>
      </c>
      <c r="G179" s="21">
        <v>121861.37</v>
      </c>
      <c r="H179" s="21">
        <v>105898.38</v>
      </c>
      <c r="I179" s="21">
        <v>97665.920000000013</v>
      </c>
      <c r="J179" s="21">
        <v>93135.77</v>
      </c>
      <c r="K179" s="21">
        <v>88542.56</v>
      </c>
      <c r="L179" s="21">
        <v>86582.959999999992</v>
      </c>
      <c r="M179" s="21">
        <v>86985.36</v>
      </c>
      <c r="N179" s="21">
        <v>35652.25</v>
      </c>
    </row>
    <row r="180" spans="1:14" ht="12.75" customHeight="1" x14ac:dyDescent="0.2">
      <c r="A180" s="16" t="s">
        <v>95</v>
      </c>
      <c r="B180" s="20">
        <v>56982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9000</v>
      </c>
      <c r="J180" s="21">
        <v>0</v>
      </c>
      <c r="K180" s="21">
        <v>25555</v>
      </c>
      <c r="L180" s="21">
        <v>0</v>
      </c>
      <c r="M180" s="21">
        <v>0</v>
      </c>
      <c r="N180" s="21">
        <v>22427</v>
      </c>
    </row>
    <row r="181" spans="1:14" ht="12.75" customHeight="1" x14ac:dyDescent="0.2">
      <c r="A181" s="16" t="s">
        <v>82</v>
      </c>
      <c r="B181" s="20">
        <v>1655182.13</v>
      </c>
      <c r="C181" s="21">
        <v>109700</v>
      </c>
      <c r="D181" s="21">
        <v>133939</v>
      </c>
      <c r="E181" s="21">
        <v>124700</v>
      </c>
      <c r="F181" s="21">
        <v>123700</v>
      </c>
      <c r="G181" s="21">
        <v>131200</v>
      </c>
      <c r="H181" s="21">
        <v>123700</v>
      </c>
      <c r="I181" s="21">
        <v>122700</v>
      </c>
      <c r="J181" s="21">
        <v>121700</v>
      </c>
      <c r="K181" s="21">
        <v>130000</v>
      </c>
      <c r="L181" s="21">
        <v>164000</v>
      </c>
      <c r="M181" s="21">
        <v>145300</v>
      </c>
      <c r="N181" s="21">
        <v>224543.13</v>
      </c>
    </row>
    <row r="182" spans="1:14" ht="12.75" customHeight="1" x14ac:dyDescent="0.2">
      <c r="A182" s="16" t="s">
        <v>83</v>
      </c>
      <c r="B182" s="20">
        <v>60573703.240000002</v>
      </c>
      <c r="C182" s="21">
        <v>1457445.57</v>
      </c>
      <c r="D182" s="21">
        <v>5920048.2199999997</v>
      </c>
      <c r="E182" s="21">
        <v>3932903.2099999995</v>
      </c>
      <c r="F182" s="21">
        <v>6857541.4299999997</v>
      </c>
      <c r="G182" s="21">
        <v>5501051.3400000008</v>
      </c>
      <c r="H182" s="21">
        <v>4518702.21</v>
      </c>
      <c r="I182" s="21">
        <v>5267950.17</v>
      </c>
      <c r="J182" s="21">
        <v>4829921.3000000007</v>
      </c>
      <c r="K182" s="21">
        <v>5705896.9800000004</v>
      </c>
      <c r="L182" s="21">
        <v>4245830.0999999996</v>
      </c>
      <c r="M182" s="21">
        <v>6104719.7299999986</v>
      </c>
      <c r="N182" s="21">
        <v>6231692.9799999986</v>
      </c>
    </row>
    <row r="183" spans="1:14" ht="12.75" customHeight="1" x14ac:dyDescent="0.2">
      <c r="A183" s="16" t="s">
        <v>87</v>
      </c>
      <c r="B183" s="20">
        <v>566210</v>
      </c>
      <c r="C183" s="21">
        <v>0</v>
      </c>
      <c r="D183" s="21">
        <v>15500</v>
      </c>
      <c r="E183" s="21">
        <v>0</v>
      </c>
      <c r="F183" s="21">
        <v>261110</v>
      </c>
      <c r="G183" s="21">
        <v>23720</v>
      </c>
      <c r="H183" s="21">
        <v>12720</v>
      </c>
      <c r="I183" s="21">
        <v>0</v>
      </c>
      <c r="J183" s="21">
        <v>0</v>
      </c>
      <c r="K183" s="21">
        <v>11220</v>
      </c>
      <c r="L183" s="21">
        <v>11220</v>
      </c>
      <c r="M183" s="21">
        <v>9000</v>
      </c>
      <c r="N183" s="21">
        <v>221720</v>
      </c>
    </row>
    <row r="184" spans="1:14" ht="12.75" customHeight="1" x14ac:dyDescent="0.2">
      <c r="A184" s="15" t="s">
        <v>46</v>
      </c>
      <c r="B184" s="20">
        <v>333540099.19999993</v>
      </c>
      <c r="C184" s="20">
        <v>5995799.8200000003</v>
      </c>
      <c r="D184" s="20">
        <v>32937001.459999993</v>
      </c>
      <c r="E184" s="20">
        <v>19344361.080000006</v>
      </c>
      <c r="F184" s="20">
        <v>29354249.290000003</v>
      </c>
      <c r="G184" s="20">
        <v>27991376.999999993</v>
      </c>
      <c r="H184" s="20">
        <v>33385067.050000001</v>
      </c>
      <c r="I184" s="20">
        <v>30991545.350000001</v>
      </c>
      <c r="J184" s="20">
        <v>24552519.799999993</v>
      </c>
      <c r="K184" s="20">
        <v>36064651.359999999</v>
      </c>
      <c r="L184" s="20">
        <v>32767060.890000004</v>
      </c>
      <c r="M184" s="20">
        <v>23286430.169999998</v>
      </c>
      <c r="N184" s="20">
        <v>36870035.93</v>
      </c>
    </row>
    <row r="185" spans="1:14" s="7" customFormat="1" ht="12.75" customHeight="1" x14ac:dyDescent="0.2">
      <c r="A185" s="16" t="s">
        <v>78</v>
      </c>
      <c r="B185" s="20">
        <v>34081857.630000003</v>
      </c>
      <c r="C185" s="21">
        <v>42500</v>
      </c>
      <c r="D185" s="21">
        <v>3909742</v>
      </c>
      <c r="E185" s="21">
        <v>3934429</v>
      </c>
      <c r="F185" s="21">
        <v>638688</v>
      </c>
      <c r="G185" s="21">
        <v>6753357.0499999998</v>
      </c>
      <c r="H185" s="21">
        <v>4159552.1900000004</v>
      </c>
      <c r="I185" s="21">
        <v>435835.5</v>
      </c>
      <c r="J185" s="21">
        <v>531209.28</v>
      </c>
      <c r="K185" s="21">
        <v>8499749.0899999999</v>
      </c>
      <c r="L185" s="21">
        <v>3735184.38</v>
      </c>
      <c r="M185" s="21">
        <v>368587.95</v>
      </c>
      <c r="N185" s="21">
        <v>1073023.19</v>
      </c>
    </row>
    <row r="186" spans="1:14" ht="12.75" customHeight="1" x14ac:dyDescent="0.2">
      <c r="A186" s="16" t="s">
        <v>84</v>
      </c>
      <c r="B186" s="20">
        <v>4000000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4000000</v>
      </c>
      <c r="L186" s="21">
        <v>0</v>
      </c>
      <c r="M186" s="21">
        <v>0</v>
      </c>
      <c r="N186" s="21">
        <v>0</v>
      </c>
    </row>
    <row r="187" spans="1:14" ht="12.75" customHeight="1" x14ac:dyDescent="0.2">
      <c r="A187" s="16" t="s">
        <v>79</v>
      </c>
      <c r="B187" s="20">
        <v>128969444.21000001</v>
      </c>
      <c r="C187" s="21">
        <v>309388.65999999997</v>
      </c>
      <c r="D187" s="21">
        <v>7744511.1199999992</v>
      </c>
      <c r="E187" s="21">
        <v>7420303.8600000013</v>
      </c>
      <c r="F187" s="21">
        <v>10781682.310000001</v>
      </c>
      <c r="G187" s="21">
        <v>8533260.5499999989</v>
      </c>
      <c r="H187" s="21">
        <v>16683463.319999998</v>
      </c>
      <c r="I187" s="21">
        <v>15573732.67</v>
      </c>
      <c r="J187" s="21">
        <v>11116952.120000001</v>
      </c>
      <c r="K187" s="21">
        <v>11059357.780000001</v>
      </c>
      <c r="L187" s="21">
        <v>16529166.420000004</v>
      </c>
      <c r="M187" s="21">
        <v>8756901.3599999994</v>
      </c>
      <c r="N187" s="21">
        <v>14460724.040000003</v>
      </c>
    </row>
    <row r="188" spans="1:14" ht="12.75" customHeight="1" x14ac:dyDescent="0.2">
      <c r="A188" s="16" t="s">
        <v>80</v>
      </c>
      <c r="B188" s="20">
        <v>15388604.619999999</v>
      </c>
      <c r="C188" s="21">
        <v>1900101.31</v>
      </c>
      <c r="D188" s="21">
        <v>4702759.55</v>
      </c>
      <c r="E188" s="21">
        <v>1088650.98</v>
      </c>
      <c r="F188" s="21">
        <v>1111345.47</v>
      </c>
      <c r="G188" s="21">
        <v>1292428.18</v>
      </c>
      <c r="H188" s="21">
        <v>664307.67999999993</v>
      </c>
      <c r="I188" s="21">
        <v>1067658.3400000001</v>
      </c>
      <c r="J188" s="21">
        <v>754221.81</v>
      </c>
      <c r="K188" s="21">
        <v>577279.54</v>
      </c>
      <c r="L188" s="21">
        <v>699203.7</v>
      </c>
      <c r="M188" s="21">
        <v>785006.98</v>
      </c>
      <c r="N188" s="21">
        <v>745641.08</v>
      </c>
    </row>
    <row r="189" spans="1:14" ht="12.75" customHeight="1" x14ac:dyDescent="0.2">
      <c r="A189" s="16" t="s">
        <v>81</v>
      </c>
      <c r="B189" s="20">
        <v>134954868.56999999</v>
      </c>
      <c r="C189" s="21">
        <v>3383856.52</v>
      </c>
      <c r="D189" s="21">
        <v>14744438.619999997</v>
      </c>
      <c r="E189" s="21">
        <v>5833228.5000000019</v>
      </c>
      <c r="F189" s="21">
        <v>15331783.07</v>
      </c>
      <c r="G189" s="21">
        <v>10092128.6</v>
      </c>
      <c r="H189" s="21">
        <v>10298545.390000001</v>
      </c>
      <c r="I189" s="21">
        <v>12665956.690000003</v>
      </c>
      <c r="J189" s="21">
        <v>10832080.209999995</v>
      </c>
      <c r="K189" s="21">
        <v>10229490.830000004</v>
      </c>
      <c r="L189" s="21">
        <v>10997405.790000001</v>
      </c>
      <c r="M189" s="21">
        <v>12140653.479999997</v>
      </c>
      <c r="N189" s="21">
        <v>18405300.869999997</v>
      </c>
    </row>
    <row r="190" spans="1:14" ht="12.75" customHeight="1" x14ac:dyDescent="0.2">
      <c r="A190" s="16" t="s">
        <v>85</v>
      </c>
      <c r="B190" s="20">
        <v>575831.08000000007</v>
      </c>
      <c r="C190" s="21">
        <v>13333.33</v>
      </c>
      <c r="D190" s="21">
        <v>70063.929999999993</v>
      </c>
      <c r="E190" s="21">
        <v>51044.14</v>
      </c>
      <c r="F190" s="21">
        <v>33049.25</v>
      </c>
      <c r="G190" s="21">
        <v>65957.149999999994</v>
      </c>
      <c r="H190" s="21">
        <v>41754.46</v>
      </c>
      <c r="I190" s="21">
        <v>29552</v>
      </c>
      <c r="J190" s="21">
        <v>27073.93</v>
      </c>
      <c r="K190" s="21">
        <v>24264.14</v>
      </c>
      <c r="L190" s="21">
        <v>76819.88</v>
      </c>
      <c r="M190" s="21">
        <v>73533.12000000001</v>
      </c>
      <c r="N190" s="21">
        <v>69385.75</v>
      </c>
    </row>
    <row r="191" spans="1:14" ht="12.75" customHeight="1" x14ac:dyDescent="0.2">
      <c r="A191" s="16" t="s">
        <v>89</v>
      </c>
      <c r="B191" s="20">
        <v>642460</v>
      </c>
      <c r="C191" s="21">
        <v>0</v>
      </c>
      <c r="D191" s="21">
        <v>0</v>
      </c>
      <c r="E191" s="21">
        <v>56985</v>
      </c>
      <c r="F191" s="21">
        <v>0</v>
      </c>
      <c r="G191" s="21">
        <v>0</v>
      </c>
      <c r="H191" s="21">
        <v>117255</v>
      </c>
      <c r="I191" s="21">
        <v>0</v>
      </c>
      <c r="J191" s="21">
        <v>175000</v>
      </c>
      <c r="K191" s="21">
        <v>270000</v>
      </c>
      <c r="L191" s="21">
        <v>17925</v>
      </c>
      <c r="M191" s="21">
        <v>0</v>
      </c>
      <c r="N191" s="21">
        <v>5295</v>
      </c>
    </row>
    <row r="192" spans="1:14" ht="12.75" customHeight="1" x14ac:dyDescent="0.2">
      <c r="A192" s="16" t="s">
        <v>83</v>
      </c>
      <c r="B192" s="20">
        <v>14927033.09</v>
      </c>
      <c r="C192" s="21">
        <v>346620</v>
      </c>
      <c r="D192" s="21">
        <v>1765486.24</v>
      </c>
      <c r="E192" s="21">
        <v>959719.6</v>
      </c>
      <c r="F192" s="21">
        <v>1457701.19</v>
      </c>
      <c r="G192" s="21">
        <v>1254245.47</v>
      </c>
      <c r="H192" s="21">
        <v>1420189.01</v>
      </c>
      <c r="I192" s="21">
        <v>1218810.1499999999</v>
      </c>
      <c r="J192" s="21">
        <v>1115982.45</v>
      </c>
      <c r="K192" s="21">
        <v>1404509.98</v>
      </c>
      <c r="L192" s="21">
        <v>711355.72</v>
      </c>
      <c r="M192" s="21">
        <v>1161747.28</v>
      </c>
      <c r="N192" s="21">
        <v>2110666</v>
      </c>
    </row>
    <row r="193" spans="1:14" ht="12.75" customHeight="1" x14ac:dyDescent="0.2">
      <c r="A193" s="15" t="s">
        <v>67</v>
      </c>
      <c r="B193" s="20">
        <v>460594086.92999995</v>
      </c>
      <c r="C193" s="20">
        <v>13797187.629999997</v>
      </c>
      <c r="D193" s="20">
        <v>29245806.869999997</v>
      </c>
      <c r="E193" s="20">
        <v>29159986.25</v>
      </c>
      <c r="F193" s="20">
        <v>47848966.659999996</v>
      </c>
      <c r="G193" s="20">
        <v>32742384.690000005</v>
      </c>
      <c r="H193" s="20">
        <v>33615566.489999995</v>
      </c>
      <c r="I193" s="20">
        <v>33943152.029999994</v>
      </c>
      <c r="J193" s="20">
        <v>48277515.719999991</v>
      </c>
      <c r="K193" s="20">
        <v>46260053.710000001</v>
      </c>
      <c r="L193" s="20">
        <v>40303881.069999993</v>
      </c>
      <c r="M193" s="20">
        <v>36820268.090000004</v>
      </c>
      <c r="N193" s="20">
        <v>68579317.719999999</v>
      </c>
    </row>
    <row r="194" spans="1:14" ht="12.75" customHeight="1" x14ac:dyDescent="0.2">
      <c r="A194" s="16" t="s">
        <v>78</v>
      </c>
      <c r="B194" s="20">
        <v>37917793.109999999</v>
      </c>
      <c r="C194" s="21">
        <v>4170366.21</v>
      </c>
      <c r="D194" s="21">
        <v>402900.31999999995</v>
      </c>
      <c r="E194" s="21">
        <v>5136027.6499999985</v>
      </c>
      <c r="F194" s="21">
        <v>6980459.6000000006</v>
      </c>
      <c r="G194" s="21">
        <v>528420</v>
      </c>
      <c r="H194" s="21">
        <v>6664278.0800000001</v>
      </c>
      <c r="I194" s="21">
        <v>2015669.0199999998</v>
      </c>
      <c r="J194" s="21">
        <v>1091983.27</v>
      </c>
      <c r="K194" s="21">
        <v>6276333.5200000005</v>
      </c>
      <c r="L194" s="21">
        <v>2649652.58</v>
      </c>
      <c r="M194" s="21">
        <v>780282.28</v>
      </c>
      <c r="N194" s="21">
        <v>1221420.58</v>
      </c>
    </row>
    <row r="195" spans="1:14" ht="12.75" customHeight="1" x14ac:dyDescent="0.2">
      <c r="A195" s="16" t="s">
        <v>84</v>
      </c>
      <c r="B195" s="20">
        <v>16866000</v>
      </c>
      <c r="C195" s="21">
        <v>0</v>
      </c>
      <c r="D195" s="21">
        <v>0</v>
      </c>
      <c r="E195" s="21">
        <v>0</v>
      </c>
      <c r="F195" s="21">
        <v>250000</v>
      </c>
      <c r="G195" s="21">
        <v>260000</v>
      </c>
      <c r="H195" s="21">
        <v>250000</v>
      </c>
      <c r="I195" s="21">
        <v>361000</v>
      </c>
      <c r="J195" s="21">
        <v>15720000</v>
      </c>
      <c r="K195" s="21">
        <v>25000</v>
      </c>
      <c r="L195" s="21">
        <v>0</v>
      </c>
      <c r="M195" s="21">
        <v>0</v>
      </c>
      <c r="N195" s="21">
        <v>0</v>
      </c>
    </row>
    <row r="196" spans="1:14" s="7" customFormat="1" ht="12.75" customHeight="1" x14ac:dyDescent="0.2">
      <c r="A196" s="16" t="s">
        <v>79</v>
      </c>
      <c r="B196" s="20">
        <v>171496311.10999998</v>
      </c>
      <c r="C196" s="21">
        <v>1719485.46</v>
      </c>
      <c r="D196" s="21">
        <v>6785495.3099999996</v>
      </c>
      <c r="E196" s="21">
        <v>11660108.5</v>
      </c>
      <c r="F196" s="21">
        <v>14757865.770000001</v>
      </c>
      <c r="G196" s="21">
        <v>15722074.290000001</v>
      </c>
      <c r="H196" s="21">
        <v>11238199.09</v>
      </c>
      <c r="I196" s="21">
        <v>13609553.869999997</v>
      </c>
      <c r="J196" s="21">
        <v>14866181.309999999</v>
      </c>
      <c r="K196" s="21">
        <v>20165959.349999998</v>
      </c>
      <c r="L196" s="21">
        <v>13782257.689999998</v>
      </c>
      <c r="M196" s="21">
        <v>16057081.269999998</v>
      </c>
      <c r="N196" s="21">
        <v>31132049.199999999</v>
      </c>
    </row>
    <row r="197" spans="1:14" ht="12.75" customHeight="1" x14ac:dyDescent="0.2">
      <c r="A197" s="16" t="s">
        <v>80</v>
      </c>
      <c r="B197" s="20">
        <v>17645086.48</v>
      </c>
      <c r="C197" s="21">
        <v>114944.35</v>
      </c>
      <c r="D197" s="21">
        <v>3203110.8200000003</v>
      </c>
      <c r="E197" s="21">
        <v>542796.62</v>
      </c>
      <c r="F197" s="21">
        <v>3273485.64</v>
      </c>
      <c r="G197" s="21">
        <v>1273139.06</v>
      </c>
      <c r="H197" s="21">
        <v>1113199.6099999999</v>
      </c>
      <c r="I197" s="21">
        <v>1544696.99</v>
      </c>
      <c r="J197" s="21">
        <v>1015188</v>
      </c>
      <c r="K197" s="21">
        <v>918388.34000000008</v>
      </c>
      <c r="L197" s="21">
        <v>2393334.7800000003</v>
      </c>
      <c r="M197" s="21">
        <v>1192358.4500000002</v>
      </c>
      <c r="N197" s="21">
        <v>1060443.82</v>
      </c>
    </row>
    <row r="198" spans="1:14" ht="12.75" customHeight="1" x14ac:dyDescent="0.2">
      <c r="A198" s="16" t="s">
        <v>81</v>
      </c>
      <c r="B198" s="20">
        <v>194442123.09999999</v>
      </c>
      <c r="C198" s="21">
        <v>6939418.4599999981</v>
      </c>
      <c r="D198" s="21">
        <v>16821899.419999998</v>
      </c>
      <c r="E198" s="21">
        <v>10463968.9</v>
      </c>
      <c r="F198" s="21">
        <v>20855775.850000001</v>
      </c>
      <c r="G198" s="21">
        <v>13177523.520000001</v>
      </c>
      <c r="H198" s="21">
        <v>12613913.709999995</v>
      </c>
      <c r="I198" s="21">
        <v>14743762.249999996</v>
      </c>
      <c r="J198" s="21">
        <v>14071980.349999998</v>
      </c>
      <c r="K198" s="21">
        <v>16616679.900000002</v>
      </c>
      <c r="L198" s="21">
        <v>19226459.519999996</v>
      </c>
      <c r="M198" s="21">
        <v>17097072.350000005</v>
      </c>
      <c r="N198" s="21">
        <v>31813668.869999997</v>
      </c>
    </row>
    <row r="199" spans="1:14" ht="12.75" customHeight="1" x14ac:dyDescent="0.2">
      <c r="A199" s="16" t="s">
        <v>82</v>
      </c>
      <c r="B199" s="20">
        <v>386400</v>
      </c>
      <c r="C199" s="21">
        <v>30400</v>
      </c>
      <c r="D199" s="21">
        <v>30400</v>
      </c>
      <c r="E199" s="21">
        <v>29600</v>
      </c>
      <c r="F199" s="21">
        <v>29600</v>
      </c>
      <c r="G199" s="21">
        <v>29600</v>
      </c>
      <c r="H199" s="21">
        <v>29600</v>
      </c>
      <c r="I199" s="21">
        <v>29600</v>
      </c>
      <c r="J199" s="21">
        <v>29600</v>
      </c>
      <c r="K199" s="21">
        <v>29600</v>
      </c>
      <c r="L199" s="21">
        <v>29600</v>
      </c>
      <c r="M199" s="21">
        <v>29600</v>
      </c>
      <c r="N199" s="21">
        <v>59200</v>
      </c>
    </row>
    <row r="200" spans="1:14" ht="12.75" customHeight="1" x14ac:dyDescent="0.2">
      <c r="A200" s="16" t="s">
        <v>83</v>
      </c>
      <c r="B200" s="20">
        <v>21840373.129999999</v>
      </c>
      <c r="C200" s="21">
        <v>822573.15</v>
      </c>
      <c r="D200" s="21">
        <v>2002001</v>
      </c>
      <c r="E200" s="21">
        <v>1327484.58</v>
      </c>
      <c r="F200" s="21">
        <v>1701779.8</v>
      </c>
      <c r="G200" s="21">
        <v>1751627.82</v>
      </c>
      <c r="H200" s="21">
        <v>1706376</v>
      </c>
      <c r="I200" s="21">
        <v>1638869.9000000001</v>
      </c>
      <c r="J200" s="21">
        <v>1482582.79</v>
      </c>
      <c r="K200" s="21">
        <v>2228092.6</v>
      </c>
      <c r="L200" s="21">
        <v>2222576.5</v>
      </c>
      <c r="M200" s="21">
        <v>1663873.74</v>
      </c>
      <c r="N200" s="21">
        <v>3292535.25</v>
      </c>
    </row>
    <row r="201" spans="1:14" ht="12.75" customHeight="1" x14ac:dyDescent="0.2">
      <c r="A201" s="15" t="s">
        <v>68</v>
      </c>
      <c r="B201" s="20">
        <v>1561439204.1500003</v>
      </c>
      <c r="C201" s="20">
        <v>33903305.110000007</v>
      </c>
      <c r="D201" s="20">
        <v>166040518.74000007</v>
      </c>
      <c r="E201" s="20">
        <v>127044117.86000004</v>
      </c>
      <c r="F201" s="20">
        <v>132593424.97999999</v>
      </c>
      <c r="G201" s="20">
        <v>110551217.83999997</v>
      </c>
      <c r="H201" s="20">
        <v>136115778.29000002</v>
      </c>
      <c r="I201" s="20">
        <v>109776138.46999998</v>
      </c>
      <c r="J201" s="20">
        <v>141292213.00000003</v>
      </c>
      <c r="K201" s="20">
        <v>138999055.03999999</v>
      </c>
      <c r="L201" s="20">
        <v>112838964.31</v>
      </c>
      <c r="M201" s="20">
        <v>137294114.35000002</v>
      </c>
      <c r="N201" s="20">
        <v>214990356.16000009</v>
      </c>
    </row>
    <row r="202" spans="1:14" ht="12.75" customHeight="1" x14ac:dyDescent="0.2">
      <c r="A202" s="16" t="s">
        <v>78</v>
      </c>
      <c r="B202" s="20">
        <v>95962306.329999983</v>
      </c>
      <c r="C202" s="21">
        <v>6796437.6299999999</v>
      </c>
      <c r="D202" s="21">
        <v>18739643.459999997</v>
      </c>
      <c r="E202" s="21">
        <v>11389895.790000001</v>
      </c>
      <c r="F202" s="21">
        <v>6360428.0900000008</v>
      </c>
      <c r="G202" s="21">
        <v>3197887.41</v>
      </c>
      <c r="H202" s="21">
        <v>17028852.07</v>
      </c>
      <c r="I202" s="21">
        <v>3602339.01</v>
      </c>
      <c r="J202" s="21">
        <v>4637061.1700000009</v>
      </c>
      <c r="K202" s="21">
        <v>6373088.2999999998</v>
      </c>
      <c r="L202" s="21">
        <v>1651136.03</v>
      </c>
      <c r="M202" s="21">
        <v>11552640.85</v>
      </c>
      <c r="N202" s="21">
        <v>4632896.5200000005</v>
      </c>
    </row>
    <row r="203" spans="1:14" ht="12.75" customHeight="1" x14ac:dyDescent="0.2">
      <c r="A203" s="16" t="s">
        <v>84</v>
      </c>
      <c r="B203" s="20">
        <v>7330535.1600000001</v>
      </c>
      <c r="C203" s="21">
        <v>225000</v>
      </c>
      <c r="D203" s="21">
        <v>559395</v>
      </c>
      <c r="E203" s="21">
        <v>39620.269999999997</v>
      </c>
      <c r="F203" s="21">
        <v>834060</v>
      </c>
      <c r="G203" s="21">
        <v>274169.02</v>
      </c>
      <c r="H203" s="21">
        <v>31496.77</v>
      </c>
      <c r="I203" s="21">
        <v>751920</v>
      </c>
      <c r="J203" s="21">
        <v>676500</v>
      </c>
      <c r="K203" s="21">
        <v>847733.1</v>
      </c>
      <c r="L203" s="21">
        <v>374250</v>
      </c>
      <c r="M203" s="21">
        <v>1030986</v>
      </c>
      <c r="N203" s="21">
        <v>1685405</v>
      </c>
    </row>
    <row r="204" spans="1:14" ht="12.75" customHeight="1" x14ac:dyDescent="0.2">
      <c r="A204" s="16" t="s">
        <v>79</v>
      </c>
      <c r="B204" s="20">
        <v>572033454.67000008</v>
      </c>
      <c r="C204" s="21">
        <v>2354920.1900000004</v>
      </c>
      <c r="D204" s="21">
        <v>38174638.70000001</v>
      </c>
      <c r="E204" s="21">
        <v>43975832.26000002</v>
      </c>
      <c r="F204" s="21">
        <v>41179884.469999991</v>
      </c>
      <c r="G204" s="21">
        <v>37808486.569999993</v>
      </c>
      <c r="H204" s="21">
        <v>52296477.320000008</v>
      </c>
      <c r="I204" s="21">
        <v>42181903.229999997</v>
      </c>
      <c r="J204" s="21">
        <v>66251469.639999986</v>
      </c>
      <c r="K204" s="21">
        <v>50933272.120000005</v>
      </c>
      <c r="L204" s="21">
        <v>49720847.609999999</v>
      </c>
      <c r="M204" s="21">
        <v>48679419.599999979</v>
      </c>
      <c r="N204" s="21">
        <v>98476302.960000053</v>
      </c>
    </row>
    <row r="205" spans="1:14" ht="12.75" customHeight="1" x14ac:dyDescent="0.2">
      <c r="A205" s="16" t="s">
        <v>80</v>
      </c>
      <c r="B205" s="20">
        <v>74501184.570000008</v>
      </c>
      <c r="C205" s="21">
        <v>1342642.6400000001</v>
      </c>
      <c r="D205" s="21">
        <v>13558504.93</v>
      </c>
      <c r="E205" s="21">
        <v>14160970.98</v>
      </c>
      <c r="F205" s="21">
        <v>9795863.6600000001</v>
      </c>
      <c r="G205" s="21">
        <v>4969388.3899999997</v>
      </c>
      <c r="H205" s="21">
        <v>4565750.45</v>
      </c>
      <c r="I205" s="21">
        <v>2453157.19</v>
      </c>
      <c r="J205" s="21">
        <v>3284280.09</v>
      </c>
      <c r="K205" s="21">
        <v>12917410.720000001</v>
      </c>
      <c r="L205" s="21">
        <v>1317786.98</v>
      </c>
      <c r="M205" s="21">
        <v>1991085.62</v>
      </c>
      <c r="N205" s="21">
        <v>4144342.9199999995</v>
      </c>
    </row>
    <row r="206" spans="1:14" ht="12.75" customHeight="1" x14ac:dyDescent="0.2">
      <c r="A206" s="16" t="s">
        <v>81</v>
      </c>
      <c r="B206" s="20">
        <v>724431898.09000027</v>
      </c>
      <c r="C206" s="21">
        <v>20889145.600000005</v>
      </c>
      <c r="D206" s="21">
        <v>86009499.280000061</v>
      </c>
      <c r="E206" s="21">
        <v>50781466.81000001</v>
      </c>
      <c r="F206" s="21">
        <v>66131202.219999991</v>
      </c>
      <c r="G206" s="21">
        <v>57333322.069999978</v>
      </c>
      <c r="H206" s="21">
        <v>53817138.06000001</v>
      </c>
      <c r="I206" s="21">
        <v>53757971.429999985</v>
      </c>
      <c r="J206" s="21">
        <v>59667481.480000027</v>
      </c>
      <c r="K206" s="21">
        <v>62047038.670000002</v>
      </c>
      <c r="L206" s="21">
        <v>54353365.110000007</v>
      </c>
      <c r="M206" s="21">
        <v>67396491.430000037</v>
      </c>
      <c r="N206" s="21">
        <v>92247775.930000022</v>
      </c>
    </row>
    <row r="207" spans="1:14" ht="12.75" customHeight="1" x14ac:dyDescent="0.2">
      <c r="A207" s="16" t="s">
        <v>85</v>
      </c>
      <c r="B207" s="20">
        <v>100000</v>
      </c>
      <c r="C207" s="21">
        <v>0</v>
      </c>
      <c r="D207" s="21">
        <v>0</v>
      </c>
      <c r="E207" s="21">
        <v>0</v>
      </c>
      <c r="F207" s="21">
        <v>0</v>
      </c>
      <c r="G207" s="21">
        <v>60000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40000</v>
      </c>
    </row>
    <row r="208" spans="1:14" ht="12.75" customHeight="1" x14ac:dyDescent="0.2">
      <c r="A208" s="16" t="s">
        <v>89</v>
      </c>
      <c r="B208" s="20">
        <v>44604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44604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</row>
    <row r="209" spans="1:14" ht="12.75" customHeight="1" x14ac:dyDescent="0.2">
      <c r="A209" s="16" t="s">
        <v>82</v>
      </c>
      <c r="B209" s="20">
        <v>6673236.9999999991</v>
      </c>
      <c r="C209" s="21">
        <v>496947.8</v>
      </c>
      <c r="D209" s="21">
        <v>652204.30000000005</v>
      </c>
      <c r="E209" s="21">
        <v>578526.30000000005</v>
      </c>
      <c r="F209" s="21">
        <v>580026.30000000005</v>
      </c>
      <c r="G209" s="21">
        <v>579274.30000000005</v>
      </c>
      <c r="H209" s="21">
        <v>580245.6</v>
      </c>
      <c r="I209" s="21">
        <v>505045.6</v>
      </c>
      <c r="J209" s="21">
        <v>580245.6</v>
      </c>
      <c r="K209" s="21">
        <v>500545.6</v>
      </c>
      <c r="L209" s="21">
        <v>726145.6</v>
      </c>
      <c r="M209" s="21">
        <v>308210</v>
      </c>
      <c r="N209" s="21">
        <v>585820</v>
      </c>
    </row>
    <row r="210" spans="1:14" ht="12.75" customHeight="1" x14ac:dyDescent="0.2">
      <c r="A210" s="16" t="s">
        <v>83</v>
      </c>
      <c r="B210" s="20">
        <v>80227564.330000013</v>
      </c>
      <c r="C210" s="21">
        <v>1798211.25</v>
      </c>
      <c r="D210" s="21">
        <v>8322193.0700000003</v>
      </c>
      <c r="E210" s="21">
        <v>6117805.4500000002</v>
      </c>
      <c r="F210" s="21">
        <v>7711960.2400000012</v>
      </c>
      <c r="G210" s="21">
        <v>6292030.0799999991</v>
      </c>
      <c r="H210" s="21">
        <v>7783598.0200000005</v>
      </c>
      <c r="I210" s="21">
        <v>6479198.0099999988</v>
      </c>
      <c r="J210" s="21">
        <v>6182955.0200000005</v>
      </c>
      <c r="K210" s="21">
        <v>5367746.53</v>
      </c>
      <c r="L210" s="21">
        <v>4683212.9800000004</v>
      </c>
      <c r="M210" s="21">
        <v>6323060.8500000006</v>
      </c>
      <c r="N210" s="21">
        <v>13165592.829999998</v>
      </c>
    </row>
    <row r="211" spans="1:14" s="7" customFormat="1" ht="12.75" customHeight="1" x14ac:dyDescent="0.2">
      <c r="A211" s="16" t="s">
        <v>87</v>
      </c>
      <c r="B211" s="20">
        <v>134420</v>
      </c>
      <c r="C211" s="21">
        <v>0</v>
      </c>
      <c r="D211" s="21">
        <v>24440</v>
      </c>
      <c r="E211" s="21">
        <v>0</v>
      </c>
      <c r="F211" s="21">
        <v>0</v>
      </c>
      <c r="G211" s="21">
        <v>36660</v>
      </c>
      <c r="H211" s="21">
        <v>12220</v>
      </c>
      <c r="I211" s="21">
        <v>0</v>
      </c>
      <c r="J211" s="21">
        <v>12220</v>
      </c>
      <c r="K211" s="21">
        <v>12220</v>
      </c>
      <c r="L211" s="21">
        <v>12220</v>
      </c>
      <c r="M211" s="21">
        <v>12220</v>
      </c>
      <c r="N211" s="21">
        <v>12220</v>
      </c>
    </row>
    <row r="212" spans="1:14" ht="12.75" customHeight="1" x14ac:dyDescent="0.2">
      <c r="A212" s="15" t="s">
        <v>50</v>
      </c>
      <c r="B212" s="20">
        <v>888539318.64999986</v>
      </c>
      <c r="C212" s="20">
        <v>35877230.780000001</v>
      </c>
      <c r="D212" s="20">
        <v>75096675.75</v>
      </c>
      <c r="E212" s="20">
        <v>81327257.330000013</v>
      </c>
      <c r="F212" s="20">
        <v>74064985.789999992</v>
      </c>
      <c r="G212" s="20">
        <v>74052114.979999989</v>
      </c>
      <c r="H212" s="20">
        <v>61397515.709999986</v>
      </c>
      <c r="I212" s="20">
        <v>70126919.25999999</v>
      </c>
      <c r="J212" s="20">
        <v>79280642.079999968</v>
      </c>
      <c r="K212" s="20">
        <v>70427331.679999977</v>
      </c>
      <c r="L212" s="20">
        <v>59044263.299999975</v>
      </c>
      <c r="M212" s="20">
        <v>82755129.769999966</v>
      </c>
      <c r="N212" s="20">
        <v>125089252.21999998</v>
      </c>
    </row>
    <row r="213" spans="1:14" ht="12.75" customHeight="1" x14ac:dyDescent="0.2">
      <c r="A213" s="16" t="s">
        <v>78</v>
      </c>
      <c r="B213" s="20">
        <v>78453171.660000011</v>
      </c>
      <c r="C213" s="21">
        <v>1076988.06</v>
      </c>
      <c r="D213" s="21">
        <v>6361202.8000000007</v>
      </c>
      <c r="E213" s="21">
        <v>11484294.66</v>
      </c>
      <c r="F213" s="21">
        <v>6387072.7600000007</v>
      </c>
      <c r="G213" s="21">
        <v>6056479.3700000001</v>
      </c>
      <c r="H213" s="21">
        <v>2457115.73</v>
      </c>
      <c r="I213" s="21">
        <v>3439890.9899999993</v>
      </c>
      <c r="J213" s="21">
        <v>7456291.1500000004</v>
      </c>
      <c r="K213" s="21">
        <v>8122779.2700000005</v>
      </c>
      <c r="L213" s="21">
        <v>2925511.36</v>
      </c>
      <c r="M213" s="21">
        <v>7142082.8199999994</v>
      </c>
      <c r="N213" s="21">
        <v>15543462.689999999</v>
      </c>
    </row>
    <row r="214" spans="1:14" ht="12.75" customHeight="1" x14ac:dyDescent="0.2">
      <c r="A214" s="16" t="s">
        <v>84</v>
      </c>
      <c r="B214" s="20">
        <v>8216546.3600000003</v>
      </c>
      <c r="C214" s="21">
        <v>1316326.3600000001</v>
      </c>
      <c r="D214" s="21">
        <v>550000</v>
      </c>
      <c r="E214" s="21">
        <v>0</v>
      </c>
      <c r="F214" s="21">
        <v>515000</v>
      </c>
      <c r="G214" s="21">
        <v>325000</v>
      </c>
      <c r="H214" s="21">
        <v>70000</v>
      </c>
      <c r="I214" s="21">
        <v>180000</v>
      </c>
      <c r="J214" s="21">
        <v>215000</v>
      </c>
      <c r="K214" s="21">
        <v>273000</v>
      </c>
      <c r="L214" s="21">
        <v>180000</v>
      </c>
      <c r="M214" s="21">
        <v>3917532</v>
      </c>
      <c r="N214" s="21">
        <v>674688</v>
      </c>
    </row>
    <row r="215" spans="1:14" ht="12.75" customHeight="1" x14ac:dyDescent="0.2">
      <c r="A215" s="16" t="s">
        <v>79</v>
      </c>
      <c r="B215" s="20">
        <v>309687337.74000001</v>
      </c>
      <c r="C215" s="21">
        <v>4408528.03</v>
      </c>
      <c r="D215" s="21">
        <v>25318563.550000012</v>
      </c>
      <c r="E215" s="21">
        <v>27227563.780000005</v>
      </c>
      <c r="F215" s="21">
        <v>26768326.450000003</v>
      </c>
      <c r="G215" s="21">
        <v>29986912.620000005</v>
      </c>
      <c r="H215" s="21">
        <v>20664810.960000005</v>
      </c>
      <c r="I215" s="21">
        <v>30646941.649999995</v>
      </c>
      <c r="J215" s="21">
        <v>32303914.100000009</v>
      </c>
      <c r="K215" s="21">
        <v>24883664.470000003</v>
      </c>
      <c r="L215" s="21">
        <v>18112391.449999999</v>
      </c>
      <c r="M215" s="21">
        <v>31644271.939999998</v>
      </c>
      <c r="N215" s="21">
        <v>37721448.740000002</v>
      </c>
    </row>
    <row r="216" spans="1:14" ht="12.75" customHeight="1" x14ac:dyDescent="0.2">
      <c r="A216" s="16" t="s">
        <v>80</v>
      </c>
      <c r="B216" s="20">
        <v>50321830.420000009</v>
      </c>
      <c r="C216" s="21">
        <v>3632220.53</v>
      </c>
      <c r="D216" s="21">
        <v>6919137.0699999994</v>
      </c>
      <c r="E216" s="21">
        <v>8890630.9500000011</v>
      </c>
      <c r="F216" s="21">
        <v>5351117.0100000007</v>
      </c>
      <c r="G216" s="21">
        <v>3073224.5699999994</v>
      </c>
      <c r="H216" s="21">
        <v>3023170.0999999996</v>
      </c>
      <c r="I216" s="21">
        <v>2849974.79</v>
      </c>
      <c r="J216" s="21">
        <v>3260355.2899999996</v>
      </c>
      <c r="K216" s="21">
        <v>2708903.1</v>
      </c>
      <c r="L216" s="21">
        <v>2179560.3899999997</v>
      </c>
      <c r="M216" s="21">
        <v>3647835.2699999996</v>
      </c>
      <c r="N216" s="21">
        <v>4785701.3500000006</v>
      </c>
    </row>
    <row r="217" spans="1:14" ht="12.75" customHeight="1" x14ac:dyDescent="0.2">
      <c r="A217" s="16" t="s">
        <v>81</v>
      </c>
      <c r="B217" s="20">
        <v>385541704.72999984</v>
      </c>
      <c r="C217" s="21">
        <v>22250460.810000006</v>
      </c>
      <c r="D217" s="21">
        <v>31441910.290000003</v>
      </c>
      <c r="E217" s="21">
        <v>29559632.810000006</v>
      </c>
      <c r="F217" s="21">
        <v>30821134.059999987</v>
      </c>
      <c r="G217" s="21">
        <v>30370551.419999991</v>
      </c>
      <c r="H217" s="21">
        <v>30697909.829999983</v>
      </c>
      <c r="I217" s="21">
        <v>28418221.959999993</v>
      </c>
      <c r="J217" s="21">
        <v>30268651.379999969</v>
      </c>
      <c r="K217" s="21">
        <v>29457065.759999979</v>
      </c>
      <c r="L217" s="21">
        <v>31067511.259999972</v>
      </c>
      <c r="M217" s="21">
        <v>31076757.609999973</v>
      </c>
      <c r="N217" s="21">
        <v>60111897.539999999</v>
      </c>
    </row>
    <row r="218" spans="1:14" ht="12.75" customHeight="1" x14ac:dyDescent="0.2">
      <c r="A218" s="16" t="s">
        <v>88</v>
      </c>
      <c r="B218" s="20">
        <v>186585.96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40000</v>
      </c>
      <c r="K218" s="21">
        <v>38685.160000000003</v>
      </c>
      <c r="L218" s="21">
        <v>37344.019999999997</v>
      </c>
      <c r="M218" s="21">
        <v>35976.050000000003</v>
      </c>
      <c r="N218" s="21">
        <v>34580.730000000003</v>
      </c>
    </row>
    <row r="219" spans="1:14" ht="12.75" customHeight="1" x14ac:dyDescent="0.2">
      <c r="A219" s="16" t="s">
        <v>85</v>
      </c>
      <c r="B219" s="20">
        <v>569649.28</v>
      </c>
      <c r="C219" s="21">
        <v>0</v>
      </c>
      <c r="D219" s="21">
        <v>59666.66</v>
      </c>
      <c r="E219" s="21">
        <v>14333.33</v>
      </c>
      <c r="F219" s="21">
        <v>46333.33</v>
      </c>
      <c r="G219" s="21">
        <v>23033.33</v>
      </c>
      <c r="H219" s="21">
        <v>29833.33</v>
      </c>
      <c r="I219" s="21">
        <v>11050</v>
      </c>
      <c r="J219" s="21">
        <v>58300</v>
      </c>
      <c r="K219" s="21">
        <v>41500</v>
      </c>
      <c r="L219" s="21">
        <v>26000</v>
      </c>
      <c r="M219" s="21">
        <v>37500</v>
      </c>
      <c r="N219" s="21">
        <v>222099.3</v>
      </c>
    </row>
    <row r="220" spans="1:14" s="7" customFormat="1" ht="12.75" customHeight="1" x14ac:dyDescent="0.2">
      <c r="A220" s="16" t="s">
        <v>82</v>
      </c>
      <c r="B220" s="20">
        <v>7073361.7200000007</v>
      </c>
      <c r="C220" s="21">
        <v>428282.24</v>
      </c>
      <c r="D220" s="21">
        <v>750529.24</v>
      </c>
      <c r="E220" s="21">
        <v>547657.30000000005</v>
      </c>
      <c r="F220" s="21">
        <v>586077.78</v>
      </c>
      <c r="G220" s="21">
        <v>555364.84000000008</v>
      </c>
      <c r="H220" s="21">
        <v>559523.9</v>
      </c>
      <c r="I220" s="21">
        <v>550389.84000000008</v>
      </c>
      <c r="J220" s="21">
        <v>558260.28</v>
      </c>
      <c r="K220" s="21">
        <v>556659.53</v>
      </c>
      <c r="L220" s="21">
        <v>557688.5</v>
      </c>
      <c r="M220" s="21">
        <v>551279.5</v>
      </c>
      <c r="N220" s="21">
        <v>871648.7699999999</v>
      </c>
    </row>
    <row r="221" spans="1:14" ht="12.75" customHeight="1" x14ac:dyDescent="0.2">
      <c r="A221" s="16" t="s">
        <v>91</v>
      </c>
      <c r="B221" s="20">
        <v>72000</v>
      </c>
      <c r="C221" s="21">
        <v>6000</v>
      </c>
      <c r="D221" s="21">
        <v>6000</v>
      </c>
      <c r="E221" s="21">
        <v>4000</v>
      </c>
      <c r="F221" s="21">
        <v>6000</v>
      </c>
      <c r="G221" s="21">
        <v>6000</v>
      </c>
      <c r="H221" s="21">
        <v>6000</v>
      </c>
      <c r="I221" s="21">
        <v>4000</v>
      </c>
      <c r="J221" s="21">
        <v>6000</v>
      </c>
      <c r="K221" s="21">
        <v>8000</v>
      </c>
      <c r="L221" s="21">
        <v>4000</v>
      </c>
      <c r="M221" s="21">
        <v>7000</v>
      </c>
      <c r="N221" s="21">
        <v>9000</v>
      </c>
    </row>
    <row r="222" spans="1:14" ht="12.75" customHeight="1" x14ac:dyDescent="0.2">
      <c r="A222" s="16" t="s">
        <v>83</v>
      </c>
      <c r="B222" s="20">
        <v>45880516.890000001</v>
      </c>
      <c r="C222" s="21">
        <v>2681924.75</v>
      </c>
      <c r="D222" s="21">
        <v>3582226.1399999997</v>
      </c>
      <c r="E222" s="21">
        <v>3414144.5</v>
      </c>
      <c r="F222" s="21">
        <v>3394924.4000000004</v>
      </c>
      <c r="G222" s="21">
        <v>3483388.83</v>
      </c>
      <c r="H222" s="21">
        <v>3627431.86</v>
      </c>
      <c r="I222" s="21">
        <v>3854180.0300000003</v>
      </c>
      <c r="J222" s="21">
        <v>4816927.88</v>
      </c>
      <c r="K222" s="21">
        <v>4148634.39</v>
      </c>
      <c r="L222" s="21">
        <v>3568756.32</v>
      </c>
      <c r="M222" s="21">
        <v>4545174.58</v>
      </c>
      <c r="N222" s="21">
        <v>4762803.21</v>
      </c>
    </row>
    <row r="223" spans="1:14" ht="12.75" customHeight="1" x14ac:dyDescent="0.2">
      <c r="A223" s="16" t="s">
        <v>87</v>
      </c>
      <c r="B223" s="20">
        <v>2536613.89</v>
      </c>
      <c r="C223" s="21">
        <v>76500</v>
      </c>
      <c r="D223" s="21">
        <v>107440</v>
      </c>
      <c r="E223" s="21">
        <v>185000</v>
      </c>
      <c r="F223" s="21">
        <v>189000</v>
      </c>
      <c r="G223" s="21">
        <v>172160</v>
      </c>
      <c r="H223" s="21">
        <v>261720</v>
      </c>
      <c r="I223" s="21">
        <v>172270</v>
      </c>
      <c r="J223" s="21">
        <v>296942</v>
      </c>
      <c r="K223" s="21">
        <v>188440</v>
      </c>
      <c r="L223" s="21">
        <v>385500</v>
      </c>
      <c r="M223" s="21">
        <v>149720</v>
      </c>
      <c r="N223" s="21">
        <v>351921.89</v>
      </c>
    </row>
    <row r="224" spans="1:14" ht="12.75" customHeight="1" x14ac:dyDescent="0.2">
      <c r="A224" s="15" t="s">
        <v>92</v>
      </c>
      <c r="B224" s="20">
        <v>986123265.07999992</v>
      </c>
      <c r="C224" s="20">
        <v>35934393.540000007</v>
      </c>
      <c r="D224" s="20">
        <v>96251392.910000011</v>
      </c>
      <c r="E224" s="20">
        <v>117090659.27</v>
      </c>
      <c r="F224" s="20">
        <v>67246676.049999982</v>
      </c>
      <c r="G224" s="20">
        <v>79824898.430000007</v>
      </c>
      <c r="H224" s="20">
        <v>94959058.739999965</v>
      </c>
      <c r="I224" s="20">
        <v>65409050.480000027</v>
      </c>
      <c r="J224" s="20">
        <v>70112505.580000028</v>
      </c>
      <c r="K224" s="20">
        <v>70184226.390000001</v>
      </c>
      <c r="L224" s="20">
        <v>69459296.039999977</v>
      </c>
      <c r="M224" s="20">
        <v>101989686.60000001</v>
      </c>
      <c r="N224" s="20">
        <v>117661421.05000001</v>
      </c>
    </row>
    <row r="225" spans="1:14" ht="12.75" customHeight="1" x14ac:dyDescent="0.2">
      <c r="A225" s="16" t="s">
        <v>78</v>
      </c>
      <c r="B225" s="20">
        <v>107537772.76000001</v>
      </c>
      <c r="C225" s="21">
        <v>534282.25</v>
      </c>
      <c r="D225" s="21">
        <v>16233568.379999999</v>
      </c>
      <c r="E225" s="21">
        <v>19838039.229999993</v>
      </c>
      <c r="F225" s="21">
        <v>3805827.3399999994</v>
      </c>
      <c r="G225" s="21">
        <v>5847748.1200000001</v>
      </c>
      <c r="H225" s="21">
        <v>1578612.77</v>
      </c>
      <c r="I225" s="21">
        <v>4273079.8</v>
      </c>
      <c r="J225" s="21">
        <v>15540196.260000002</v>
      </c>
      <c r="K225" s="21">
        <v>7191881.1399999997</v>
      </c>
      <c r="L225" s="21">
        <v>1717418.6700000002</v>
      </c>
      <c r="M225" s="21">
        <v>7273159.3699999992</v>
      </c>
      <c r="N225" s="21">
        <v>23703959.430000003</v>
      </c>
    </row>
    <row r="226" spans="1:14" ht="12.75" customHeight="1" x14ac:dyDescent="0.2">
      <c r="A226" s="16" t="s">
        <v>79</v>
      </c>
      <c r="B226" s="20">
        <v>351996488.68999994</v>
      </c>
      <c r="C226" s="21">
        <v>11728451.749999998</v>
      </c>
      <c r="D226" s="21">
        <v>21200963.219999995</v>
      </c>
      <c r="E226" s="21">
        <v>40676492.609999992</v>
      </c>
      <c r="F226" s="21">
        <v>21694120.470000003</v>
      </c>
      <c r="G226" s="21">
        <v>32196954.879999999</v>
      </c>
      <c r="H226" s="21">
        <v>44622677.019999988</v>
      </c>
      <c r="I226" s="21">
        <v>22017652.77</v>
      </c>
      <c r="J226" s="21">
        <v>17235750.399999991</v>
      </c>
      <c r="K226" s="21">
        <v>27966482.070000008</v>
      </c>
      <c r="L226" s="21">
        <v>27907792.859999996</v>
      </c>
      <c r="M226" s="21">
        <v>43969038.359999992</v>
      </c>
      <c r="N226" s="21">
        <v>40780112.280000001</v>
      </c>
    </row>
    <row r="227" spans="1:14" ht="12.75" customHeight="1" x14ac:dyDescent="0.2">
      <c r="A227" s="16" t="s">
        <v>80</v>
      </c>
      <c r="B227" s="20">
        <v>59854111.309999987</v>
      </c>
      <c r="C227" s="21">
        <v>10107384.32</v>
      </c>
      <c r="D227" s="21">
        <v>10153834.029999999</v>
      </c>
      <c r="E227" s="21">
        <v>7583383.25</v>
      </c>
      <c r="F227" s="21">
        <v>4365684.66</v>
      </c>
      <c r="G227" s="21">
        <v>5027688.0100000007</v>
      </c>
      <c r="H227" s="21">
        <v>6152322.1500000004</v>
      </c>
      <c r="I227" s="21">
        <v>817026.91</v>
      </c>
      <c r="J227" s="21">
        <v>2553389.9000000004</v>
      </c>
      <c r="K227" s="21">
        <v>1022906.7600000001</v>
      </c>
      <c r="L227" s="21">
        <v>4124832.48</v>
      </c>
      <c r="M227" s="21">
        <v>3936037.0400000005</v>
      </c>
      <c r="N227" s="21">
        <v>4009621.8000000007</v>
      </c>
    </row>
    <row r="228" spans="1:14" s="7" customFormat="1" ht="12.75" customHeight="1" x14ac:dyDescent="0.2">
      <c r="A228" s="16" t="s">
        <v>81</v>
      </c>
      <c r="B228" s="20">
        <v>420219826.52999997</v>
      </c>
      <c r="C228" s="21">
        <v>11773490.450000001</v>
      </c>
      <c r="D228" s="21">
        <v>41796756.930000015</v>
      </c>
      <c r="E228" s="21">
        <v>43119470.820000008</v>
      </c>
      <c r="F228" s="21">
        <v>33175903.219999988</v>
      </c>
      <c r="G228" s="21">
        <v>33111411.130000006</v>
      </c>
      <c r="H228" s="21">
        <v>38094216.959999971</v>
      </c>
      <c r="I228" s="21">
        <v>34682522.26000002</v>
      </c>
      <c r="J228" s="21">
        <v>31828186.360000018</v>
      </c>
      <c r="K228" s="21">
        <v>31511901.369999997</v>
      </c>
      <c r="L228" s="21">
        <v>32438887.139999986</v>
      </c>
      <c r="M228" s="21">
        <v>43634645.940000013</v>
      </c>
      <c r="N228" s="21">
        <v>45052433.950000003</v>
      </c>
    </row>
    <row r="229" spans="1:14" ht="12.75" customHeight="1" x14ac:dyDescent="0.2">
      <c r="A229" s="16" t="s">
        <v>89</v>
      </c>
      <c r="B229" s="20">
        <v>21067.8</v>
      </c>
      <c r="C229" s="21">
        <v>0</v>
      </c>
      <c r="D229" s="21">
        <v>0</v>
      </c>
      <c r="E229" s="21">
        <v>0</v>
      </c>
      <c r="F229" s="21">
        <v>21067.8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</row>
    <row r="230" spans="1:14" ht="12.75" customHeight="1" x14ac:dyDescent="0.2">
      <c r="A230" s="16" t="s">
        <v>86</v>
      </c>
      <c r="B230" s="20">
        <v>25500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s="21">
        <v>25500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</row>
    <row r="231" spans="1:14" ht="12.75" customHeight="1" x14ac:dyDescent="0.2">
      <c r="A231" s="16" t="s">
        <v>82</v>
      </c>
      <c r="B231" s="20">
        <v>43700</v>
      </c>
      <c r="C231" s="21">
        <v>3500</v>
      </c>
      <c r="D231" s="21">
        <v>3500</v>
      </c>
      <c r="E231" s="21">
        <v>3500</v>
      </c>
      <c r="F231" s="21">
        <v>3300</v>
      </c>
      <c r="G231" s="21">
        <v>3300</v>
      </c>
      <c r="H231" s="21">
        <v>3300</v>
      </c>
      <c r="I231" s="21">
        <v>3300</v>
      </c>
      <c r="J231" s="21">
        <v>3300</v>
      </c>
      <c r="K231" s="21">
        <v>3300</v>
      </c>
      <c r="L231" s="21">
        <v>3300</v>
      </c>
      <c r="M231" s="21">
        <v>3300</v>
      </c>
      <c r="N231" s="21">
        <v>6800</v>
      </c>
    </row>
    <row r="232" spans="1:14" ht="12.75" customHeight="1" x14ac:dyDescent="0.2">
      <c r="A232" s="16" t="s">
        <v>91</v>
      </c>
      <c r="B232" s="20">
        <v>366000</v>
      </c>
      <c r="C232" s="21">
        <v>30500</v>
      </c>
      <c r="D232" s="21">
        <v>30500</v>
      </c>
      <c r="E232" s="21">
        <v>30500</v>
      </c>
      <c r="F232" s="21">
        <v>30500</v>
      </c>
      <c r="G232" s="21">
        <v>30500</v>
      </c>
      <c r="H232" s="21">
        <v>30500</v>
      </c>
      <c r="I232" s="21">
        <v>30500</v>
      </c>
      <c r="J232" s="21">
        <v>30500</v>
      </c>
      <c r="K232" s="21">
        <v>30500</v>
      </c>
      <c r="L232" s="21">
        <v>30500</v>
      </c>
      <c r="M232" s="21">
        <v>30500</v>
      </c>
      <c r="N232" s="21">
        <v>30500</v>
      </c>
    </row>
    <row r="233" spans="1:14" ht="12.75" customHeight="1" x14ac:dyDescent="0.2">
      <c r="A233" s="16" t="s">
        <v>83</v>
      </c>
      <c r="B233" s="20">
        <v>40626923.770000003</v>
      </c>
      <c r="C233" s="21">
        <v>1156784.77</v>
      </c>
      <c r="D233" s="21">
        <v>4001338.1500000004</v>
      </c>
      <c r="E233" s="21">
        <v>4563807.2600000007</v>
      </c>
      <c r="F233" s="21">
        <v>3925272.5600000005</v>
      </c>
      <c r="G233" s="21">
        <v>3607296.29</v>
      </c>
      <c r="H233" s="21">
        <v>4477429.84</v>
      </c>
      <c r="I233" s="21">
        <v>3339214.4999999995</v>
      </c>
      <c r="J233" s="21">
        <v>2865241.9799999995</v>
      </c>
      <c r="K233" s="21">
        <v>2457255.0499999998</v>
      </c>
      <c r="L233" s="21">
        <v>3230687.8899999997</v>
      </c>
      <c r="M233" s="21">
        <v>3040005.8899999997</v>
      </c>
      <c r="N233" s="21">
        <v>3962589.5900000003</v>
      </c>
    </row>
    <row r="234" spans="1:14" ht="12.75" customHeight="1" x14ac:dyDescent="0.2">
      <c r="A234" s="16" t="s">
        <v>87</v>
      </c>
      <c r="B234" s="20">
        <v>5431874.2200000007</v>
      </c>
      <c r="C234" s="21">
        <v>600000</v>
      </c>
      <c r="D234" s="21">
        <v>2830932.2</v>
      </c>
      <c r="E234" s="21">
        <v>1275466.1000000001</v>
      </c>
      <c r="F234" s="21">
        <v>225000</v>
      </c>
      <c r="G234" s="21">
        <v>0</v>
      </c>
      <c r="H234" s="21">
        <v>0</v>
      </c>
      <c r="I234" s="21">
        <v>220254.24</v>
      </c>
      <c r="J234" s="21">
        <v>55940.68</v>
      </c>
      <c r="K234" s="21">
        <v>0</v>
      </c>
      <c r="L234" s="21">
        <v>5877</v>
      </c>
      <c r="M234" s="21">
        <v>103000</v>
      </c>
      <c r="N234" s="21">
        <v>115404</v>
      </c>
    </row>
    <row r="235" spans="1:14" ht="12.75" customHeight="1" x14ac:dyDescent="0.2">
      <c r="A235" s="15" t="s">
        <v>70</v>
      </c>
      <c r="B235" s="20">
        <v>635329225.62</v>
      </c>
      <c r="C235" s="20">
        <v>21854786.450000003</v>
      </c>
      <c r="D235" s="20">
        <v>47898138.519999996</v>
      </c>
      <c r="E235" s="20">
        <v>48171146.979999997</v>
      </c>
      <c r="F235" s="20">
        <v>63445201.05999998</v>
      </c>
      <c r="G235" s="20">
        <v>45326522.450000003</v>
      </c>
      <c r="H235" s="20">
        <v>50620225.06000001</v>
      </c>
      <c r="I235" s="20">
        <v>46430150.110000014</v>
      </c>
      <c r="J235" s="20">
        <v>42757259.049999997</v>
      </c>
      <c r="K235" s="20">
        <v>41761123.510000005</v>
      </c>
      <c r="L235" s="20">
        <v>44336059.219999999</v>
      </c>
      <c r="M235" s="20">
        <v>75903564.680000022</v>
      </c>
      <c r="N235" s="20">
        <v>106825048.53</v>
      </c>
    </row>
    <row r="236" spans="1:14" ht="12.75" customHeight="1" x14ac:dyDescent="0.2">
      <c r="A236" s="16" t="s">
        <v>78</v>
      </c>
      <c r="B236" s="20">
        <v>62474476.719999999</v>
      </c>
      <c r="C236" s="21">
        <v>86934.010000000009</v>
      </c>
      <c r="D236" s="21">
        <v>2584551.1200000006</v>
      </c>
      <c r="E236" s="21">
        <v>798736.17999999993</v>
      </c>
      <c r="F236" s="21">
        <v>19316247.269999996</v>
      </c>
      <c r="G236" s="21">
        <v>3406241.46</v>
      </c>
      <c r="H236" s="21">
        <v>4723555.95</v>
      </c>
      <c r="I236" s="21">
        <v>1689180.39</v>
      </c>
      <c r="J236" s="21">
        <v>1491453.2000000002</v>
      </c>
      <c r="K236" s="21">
        <v>3693887.6700000004</v>
      </c>
      <c r="L236" s="21">
        <v>4123514.19</v>
      </c>
      <c r="M236" s="21">
        <v>12715116.950000001</v>
      </c>
      <c r="N236" s="21">
        <v>7845058.3300000001</v>
      </c>
    </row>
    <row r="237" spans="1:14" ht="12.75" customHeight="1" x14ac:dyDescent="0.2">
      <c r="A237" s="16" t="s">
        <v>84</v>
      </c>
      <c r="B237" s="20">
        <v>3350428.92</v>
      </c>
      <c r="C237" s="21">
        <v>0</v>
      </c>
      <c r="D237" s="21">
        <v>150214.46</v>
      </c>
      <c r="E237" s="21">
        <v>0</v>
      </c>
      <c r="F237" s="21">
        <v>1000000</v>
      </c>
      <c r="G237" s="21">
        <v>1000000</v>
      </c>
      <c r="H237" s="21">
        <v>0</v>
      </c>
      <c r="I237" s="21">
        <v>500000</v>
      </c>
      <c r="J237" s="21">
        <v>0</v>
      </c>
      <c r="K237" s="21">
        <v>475000</v>
      </c>
      <c r="L237" s="21">
        <v>0</v>
      </c>
      <c r="M237" s="21">
        <v>0</v>
      </c>
      <c r="N237" s="21">
        <v>225214.46</v>
      </c>
    </row>
    <row r="238" spans="1:14" ht="12.75" customHeight="1" x14ac:dyDescent="0.2">
      <c r="A238" s="16" t="s">
        <v>79</v>
      </c>
      <c r="B238" s="20">
        <v>317507674.56999999</v>
      </c>
      <c r="C238" s="21">
        <v>10541383.200000003</v>
      </c>
      <c r="D238" s="21">
        <v>16068846.619999995</v>
      </c>
      <c r="E238" s="21">
        <v>30872336.589999996</v>
      </c>
      <c r="F238" s="21">
        <v>18360489.449999992</v>
      </c>
      <c r="G238" s="21">
        <v>22350306.66</v>
      </c>
      <c r="H238" s="21">
        <v>27343614.66</v>
      </c>
      <c r="I238" s="21">
        <v>26784194.790000007</v>
      </c>
      <c r="J238" s="21">
        <v>24237127.679999989</v>
      </c>
      <c r="K238" s="21">
        <v>17017507.469999999</v>
      </c>
      <c r="L238" s="21">
        <v>25632336.869999997</v>
      </c>
      <c r="M238" s="21">
        <v>34501199.980000004</v>
      </c>
      <c r="N238" s="21">
        <v>63798330.600000024</v>
      </c>
    </row>
    <row r="239" spans="1:14" s="7" customFormat="1" ht="12.75" customHeight="1" x14ac:dyDescent="0.2">
      <c r="A239" s="16" t="s">
        <v>80</v>
      </c>
      <c r="B239" s="20">
        <v>18794081.419999998</v>
      </c>
      <c r="C239" s="21">
        <v>3452207.33</v>
      </c>
      <c r="D239" s="21">
        <v>3014156.4700000007</v>
      </c>
      <c r="E239" s="21">
        <v>1662087.2599999998</v>
      </c>
      <c r="F239" s="21">
        <v>1229845.8700000001</v>
      </c>
      <c r="G239" s="21">
        <v>1407225.1199999999</v>
      </c>
      <c r="H239" s="21">
        <v>1326583.8999999999</v>
      </c>
      <c r="I239" s="21">
        <v>1058022.78</v>
      </c>
      <c r="J239" s="21">
        <v>993639.05</v>
      </c>
      <c r="K239" s="21">
        <v>1063804.9100000001</v>
      </c>
      <c r="L239" s="21">
        <v>1560057.6899999997</v>
      </c>
      <c r="M239" s="21">
        <v>1159285.55</v>
      </c>
      <c r="N239" s="21">
        <v>867165.49</v>
      </c>
    </row>
    <row r="240" spans="1:14" ht="12.75" customHeight="1" x14ac:dyDescent="0.2">
      <c r="A240" s="16" t="s">
        <v>81</v>
      </c>
      <c r="B240" s="20">
        <v>210102951.56999999</v>
      </c>
      <c r="C240" s="21">
        <v>6990979.4499999993</v>
      </c>
      <c r="D240" s="21">
        <v>23636692.990000002</v>
      </c>
      <c r="E240" s="21">
        <v>13292621.090000005</v>
      </c>
      <c r="F240" s="21">
        <v>20847185.760000002</v>
      </c>
      <c r="G240" s="21">
        <v>15816174.759999998</v>
      </c>
      <c r="H240" s="21">
        <v>15375568.400000006</v>
      </c>
      <c r="I240" s="21">
        <v>14835969.880000003</v>
      </c>
      <c r="J240" s="21">
        <v>14238759.680000002</v>
      </c>
      <c r="K240" s="21">
        <v>17102233.950000007</v>
      </c>
      <c r="L240" s="21">
        <v>11588662.669999998</v>
      </c>
      <c r="M240" s="21">
        <v>25133335.660000004</v>
      </c>
      <c r="N240" s="21">
        <v>31244767.279999986</v>
      </c>
    </row>
    <row r="241" spans="1:14" ht="12.75" customHeight="1" x14ac:dyDescent="0.2">
      <c r="A241" s="16" t="s">
        <v>85</v>
      </c>
      <c r="B241" s="20">
        <v>84017.01999999999</v>
      </c>
      <c r="C241" s="21">
        <v>0</v>
      </c>
      <c r="D241" s="21">
        <v>0</v>
      </c>
      <c r="E241" s="21">
        <v>0</v>
      </c>
      <c r="F241" s="21">
        <v>0</v>
      </c>
      <c r="G241" s="21">
        <v>0</v>
      </c>
      <c r="H241" s="21">
        <v>14498.52</v>
      </c>
      <c r="I241" s="21">
        <v>14498.52</v>
      </c>
      <c r="J241" s="21">
        <v>14498.52</v>
      </c>
      <c r="K241" s="21">
        <v>0</v>
      </c>
      <c r="L241" s="21">
        <v>0</v>
      </c>
      <c r="M241" s="21">
        <v>0</v>
      </c>
      <c r="N241" s="21">
        <v>40521.46</v>
      </c>
    </row>
    <row r="242" spans="1:14" ht="12.75" customHeight="1" x14ac:dyDescent="0.2">
      <c r="A242" s="16" t="s">
        <v>82</v>
      </c>
      <c r="B242" s="20">
        <v>1384470</v>
      </c>
      <c r="C242" s="21">
        <v>0</v>
      </c>
      <c r="D242" s="21">
        <v>259540</v>
      </c>
      <c r="E242" s="21">
        <v>0</v>
      </c>
      <c r="F242" s="21">
        <v>259540</v>
      </c>
      <c r="G242" s="21">
        <v>0</v>
      </c>
      <c r="H242" s="21">
        <v>0</v>
      </c>
      <c r="I242" s="21">
        <v>0</v>
      </c>
      <c r="J242" s="21">
        <v>124770</v>
      </c>
      <c r="K242" s="21">
        <v>124770</v>
      </c>
      <c r="L242" s="21">
        <v>0</v>
      </c>
      <c r="M242" s="21">
        <v>493080</v>
      </c>
      <c r="N242" s="21">
        <v>122770</v>
      </c>
    </row>
    <row r="243" spans="1:14" ht="12.75" customHeight="1" x14ac:dyDescent="0.2">
      <c r="A243" s="16" t="s">
        <v>83</v>
      </c>
      <c r="B243" s="20">
        <v>21581125.399999999</v>
      </c>
      <c r="C243" s="21">
        <v>783282.46</v>
      </c>
      <c r="D243" s="21">
        <v>2184136.86</v>
      </c>
      <c r="E243" s="21">
        <v>1545365.86</v>
      </c>
      <c r="F243" s="21">
        <v>2381892.71</v>
      </c>
      <c r="G243" s="21">
        <v>1346574.45</v>
      </c>
      <c r="H243" s="21">
        <v>1836403.63</v>
      </c>
      <c r="I243" s="21">
        <v>1548283.75</v>
      </c>
      <c r="J243" s="21">
        <v>1657010.9200000002</v>
      </c>
      <c r="K243" s="21">
        <v>2283919.5100000002</v>
      </c>
      <c r="L243" s="21">
        <v>1431487.8</v>
      </c>
      <c r="M243" s="21">
        <v>1901546.54</v>
      </c>
      <c r="N243" s="21">
        <v>2681220.91</v>
      </c>
    </row>
    <row r="244" spans="1:14" ht="12.75" customHeight="1" x14ac:dyDescent="0.2">
      <c r="A244" s="16" t="s">
        <v>87</v>
      </c>
      <c r="B244" s="20">
        <v>50000</v>
      </c>
      <c r="C244" s="21">
        <v>0</v>
      </c>
      <c r="D244" s="21">
        <v>0</v>
      </c>
      <c r="E244" s="21">
        <v>0</v>
      </c>
      <c r="F244" s="21">
        <v>50000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</row>
    <row r="245" spans="1:14" ht="12.75" customHeight="1" x14ac:dyDescent="0.2">
      <c r="A245" s="15" t="s">
        <v>54</v>
      </c>
      <c r="B245" s="20">
        <v>2939967404.4099998</v>
      </c>
      <c r="C245" s="20">
        <v>113475406.93999998</v>
      </c>
      <c r="D245" s="20">
        <v>234797829.56999978</v>
      </c>
      <c r="E245" s="20">
        <v>260026921.45999992</v>
      </c>
      <c r="F245" s="20">
        <v>235467651.35999998</v>
      </c>
      <c r="G245" s="20">
        <v>281740975.45000011</v>
      </c>
      <c r="H245" s="20">
        <v>303387691.6699999</v>
      </c>
      <c r="I245" s="20">
        <v>255554845.70999998</v>
      </c>
      <c r="J245" s="20">
        <v>289011033.88999981</v>
      </c>
      <c r="K245" s="20">
        <v>207591807.02999997</v>
      </c>
      <c r="L245" s="20">
        <v>219370956.32999992</v>
      </c>
      <c r="M245" s="20">
        <v>263293255.53999987</v>
      </c>
      <c r="N245" s="20">
        <v>276249029.46000004</v>
      </c>
    </row>
    <row r="246" spans="1:14" ht="12.75" customHeight="1" x14ac:dyDescent="0.2">
      <c r="A246" s="16" t="s">
        <v>78</v>
      </c>
      <c r="B246" s="20">
        <v>232683174.79999998</v>
      </c>
      <c r="C246" s="21">
        <v>1712461.36</v>
      </c>
      <c r="D246" s="21">
        <v>8225821.4999999991</v>
      </c>
      <c r="E246" s="21">
        <v>16257439.229999999</v>
      </c>
      <c r="F246" s="21">
        <v>10565600.539999999</v>
      </c>
      <c r="G246" s="21">
        <v>16157582.93</v>
      </c>
      <c r="H246" s="21">
        <v>41247460.549999997</v>
      </c>
      <c r="I246" s="21">
        <v>12565087.609999998</v>
      </c>
      <c r="J246" s="21">
        <v>49195747.229999997</v>
      </c>
      <c r="K246" s="21">
        <v>20561856.899999995</v>
      </c>
      <c r="L246" s="21">
        <v>16780816.280000001</v>
      </c>
      <c r="M246" s="21">
        <v>20725676.379999995</v>
      </c>
      <c r="N246" s="21">
        <v>18687624.289999999</v>
      </c>
    </row>
    <row r="247" spans="1:14" ht="12.75" customHeight="1" x14ac:dyDescent="0.2">
      <c r="A247" s="16" t="s">
        <v>84</v>
      </c>
      <c r="B247" s="20">
        <v>27543123.279999997</v>
      </c>
      <c r="C247" s="21">
        <v>8000</v>
      </c>
      <c r="D247" s="21">
        <v>8000</v>
      </c>
      <c r="E247" s="21">
        <v>419255.74</v>
      </c>
      <c r="F247" s="21">
        <v>8000</v>
      </c>
      <c r="G247" s="21">
        <v>8000</v>
      </c>
      <c r="H247" s="21">
        <v>8000</v>
      </c>
      <c r="I247" s="21">
        <v>0</v>
      </c>
      <c r="J247" s="21">
        <v>0</v>
      </c>
      <c r="K247" s="21">
        <v>290000</v>
      </c>
      <c r="L247" s="21">
        <v>8000</v>
      </c>
      <c r="M247" s="21">
        <v>26745624.16</v>
      </c>
      <c r="N247" s="21">
        <v>40243.380000000005</v>
      </c>
    </row>
    <row r="248" spans="1:14" ht="12.75" customHeight="1" x14ac:dyDescent="0.2">
      <c r="A248" s="16" t="s">
        <v>79</v>
      </c>
      <c r="B248" s="20">
        <v>626482607.64999986</v>
      </c>
      <c r="C248" s="21">
        <v>7195226.2299999995</v>
      </c>
      <c r="D248" s="21">
        <v>25665323.449999996</v>
      </c>
      <c r="E248" s="21">
        <v>40125105.049999982</v>
      </c>
      <c r="F248" s="21">
        <v>40491148.620000012</v>
      </c>
      <c r="G248" s="21">
        <v>56446626.420000002</v>
      </c>
      <c r="H248" s="21">
        <v>47046203.279999994</v>
      </c>
      <c r="I248" s="21">
        <v>72626913.029999971</v>
      </c>
      <c r="J248" s="21">
        <v>99715398.919999957</v>
      </c>
      <c r="K248" s="21">
        <v>39391252.140000008</v>
      </c>
      <c r="L248" s="21">
        <v>49642320.070000008</v>
      </c>
      <c r="M248" s="21">
        <v>66766935.709999986</v>
      </c>
      <c r="N248" s="21">
        <v>81370154.729999989</v>
      </c>
    </row>
    <row r="249" spans="1:14" ht="12.75" customHeight="1" x14ac:dyDescent="0.2">
      <c r="A249" s="16" t="s">
        <v>80</v>
      </c>
      <c r="B249" s="20">
        <v>411299728.3300001</v>
      </c>
      <c r="C249" s="21">
        <v>37999339.049999997</v>
      </c>
      <c r="D249" s="21">
        <v>70442004.729999989</v>
      </c>
      <c r="E249" s="21">
        <v>33558244.600000001</v>
      </c>
      <c r="F249" s="21">
        <v>27541823.330000002</v>
      </c>
      <c r="G249" s="21">
        <v>39496904.799999982</v>
      </c>
      <c r="H249" s="21">
        <v>78629229.700000018</v>
      </c>
      <c r="I249" s="21">
        <v>11651293.620000001</v>
      </c>
      <c r="J249" s="21">
        <v>23668777.210000008</v>
      </c>
      <c r="K249" s="21">
        <v>29049539.210000005</v>
      </c>
      <c r="L249" s="21">
        <v>27298795.890000001</v>
      </c>
      <c r="M249" s="21">
        <v>18070782.470000003</v>
      </c>
      <c r="N249" s="21">
        <v>13892993.720000001</v>
      </c>
    </row>
    <row r="250" spans="1:14" ht="12.75" customHeight="1" x14ac:dyDescent="0.2">
      <c r="A250" s="16" t="s">
        <v>81</v>
      </c>
      <c r="B250" s="20">
        <v>1514316676.3399994</v>
      </c>
      <c r="C250" s="21">
        <v>62794534.249999978</v>
      </c>
      <c r="D250" s="21">
        <v>117450046.5399998</v>
      </c>
      <c r="E250" s="21">
        <v>154679566.96999991</v>
      </c>
      <c r="F250" s="21">
        <v>144861577.25999996</v>
      </c>
      <c r="G250" s="21">
        <v>157462119.29000014</v>
      </c>
      <c r="H250" s="21">
        <v>123123767.57999994</v>
      </c>
      <c r="I250" s="21">
        <v>149338204.56000003</v>
      </c>
      <c r="J250" s="21">
        <v>103871898.8599999</v>
      </c>
      <c r="K250" s="21">
        <v>108426891.06999995</v>
      </c>
      <c r="L250" s="21">
        <v>119684374.59999989</v>
      </c>
      <c r="M250" s="21">
        <v>124961591.08999988</v>
      </c>
      <c r="N250" s="21">
        <v>147662104.27000007</v>
      </c>
    </row>
    <row r="251" spans="1:14" ht="12.75" customHeight="1" x14ac:dyDescent="0.2">
      <c r="A251" s="16" t="s">
        <v>88</v>
      </c>
      <c r="B251" s="20">
        <v>221562</v>
      </c>
      <c r="C251" s="21">
        <v>0</v>
      </c>
      <c r="D251" s="21">
        <v>0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147562</v>
      </c>
      <c r="L251" s="21">
        <v>67000</v>
      </c>
      <c r="M251" s="21">
        <v>7000</v>
      </c>
      <c r="N251" s="21">
        <v>0</v>
      </c>
    </row>
    <row r="252" spans="1:14" ht="12.75" customHeight="1" x14ac:dyDescent="0.2">
      <c r="A252" s="16" t="s">
        <v>85</v>
      </c>
      <c r="B252" s="20">
        <v>9691820.6700000018</v>
      </c>
      <c r="C252" s="21">
        <v>141066.04999999999</v>
      </c>
      <c r="D252" s="21">
        <v>3293851.8200000003</v>
      </c>
      <c r="E252" s="21">
        <v>2022426.0500000003</v>
      </c>
      <c r="F252" s="21">
        <v>196982.61000000002</v>
      </c>
      <c r="G252" s="21">
        <v>897060.09999999986</v>
      </c>
      <c r="H252" s="21">
        <v>972366.87999999977</v>
      </c>
      <c r="I252" s="21">
        <v>207499.41</v>
      </c>
      <c r="J252" s="21">
        <v>222407.83000000002</v>
      </c>
      <c r="K252" s="21">
        <v>275754</v>
      </c>
      <c r="L252" s="21">
        <v>387948.55</v>
      </c>
      <c r="M252" s="21">
        <v>268160.40999999997</v>
      </c>
      <c r="N252" s="21">
        <v>806296.96000000008</v>
      </c>
    </row>
    <row r="253" spans="1:14" ht="12.75" customHeight="1" x14ac:dyDescent="0.2">
      <c r="A253" s="16" t="s">
        <v>89</v>
      </c>
      <c r="B253" s="20">
        <v>24700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24700</v>
      </c>
    </row>
    <row r="254" spans="1:14" s="7" customFormat="1" ht="12.75" customHeight="1" x14ac:dyDescent="0.2">
      <c r="A254" s="16" t="s">
        <v>82</v>
      </c>
      <c r="B254" s="20">
        <v>4146035.2299999995</v>
      </c>
      <c r="C254" s="21">
        <v>36610.82</v>
      </c>
      <c r="D254" s="21">
        <v>443525.97</v>
      </c>
      <c r="E254" s="21">
        <v>272109.77</v>
      </c>
      <c r="F254" s="21">
        <v>522247.74</v>
      </c>
      <c r="G254" s="21">
        <v>321341.58</v>
      </c>
      <c r="H254" s="21">
        <v>310446.09000000003</v>
      </c>
      <c r="I254" s="21">
        <v>316131.12</v>
      </c>
      <c r="J254" s="21">
        <v>298652.94</v>
      </c>
      <c r="K254" s="21">
        <v>310909.36</v>
      </c>
      <c r="L254" s="21">
        <v>295701.92</v>
      </c>
      <c r="M254" s="21">
        <v>304568.49</v>
      </c>
      <c r="N254" s="21">
        <v>713789.42999999993</v>
      </c>
    </row>
    <row r="255" spans="1:14" ht="12.75" customHeight="1" x14ac:dyDescent="0.2">
      <c r="A255" s="16" t="s">
        <v>83</v>
      </c>
      <c r="B255" s="20">
        <v>112874176.10999997</v>
      </c>
      <c r="C255" s="21">
        <v>3588169.1800000006</v>
      </c>
      <c r="D255" s="21">
        <v>9252255.5600000024</v>
      </c>
      <c r="E255" s="21">
        <v>12672774.050000001</v>
      </c>
      <c r="F255" s="21">
        <v>11270271.259999998</v>
      </c>
      <c r="G255" s="21">
        <v>10885905.329999998</v>
      </c>
      <c r="H255" s="21">
        <v>12045217.590000002</v>
      </c>
      <c r="I255" s="21">
        <v>8834351.3599999975</v>
      </c>
      <c r="J255" s="21">
        <v>12038150.899999999</v>
      </c>
      <c r="K255" s="21">
        <v>8633042.3500000015</v>
      </c>
      <c r="L255" s="21">
        <v>5170999.0200000005</v>
      </c>
      <c r="M255" s="21">
        <v>5442916.8300000001</v>
      </c>
      <c r="N255" s="21">
        <v>13040122.679999998</v>
      </c>
    </row>
    <row r="256" spans="1:14" ht="12.75" customHeight="1" x14ac:dyDescent="0.2">
      <c r="A256" s="16" t="s">
        <v>87</v>
      </c>
      <c r="B256" s="20">
        <v>683800</v>
      </c>
      <c r="C256" s="21">
        <v>0</v>
      </c>
      <c r="D256" s="21">
        <v>17000</v>
      </c>
      <c r="E256" s="21">
        <v>20000</v>
      </c>
      <c r="F256" s="21">
        <v>10000</v>
      </c>
      <c r="G256" s="21">
        <v>65435</v>
      </c>
      <c r="H256" s="21">
        <v>5000</v>
      </c>
      <c r="I256" s="21">
        <v>15365</v>
      </c>
      <c r="J256" s="21">
        <v>0</v>
      </c>
      <c r="K256" s="21">
        <v>505000</v>
      </c>
      <c r="L256" s="21">
        <v>35000</v>
      </c>
      <c r="M256" s="21">
        <v>0</v>
      </c>
      <c r="N256" s="21">
        <v>11000</v>
      </c>
    </row>
    <row r="257" spans="1:14" ht="12.75" customHeight="1" x14ac:dyDescent="0.2">
      <c r="A257" s="15" t="s">
        <v>55</v>
      </c>
      <c r="B257" s="20">
        <v>193266155.62000003</v>
      </c>
      <c r="C257" s="20">
        <v>3631174.8600000003</v>
      </c>
      <c r="D257" s="20">
        <v>20651601.330000006</v>
      </c>
      <c r="E257" s="20">
        <v>13173420.480000002</v>
      </c>
      <c r="F257" s="20">
        <v>21629532.390000001</v>
      </c>
      <c r="G257" s="20">
        <v>13540668.390000002</v>
      </c>
      <c r="H257" s="20">
        <v>15984396.840000002</v>
      </c>
      <c r="I257" s="20">
        <v>16025304.390000001</v>
      </c>
      <c r="J257" s="20">
        <v>12660632.27</v>
      </c>
      <c r="K257" s="20">
        <v>12815211.24</v>
      </c>
      <c r="L257" s="20">
        <v>14951570.34</v>
      </c>
      <c r="M257" s="20">
        <v>16507530.92</v>
      </c>
      <c r="N257" s="20">
        <v>31695112.170000002</v>
      </c>
    </row>
    <row r="258" spans="1:14" ht="12.75" customHeight="1" x14ac:dyDescent="0.2">
      <c r="A258" s="16" t="s">
        <v>78</v>
      </c>
      <c r="B258" s="20">
        <v>10109158.57</v>
      </c>
      <c r="C258" s="21">
        <v>1</v>
      </c>
      <c r="D258" s="21">
        <v>415292</v>
      </c>
      <c r="E258" s="21">
        <v>3698137.25</v>
      </c>
      <c r="F258" s="21">
        <v>190767</v>
      </c>
      <c r="G258" s="21">
        <v>181350</v>
      </c>
      <c r="H258" s="21">
        <v>471737.49</v>
      </c>
      <c r="I258" s="21">
        <v>137712.5</v>
      </c>
      <c r="J258" s="21">
        <v>146942</v>
      </c>
      <c r="K258" s="21">
        <v>301594.25</v>
      </c>
      <c r="L258" s="21">
        <v>272930.8</v>
      </c>
      <c r="M258" s="21">
        <v>48270</v>
      </c>
      <c r="N258" s="21">
        <v>4244424.28</v>
      </c>
    </row>
    <row r="259" spans="1:14" ht="12.75" customHeight="1" x14ac:dyDescent="0.2">
      <c r="A259" s="16" t="s">
        <v>79</v>
      </c>
      <c r="B259" s="20">
        <v>74341929.76000002</v>
      </c>
      <c r="C259" s="21">
        <v>273023</v>
      </c>
      <c r="D259" s="21">
        <v>6985512.3499999996</v>
      </c>
      <c r="E259" s="21">
        <v>3106515.5400000005</v>
      </c>
      <c r="F259" s="21">
        <v>9175716.4700000025</v>
      </c>
      <c r="G259" s="21">
        <v>4864803.7700000005</v>
      </c>
      <c r="H259" s="21">
        <v>7525547.1500000004</v>
      </c>
      <c r="I259" s="21">
        <v>7656553.8399999999</v>
      </c>
      <c r="J259" s="21">
        <v>4301987.7</v>
      </c>
      <c r="K259" s="21">
        <v>5035607.2300000004</v>
      </c>
      <c r="L259" s="21">
        <v>6164734.7800000003</v>
      </c>
      <c r="M259" s="21">
        <v>7707894.3799999999</v>
      </c>
      <c r="N259" s="21">
        <v>11544033.550000003</v>
      </c>
    </row>
    <row r="260" spans="1:14" ht="12.75" customHeight="1" x14ac:dyDescent="0.2">
      <c r="A260" s="16" t="s">
        <v>80</v>
      </c>
      <c r="B260" s="20">
        <v>4455657.33</v>
      </c>
      <c r="C260" s="21">
        <v>749075</v>
      </c>
      <c r="D260" s="21">
        <v>1356436.61</v>
      </c>
      <c r="E260" s="21">
        <v>854841.41999999993</v>
      </c>
      <c r="F260" s="21">
        <v>831722.27</v>
      </c>
      <c r="G260" s="21">
        <v>80709</v>
      </c>
      <c r="H260" s="21">
        <v>98619.03</v>
      </c>
      <c r="I260" s="21">
        <v>80709</v>
      </c>
      <c r="J260" s="21">
        <v>80709</v>
      </c>
      <c r="K260" s="21">
        <v>80709</v>
      </c>
      <c r="L260" s="21">
        <v>80709</v>
      </c>
      <c r="M260" s="21">
        <v>80709</v>
      </c>
      <c r="N260" s="21">
        <v>80709</v>
      </c>
    </row>
    <row r="261" spans="1:14" ht="12.75" customHeight="1" x14ac:dyDescent="0.2">
      <c r="A261" s="16" t="s">
        <v>81</v>
      </c>
      <c r="B261" s="20">
        <v>94720564.370000005</v>
      </c>
      <c r="C261" s="21">
        <v>2422617.8600000003</v>
      </c>
      <c r="D261" s="21">
        <v>11104496.270000003</v>
      </c>
      <c r="E261" s="21">
        <v>5000317.34</v>
      </c>
      <c r="F261" s="21">
        <v>10366085.180000002</v>
      </c>
      <c r="G261" s="21">
        <v>7535435.9800000014</v>
      </c>
      <c r="H261" s="21">
        <v>6536036.1600000011</v>
      </c>
      <c r="I261" s="21">
        <v>7128372.0300000012</v>
      </c>
      <c r="J261" s="21">
        <v>7422516.8699999992</v>
      </c>
      <c r="K261" s="21">
        <v>6656078.3400000008</v>
      </c>
      <c r="L261" s="21">
        <v>7657034.9400000004</v>
      </c>
      <c r="M261" s="21">
        <v>7780886.4400000004</v>
      </c>
      <c r="N261" s="21">
        <v>15110686.959999997</v>
      </c>
    </row>
    <row r="262" spans="1:14" ht="12.75" customHeight="1" x14ac:dyDescent="0.2">
      <c r="A262" s="16" t="s">
        <v>82</v>
      </c>
      <c r="B262" s="20">
        <v>570708.35</v>
      </c>
      <c r="C262" s="21">
        <v>10957</v>
      </c>
      <c r="D262" s="21">
        <v>85845</v>
      </c>
      <c r="E262" s="21">
        <v>35168.550000000003</v>
      </c>
      <c r="F262" s="21">
        <v>55633.45</v>
      </c>
      <c r="G262" s="21">
        <v>44401</v>
      </c>
      <c r="H262" s="21">
        <v>44401</v>
      </c>
      <c r="I262" s="21">
        <v>44401</v>
      </c>
      <c r="J262" s="21">
        <v>44401</v>
      </c>
      <c r="K262" s="21">
        <v>44401</v>
      </c>
      <c r="L262" s="21">
        <v>42401</v>
      </c>
      <c r="M262" s="21">
        <v>42401</v>
      </c>
      <c r="N262" s="21">
        <v>76297.350000000006</v>
      </c>
    </row>
    <row r="263" spans="1:14" ht="12.75" customHeight="1" x14ac:dyDescent="0.2">
      <c r="A263" s="16" t="s">
        <v>83</v>
      </c>
      <c r="B263" s="20">
        <v>9068137.2400000002</v>
      </c>
      <c r="C263" s="21">
        <v>175501</v>
      </c>
      <c r="D263" s="21">
        <v>704019.1</v>
      </c>
      <c r="E263" s="21">
        <v>478440.38</v>
      </c>
      <c r="F263" s="21">
        <v>1009608.02</v>
      </c>
      <c r="G263" s="21">
        <v>833968.64000000001</v>
      </c>
      <c r="H263" s="21">
        <v>1308056.01</v>
      </c>
      <c r="I263" s="21">
        <v>977556.02</v>
      </c>
      <c r="J263" s="21">
        <v>664075.69999999995</v>
      </c>
      <c r="K263" s="21">
        <v>696821.42</v>
      </c>
      <c r="L263" s="21">
        <v>733759.82000000007</v>
      </c>
      <c r="M263" s="21">
        <v>847370.1</v>
      </c>
      <c r="N263" s="21">
        <v>638961.03</v>
      </c>
    </row>
    <row r="264" spans="1:14" ht="12.75" customHeight="1" x14ac:dyDescent="0.2">
      <c r="A264" s="15" t="s">
        <v>56</v>
      </c>
      <c r="B264" s="20">
        <v>561448833.61999989</v>
      </c>
      <c r="C264" s="20">
        <v>14086084.920000002</v>
      </c>
      <c r="D264" s="20">
        <v>49918653.940000013</v>
      </c>
      <c r="E264" s="20">
        <v>40686117.429999992</v>
      </c>
      <c r="F264" s="20">
        <v>57932603.050000012</v>
      </c>
      <c r="G264" s="20">
        <v>42758100.449999981</v>
      </c>
      <c r="H264" s="20">
        <v>42321366.479999974</v>
      </c>
      <c r="I264" s="20">
        <v>45409318.110000022</v>
      </c>
      <c r="J264" s="20">
        <v>52480853.170000017</v>
      </c>
      <c r="K264" s="20">
        <v>50510620.92999997</v>
      </c>
      <c r="L264" s="20">
        <v>41591585.019999988</v>
      </c>
      <c r="M264" s="20">
        <v>52202910.769999966</v>
      </c>
      <c r="N264" s="20">
        <v>71550619.349999964</v>
      </c>
    </row>
    <row r="265" spans="1:14" ht="12.75" customHeight="1" x14ac:dyDescent="0.2">
      <c r="A265" s="16" t="s">
        <v>78</v>
      </c>
      <c r="B265" s="20">
        <v>34018994.799999997</v>
      </c>
      <c r="C265" s="21">
        <v>2110362.04</v>
      </c>
      <c r="D265" s="21">
        <v>1585073.0500000003</v>
      </c>
      <c r="E265" s="21">
        <v>1124805.4099999999</v>
      </c>
      <c r="F265" s="21">
        <v>3530275.2899999996</v>
      </c>
      <c r="G265" s="21">
        <v>1762887.03</v>
      </c>
      <c r="H265" s="21">
        <v>3396091.43</v>
      </c>
      <c r="I265" s="21">
        <v>2414643.06</v>
      </c>
      <c r="J265" s="21">
        <v>2328032.84</v>
      </c>
      <c r="K265" s="21">
        <v>6635043.5899999989</v>
      </c>
      <c r="L265" s="21">
        <v>1566022.5899999999</v>
      </c>
      <c r="M265" s="21">
        <v>1057683.6299999999</v>
      </c>
      <c r="N265" s="21">
        <v>6508074.8400000026</v>
      </c>
    </row>
    <row r="266" spans="1:14" ht="12.75" customHeight="1" x14ac:dyDescent="0.2">
      <c r="A266" s="16" t="s">
        <v>84</v>
      </c>
      <c r="B266" s="20">
        <v>150000</v>
      </c>
      <c r="C266" s="21">
        <v>0</v>
      </c>
      <c r="D266" s="21">
        <v>0</v>
      </c>
      <c r="E266" s="21">
        <v>42500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5740</v>
      </c>
      <c r="N266" s="21">
        <v>101760</v>
      </c>
    </row>
    <row r="267" spans="1:14" ht="12.75" customHeight="1" x14ac:dyDescent="0.2">
      <c r="A267" s="16" t="s">
        <v>79</v>
      </c>
      <c r="B267" s="20">
        <v>219021525.17999998</v>
      </c>
      <c r="C267" s="21">
        <v>2342004.4000000004</v>
      </c>
      <c r="D267" s="21">
        <v>9756027.4600000046</v>
      </c>
      <c r="E267" s="21">
        <v>12222018.800000003</v>
      </c>
      <c r="F267" s="21">
        <v>26028745.690000001</v>
      </c>
      <c r="G267" s="21">
        <v>17903392.089999996</v>
      </c>
      <c r="H267" s="21">
        <v>17304147.699999996</v>
      </c>
      <c r="I267" s="21">
        <v>19718064.960000005</v>
      </c>
      <c r="J267" s="21">
        <v>27104182.580000009</v>
      </c>
      <c r="K267" s="21">
        <v>19155441.530000005</v>
      </c>
      <c r="L267" s="21">
        <v>16798723.850000001</v>
      </c>
      <c r="M267" s="21">
        <v>26306575.879999992</v>
      </c>
      <c r="N267" s="21">
        <v>24382200.239999991</v>
      </c>
    </row>
    <row r="268" spans="1:14" s="7" customFormat="1" ht="12.75" customHeight="1" x14ac:dyDescent="0.2">
      <c r="A268" s="16" t="s">
        <v>80</v>
      </c>
      <c r="B268" s="20">
        <v>26511950.250000004</v>
      </c>
      <c r="C268" s="21">
        <v>2749986.1799999997</v>
      </c>
      <c r="D268" s="21">
        <v>6574007.0599999996</v>
      </c>
      <c r="E268" s="21">
        <v>5955612.8500000006</v>
      </c>
      <c r="F268" s="21">
        <v>2908703.1399999997</v>
      </c>
      <c r="G268" s="21">
        <v>929091.66999999993</v>
      </c>
      <c r="H268" s="21">
        <v>632885.26</v>
      </c>
      <c r="I268" s="21">
        <v>1400333.46</v>
      </c>
      <c r="J268" s="21">
        <v>1178431.8700000001</v>
      </c>
      <c r="K268" s="21">
        <v>1195546.6500000001</v>
      </c>
      <c r="L268" s="21">
        <v>809715.96</v>
      </c>
      <c r="M268" s="21">
        <v>823559.96</v>
      </c>
      <c r="N268" s="21">
        <v>1354076.1900000002</v>
      </c>
    </row>
    <row r="269" spans="1:14" ht="12.75" customHeight="1" x14ac:dyDescent="0.2">
      <c r="A269" s="16" t="s">
        <v>81</v>
      </c>
      <c r="B269" s="20">
        <v>249929304.36999992</v>
      </c>
      <c r="C269" s="21">
        <v>6038454.5100000007</v>
      </c>
      <c r="D269" s="21">
        <v>28934424</v>
      </c>
      <c r="E269" s="21">
        <v>18322025.809999984</v>
      </c>
      <c r="F269" s="21">
        <v>21442792.030000001</v>
      </c>
      <c r="G269" s="21">
        <v>19883863.469999976</v>
      </c>
      <c r="H269" s="21">
        <v>18466366.949999981</v>
      </c>
      <c r="I269" s="21">
        <v>17856273.640000019</v>
      </c>
      <c r="J269" s="21">
        <v>19518102.710000005</v>
      </c>
      <c r="K269" s="21">
        <v>21219823.759999964</v>
      </c>
      <c r="L269" s="21">
        <v>19919793.759999987</v>
      </c>
      <c r="M269" s="21">
        <v>22005395.829999972</v>
      </c>
      <c r="N269" s="21">
        <v>36321987.899999999</v>
      </c>
    </row>
    <row r="270" spans="1:14" ht="12.75" customHeight="1" x14ac:dyDescent="0.2">
      <c r="A270" s="16" t="s">
        <v>85</v>
      </c>
      <c r="B270" s="20">
        <v>753569.01</v>
      </c>
      <c r="C270" s="21">
        <v>0</v>
      </c>
      <c r="D270" s="21">
        <v>128815.64</v>
      </c>
      <c r="E270" s="21">
        <v>32031.86</v>
      </c>
      <c r="F270" s="21">
        <v>24052.879999999997</v>
      </c>
      <c r="G270" s="21">
        <v>31864.309999999998</v>
      </c>
      <c r="H270" s="21">
        <v>107745.25</v>
      </c>
      <c r="I270" s="21">
        <v>31351.54</v>
      </c>
      <c r="J270" s="21">
        <v>54964.19</v>
      </c>
      <c r="K270" s="21">
        <v>13745.45</v>
      </c>
      <c r="L270" s="21">
        <v>302403.41000000003</v>
      </c>
      <c r="M270" s="21">
        <v>13387.96</v>
      </c>
      <c r="N270" s="21">
        <v>13206.52</v>
      </c>
    </row>
    <row r="271" spans="1:14" ht="12.75" customHeight="1" x14ac:dyDescent="0.2">
      <c r="A271" s="16" t="s">
        <v>89</v>
      </c>
      <c r="B271" s="20">
        <v>4960239.0999999996</v>
      </c>
      <c r="C271" s="21">
        <v>0</v>
      </c>
      <c r="D271" s="21">
        <v>730000</v>
      </c>
      <c r="E271" s="21">
        <v>949000</v>
      </c>
      <c r="F271" s="21">
        <v>1169466</v>
      </c>
      <c r="G271" s="21">
        <v>133999</v>
      </c>
      <c r="H271" s="21">
        <v>0</v>
      </c>
      <c r="I271" s="21">
        <v>1387700.1</v>
      </c>
      <c r="J271" s="21">
        <v>209110</v>
      </c>
      <c r="K271" s="21">
        <v>190533</v>
      </c>
      <c r="L271" s="21">
        <v>128533</v>
      </c>
      <c r="M271" s="21">
        <v>0</v>
      </c>
      <c r="N271" s="21">
        <v>61898</v>
      </c>
    </row>
    <row r="272" spans="1:14" ht="12.75" customHeight="1" x14ac:dyDescent="0.2">
      <c r="A272" s="16" t="s">
        <v>82</v>
      </c>
      <c r="B272" s="20">
        <v>1008041.0699999998</v>
      </c>
      <c r="C272" s="21">
        <v>0</v>
      </c>
      <c r="D272" s="21">
        <v>99906.559999999998</v>
      </c>
      <c r="E272" s="21">
        <v>68713.279999999999</v>
      </c>
      <c r="F272" s="21">
        <v>68713.279999999999</v>
      </c>
      <c r="G272" s="21">
        <v>70041.09</v>
      </c>
      <c r="H272" s="21">
        <v>68171.09</v>
      </c>
      <c r="I272" s="21">
        <v>35920</v>
      </c>
      <c r="J272" s="21">
        <v>68441.09</v>
      </c>
      <c r="K272" s="21">
        <v>97641.47</v>
      </c>
      <c r="L272" s="21">
        <v>99356.459999999992</v>
      </c>
      <c r="M272" s="21">
        <v>139815.04000000001</v>
      </c>
      <c r="N272" s="21">
        <v>191321.71</v>
      </c>
    </row>
    <row r="273" spans="1:14" ht="12.75" customHeight="1" x14ac:dyDescent="0.2">
      <c r="A273" s="16" t="s">
        <v>83</v>
      </c>
      <c r="B273" s="20">
        <v>24850602.489999998</v>
      </c>
      <c r="C273" s="21">
        <v>845277.79</v>
      </c>
      <c r="D273" s="21">
        <v>2081902.1699999997</v>
      </c>
      <c r="E273" s="21">
        <v>1956909.42</v>
      </c>
      <c r="F273" s="21">
        <v>2747354.7400000007</v>
      </c>
      <c r="G273" s="21">
        <v>2030461.7899999998</v>
      </c>
      <c r="H273" s="21">
        <v>2333458.7999999998</v>
      </c>
      <c r="I273" s="21">
        <v>2552531.35</v>
      </c>
      <c r="J273" s="21">
        <v>2007087.8899999997</v>
      </c>
      <c r="K273" s="21">
        <v>1966345.48</v>
      </c>
      <c r="L273" s="21">
        <v>1954535.99</v>
      </c>
      <c r="M273" s="21">
        <v>1838252.4700000002</v>
      </c>
      <c r="N273" s="21">
        <v>2536484.6</v>
      </c>
    </row>
    <row r="274" spans="1:14" ht="12.75" customHeight="1" x14ac:dyDescent="0.2">
      <c r="A274" s="16" t="s">
        <v>87</v>
      </c>
      <c r="B274" s="20">
        <v>244607.35</v>
      </c>
      <c r="C274" s="21">
        <v>0</v>
      </c>
      <c r="D274" s="21">
        <v>28498</v>
      </c>
      <c r="E274" s="21">
        <v>12500</v>
      </c>
      <c r="F274" s="21">
        <v>12500</v>
      </c>
      <c r="G274" s="21">
        <v>12500</v>
      </c>
      <c r="H274" s="21">
        <v>12500</v>
      </c>
      <c r="I274" s="21">
        <v>12500</v>
      </c>
      <c r="J274" s="21">
        <v>12500</v>
      </c>
      <c r="K274" s="21">
        <v>36500</v>
      </c>
      <c r="L274" s="21">
        <v>12500</v>
      </c>
      <c r="M274" s="21">
        <v>12500</v>
      </c>
      <c r="N274" s="21">
        <v>79609.350000000006</v>
      </c>
    </row>
    <row r="275" spans="1:14" ht="12.75" customHeight="1" x14ac:dyDescent="0.2">
      <c r="A275" s="15" t="s">
        <v>93</v>
      </c>
      <c r="B275" s="20">
        <v>740451838.20000005</v>
      </c>
      <c r="C275" s="20">
        <v>12420547.869999999</v>
      </c>
      <c r="D275" s="20">
        <v>52151060.000000007</v>
      </c>
      <c r="E275" s="20">
        <v>35209775.950000003</v>
      </c>
      <c r="F275" s="20">
        <v>64301970.750000015</v>
      </c>
      <c r="G275" s="20">
        <v>71170933.439999998</v>
      </c>
      <c r="H275" s="20">
        <v>47118078.210000008</v>
      </c>
      <c r="I275" s="20">
        <v>46983689.579999991</v>
      </c>
      <c r="J275" s="20">
        <v>48836771.780000009</v>
      </c>
      <c r="K275" s="20">
        <v>48462418.300000012</v>
      </c>
      <c r="L275" s="20">
        <v>69939886.840000018</v>
      </c>
      <c r="M275" s="20">
        <v>98786452.959999979</v>
      </c>
      <c r="N275" s="20">
        <v>145070252.51999998</v>
      </c>
    </row>
    <row r="276" spans="1:14" ht="12.75" customHeight="1" x14ac:dyDescent="0.2">
      <c r="A276" s="16" t="s">
        <v>78</v>
      </c>
      <c r="B276" s="20">
        <v>51890109.780000001</v>
      </c>
      <c r="C276" s="21">
        <v>165138.14000000001</v>
      </c>
      <c r="D276" s="21">
        <v>983024.87000000011</v>
      </c>
      <c r="E276" s="21">
        <v>1847669.8800000001</v>
      </c>
      <c r="F276" s="21">
        <v>5135555.6000000006</v>
      </c>
      <c r="G276" s="21">
        <v>13704431.759999998</v>
      </c>
      <c r="H276" s="21">
        <v>3976429.66</v>
      </c>
      <c r="I276" s="21">
        <v>871739.69</v>
      </c>
      <c r="J276" s="21">
        <v>1197812.3600000001</v>
      </c>
      <c r="K276" s="21">
        <v>3836529.33</v>
      </c>
      <c r="L276" s="21">
        <v>1267841</v>
      </c>
      <c r="M276" s="21">
        <v>3053910.89</v>
      </c>
      <c r="N276" s="21">
        <v>15850026.600000001</v>
      </c>
    </row>
    <row r="277" spans="1:14" ht="12.75" customHeight="1" x14ac:dyDescent="0.2">
      <c r="A277" s="16" t="s">
        <v>79</v>
      </c>
      <c r="B277" s="20">
        <v>335778930.86000001</v>
      </c>
      <c r="C277" s="21">
        <v>1697735.86</v>
      </c>
      <c r="D277" s="21">
        <v>9534249.9800000004</v>
      </c>
      <c r="E277" s="21">
        <v>10403410.960000001</v>
      </c>
      <c r="F277" s="21">
        <v>23149302.899999995</v>
      </c>
      <c r="G277" s="21">
        <v>28703664.040000007</v>
      </c>
      <c r="H277" s="21">
        <v>18259327.360000003</v>
      </c>
      <c r="I277" s="21">
        <v>19824659.600000001</v>
      </c>
      <c r="J277" s="21">
        <v>21582998.109999999</v>
      </c>
      <c r="K277" s="21">
        <v>20371007.550000001</v>
      </c>
      <c r="L277" s="21">
        <v>39485423.980000012</v>
      </c>
      <c r="M277" s="21">
        <v>67197350.11999999</v>
      </c>
      <c r="N277" s="21">
        <v>75569800.399999976</v>
      </c>
    </row>
    <row r="278" spans="1:14" s="7" customFormat="1" ht="12.75" customHeight="1" x14ac:dyDescent="0.2">
      <c r="A278" s="16" t="s">
        <v>80</v>
      </c>
      <c r="B278" s="20">
        <v>32948085.229999997</v>
      </c>
      <c r="C278" s="21">
        <v>2073538.38</v>
      </c>
      <c r="D278" s="21">
        <v>8913550.8199999984</v>
      </c>
      <c r="E278" s="21">
        <v>2931828.1300000004</v>
      </c>
      <c r="F278" s="21">
        <v>3373713.28</v>
      </c>
      <c r="G278" s="21">
        <v>2169286.2399999998</v>
      </c>
      <c r="H278" s="21">
        <v>2019756.71</v>
      </c>
      <c r="I278" s="21">
        <v>1505230.77</v>
      </c>
      <c r="J278" s="21">
        <v>1067106.1199999999</v>
      </c>
      <c r="K278" s="21">
        <v>1180969.7399999998</v>
      </c>
      <c r="L278" s="21">
        <v>2656993.77</v>
      </c>
      <c r="M278" s="21">
        <v>1630914.9500000002</v>
      </c>
      <c r="N278" s="21">
        <v>3425196.3199999989</v>
      </c>
    </row>
    <row r="279" spans="1:14" ht="12.75" customHeight="1" x14ac:dyDescent="0.2">
      <c r="A279" s="16" t="s">
        <v>81</v>
      </c>
      <c r="B279" s="20">
        <v>281935623.24000001</v>
      </c>
      <c r="C279" s="21">
        <v>7280047.8199999994</v>
      </c>
      <c r="D279" s="21">
        <v>28853538.890000008</v>
      </c>
      <c r="E279" s="21">
        <v>18002356.840000004</v>
      </c>
      <c r="F279" s="21">
        <v>29128337.970000021</v>
      </c>
      <c r="G279" s="21">
        <v>23438536.309999987</v>
      </c>
      <c r="H279" s="21">
        <v>19807716.540000007</v>
      </c>
      <c r="I279" s="21">
        <v>21524064.819999997</v>
      </c>
      <c r="J279" s="21">
        <v>22022782.420000002</v>
      </c>
      <c r="K279" s="21">
        <v>20268960.260000009</v>
      </c>
      <c r="L279" s="21">
        <v>24035375.789999995</v>
      </c>
      <c r="M279" s="21">
        <v>22645701.619999997</v>
      </c>
      <c r="N279" s="21">
        <v>44928203.960000008</v>
      </c>
    </row>
    <row r="280" spans="1:14" ht="12.75" customHeight="1" x14ac:dyDescent="0.2">
      <c r="A280" s="16" t="s">
        <v>85</v>
      </c>
      <c r="B280" s="20">
        <v>1981274.5899999999</v>
      </c>
      <c r="C280" s="21">
        <v>145494.45000000001</v>
      </c>
      <c r="D280" s="21">
        <v>253913.15000000005</v>
      </c>
      <c r="E280" s="21">
        <v>250318.33000000002</v>
      </c>
      <c r="F280" s="21">
        <v>213480.05</v>
      </c>
      <c r="G280" s="21">
        <v>177089.78999999995</v>
      </c>
      <c r="H280" s="21">
        <v>104371.16</v>
      </c>
      <c r="I280" s="21">
        <v>187319.91</v>
      </c>
      <c r="J280" s="21">
        <v>129849.76999999999</v>
      </c>
      <c r="K280" s="21">
        <v>139358.93</v>
      </c>
      <c r="L280" s="21">
        <v>126632.9</v>
      </c>
      <c r="M280" s="21">
        <v>152526.98999999996</v>
      </c>
      <c r="N280" s="21">
        <v>100919.16</v>
      </c>
    </row>
    <row r="281" spans="1:14" ht="12.75" customHeight="1" x14ac:dyDescent="0.2">
      <c r="A281" s="16" t="s">
        <v>82</v>
      </c>
      <c r="B281" s="20">
        <v>339768</v>
      </c>
      <c r="C281" s="21">
        <v>0</v>
      </c>
      <c r="D281" s="21">
        <v>56628</v>
      </c>
      <c r="E281" s="21">
        <v>28314</v>
      </c>
      <c r="F281" s="21">
        <v>28314</v>
      </c>
      <c r="G281" s="21">
        <v>28314</v>
      </c>
      <c r="H281" s="21">
        <v>26640.639999999999</v>
      </c>
      <c r="I281" s="21">
        <v>28314</v>
      </c>
      <c r="J281" s="21">
        <v>29987.360000000001</v>
      </c>
      <c r="K281" s="21">
        <v>26640.639999999999</v>
      </c>
      <c r="L281" s="21">
        <v>28314</v>
      </c>
      <c r="M281" s="21">
        <v>29987.360000000001</v>
      </c>
      <c r="N281" s="21">
        <v>28314</v>
      </c>
    </row>
    <row r="282" spans="1:14" ht="12.75" customHeight="1" x14ac:dyDescent="0.2">
      <c r="A282" s="16" t="s">
        <v>83</v>
      </c>
      <c r="B282" s="20">
        <v>34603886.5</v>
      </c>
      <c r="C282" s="21">
        <v>1058593.22</v>
      </c>
      <c r="D282" s="21">
        <v>3155804.29</v>
      </c>
      <c r="E282" s="21">
        <v>1745877.81</v>
      </c>
      <c r="F282" s="21">
        <v>3213266.95</v>
      </c>
      <c r="G282" s="21">
        <v>2919611.3</v>
      </c>
      <c r="H282" s="21">
        <v>2893836.1399999997</v>
      </c>
      <c r="I282" s="21">
        <v>3012360.79</v>
      </c>
      <c r="J282" s="21">
        <v>2652425.64</v>
      </c>
      <c r="K282" s="21">
        <v>2608951.8499999996</v>
      </c>
      <c r="L282" s="21">
        <v>2309305.4</v>
      </c>
      <c r="M282" s="21">
        <v>4046061.03</v>
      </c>
      <c r="N282" s="21">
        <v>4987792.0799999991</v>
      </c>
    </row>
    <row r="283" spans="1:14" ht="12.75" customHeight="1" x14ac:dyDescent="0.2">
      <c r="A283" s="16" t="s">
        <v>87</v>
      </c>
      <c r="B283" s="20">
        <v>974160</v>
      </c>
      <c r="C283" s="21">
        <v>0</v>
      </c>
      <c r="D283" s="21">
        <v>400350</v>
      </c>
      <c r="E283" s="21">
        <v>0</v>
      </c>
      <c r="F283" s="21">
        <v>60000</v>
      </c>
      <c r="G283" s="21">
        <v>30000</v>
      </c>
      <c r="H283" s="21">
        <v>30000</v>
      </c>
      <c r="I283" s="21">
        <v>30000</v>
      </c>
      <c r="J283" s="21">
        <v>153810</v>
      </c>
      <c r="K283" s="21">
        <v>30000</v>
      </c>
      <c r="L283" s="21">
        <v>30000</v>
      </c>
      <c r="M283" s="21">
        <v>30000</v>
      </c>
      <c r="N283" s="21">
        <v>180000</v>
      </c>
    </row>
    <row r="284" spans="1:14" ht="12.75" customHeight="1" x14ac:dyDescent="0.2">
      <c r="A284" s="15" t="s">
        <v>58</v>
      </c>
      <c r="B284" s="20">
        <v>644013054.13</v>
      </c>
      <c r="C284" s="20">
        <v>11009214.85</v>
      </c>
      <c r="D284" s="20">
        <v>59742411.599999994</v>
      </c>
      <c r="E284" s="20">
        <v>44645132</v>
      </c>
      <c r="F284" s="20">
        <v>57142408.870000005</v>
      </c>
      <c r="G284" s="20">
        <v>55846385.369999997</v>
      </c>
      <c r="H284" s="20">
        <v>49189765.330000006</v>
      </c>
      <c r="I284" s="20">
        <v>51450192.309999995</v>
      </c>
      <c r="J284" s="20">
        <v>67273851.889999986</v>
      </c>
      <c r="K284" s="20">
        <v>59018535.989999987</v>
      </c>
      <c r="L284" s="20">
        <v>53632529.519999988</v>
      </c>
      <c r="M284" s="20">
        <v>52551468.679999985</v>
      </c>
      <c r="N284" s="20">
        <v>82511157.720000044</v>
      </c>
    </row>
    <row r="285" spans="1:14" ht="12.75" customHeight="1" x14ac:dyDescent="0.2">
      <c r="A285" s="16" t="s">
        <v>78</v>
      </c>
      <c r="B285" s="20">
        <v>63321252.68</v>
      </c>
      <c r="C285" s="21">
        <v>70406.13</v>
      </c>
      <c r="D285" s="21">
        <v>1233599.52</v>
      </c>
      <c r="E285" s="21">
        <v>3919815.58</v>
      </c>
      <c r="F285" s="21">
        <v>2291230.4300000002</v>
      </c>
      <c r="G285" s="21">
        <v>4199750.42</v>
      </c>
      <c r="H285" s="21">
        <v>4673240.75</v>
      </c>
      <c r="I285" s="21">
        <v>4665460.74</v>
      </c>
      <c r="J285" s="21">
        <v>22704092.859999999</v>
      </c>
      <c r="K285" s="21">
        <v>5984247.5200000005</v>
      </c>
      <c r="L285" s="21">
        <v>4438787.04</v>
      </c>
      <c r="M285" s="21">
        <v>4208946.5</v>
      </c>
      <c r="N285" s="21">
        <v>4931675.1900000004</v>
      </c>
    </row>
    <row r="286" spans="1:14" ht="12.75" customHeight="1" x14ac:dyDescent="0.2">
      <c r="A286" s="16" t="s">
        <v>84</v>
      </c>
      <c r="B286" s="20">
        <v>555900</v>
      </c>
      <c r="C286" s="21">
        <v>0</v>
      </c>
      <c r="D286" s="21">
        <v>0</v>
      </c>
      <c r="E286" s="21">
        <v>0</v>
      </c>
      <c r="F286" s="21">
        <v>0</v>
      </c>
      <c r="G286" s="21">
        <v>98500</v>
      </c>
      <c r="H286" s="21">
        <v>53200</v>
      </c>
      <c r="I286" s="21">
        <v>153000</v>
      </c>
      <c r="J286" s="21">
        <v>6200</v>
      </c>
      <c r="K286" s="21">
        <v>0</v>
      </c>
      <c r="L286" s="21">
        <v>0</v>
      </c>
      <c r="M286" s="21">
        <v>20000</v>
      </c>
      <c r="N286" s="21">
        <v>225000</v>
      </c>
    </row>
    <row r="287" spans="1:14" ht="12.75" customHeight="1" x14ac:dyDescent="0.2">
      <c r="A287" s="16" t="s">
        <v>79</v>
      </c>
      <c r="B287" s="20">
        <v>229562674.08000001</v>
      </c>
      <c r="C287" s="21">
        <v>3056958.31</v>
      </c>
      <c r="D287" s="21">
        <v>15520305.009999998</v>
      </c>
      <c r="E287" s="21">
        <v>18541300.240000002</v>
      </c>
      <c r="F287" s="21">
        <v>22303576.469999999</v>
      </c>
      <c r="G287" s="21">
        <v>25345799.460000001</v>
      </c>
      <c r="H287" s="21">
        <v>18206902.150000002</v>
      </c>
      <c r="I287" s="21">
        <v>21359472.119999997</v>
      </c>
      <c r="J287" s="21">
        <v>16771585.409999998</v>
      </c>
      <c r="K287" s="21">
        <v>22515647.530000001</v>
      </c>
      <c r="L287" s="21">
        <v>19550488.450000003</v>
      </c>
      <c r="M287" s="21">
        <v>15849209.17</v>
      </c>
      <c r="N287" s="21">
        <v>30541429.759999994</v>
      </c>
    </row>
    <row r="288" spans="1:14" ht="12.75" customHeight="1" x14ac:dyDescent="0.2">
      <c r="A288" s="16" t="s">
        <v>80</v>
      </c>
      <c r="B288" s="20">
        <v>40386252.739999995</v>
      </c>
      <c r="C288" s="21">
        <v>2398269.6500000004</v>
      </c>
      <c r="D288" s="21">
        <v>5112625.01</v>
      </c>
      <c r="E288" s="21">
        <v>3003604.5900000003</v>
      </c>
      <c r="F288" s="21">
        <v>5115332.7300000004</v>
      </c>
      <c r="G288" s="21">
        <v>2955475.8800000004</v>
      </c>
      <c r="H288" s="21">
        <v>2457493.87</v>
      </c>
      <c r="I288" s="21">
        <v>2657235.9</v>
      </c>
      <c r="J288" s="21">
        <v>2867534.7699999996</v>
      </c>
      <c r="K288" s="21">
        <v>2983948.6799999997</v>
      </c>
      <c r="L288" s="21">
        <v>2698860.58</v>
      </c>
      <c r="M288" s="21">
        <v>5095592.05</v>
      </c>
      <c r="N288" s="21">
        <v>3040279.03</v>
      </c>
    </row>
    <row r="289" spans="1:14" ht="12.75" customHeight="1" x14ac:dyDescent="0.2">
      <c r="A289" s="16" t="s">
        <v>81</v>
      </c>
      <c r="B289" s="20">
        <v>274815345.64999998</v>
      </c>
      <c r="C289" s="21">
        <v>4783885.04</v>
      </c>
      <c r="D289" s="21">
        <v>33811652.979999997</v>
      </c>
      <c r="E289" s="21">
        <v>16257161.520000001</v>
      </c>
      <c r="F289" s="21">
        <v>24422870.340000007</v>
      </c>
      <c r="G289" s="21">
        <v>20482233.959999993</v>
      </c>
      <c r="H289" s="21">
        <v>21242733.099999998</v>
      </c>
      <c r="I289" s="21">
        <v>19853403.059999995</v>
      </c>
      <c r="J289" s="21">
        <v>21755118.539999992</v>
      </c>
      <c r="K289" s="21">
        <v>23683230.749999989</v>
      </c>
      <c r="L289" s="21">
        <v>23689083.29999999</v>
      </c>
      <c r="M289" s="21">
        <v>24762611.339999985</v>
      </c>
      <c r="N289" s="21">
        <v>40071361.720000044</v>
      </c>
    </row>
    <row r="290" spans="1:14" ht="12.75" customHeight="1" x14ac:dyDescent="0.2">
      <c r="A290" s="16" t="s">
        <v>96</v>
      </c>
      <c r="B290" s="20">
        <v>118500</v>
      </c>
      <c r="C290" s="21">
        <v>0</v>
      </c>
      <c r="D290" s="21">
        <v>20000</v>
      </c>
      <c r="E290" s="21">
        <v>10000</v>
      </c>
      <c r="F290" s="21">
        <v>10000</v>
      </c>
      <c r="G290" s="21">
        <v>10000</v>
      </c>
      <c r="H290" s="21">
        <v>10000</v>
      </c>
      <c r="I290" s="21">
        <v>10000</v>
      </c>
      <c r="J290" s="21">
        <v>0</v>
      </c>
      <c r="K290" s="21">
        <v>10000</v>
      </c>
      <c r="L290" s="21">
        <v>10000</v>
      </c>
      <c r="M290" s="21">
        <v>10000</v>
      </c>
      <c r="N290" s="21">
        <v>18500</v>
      </c>
    </row>
    <row r="291" spans="1:14" ht="12.75" customHeight="1" x14ac:dyDescent="0.2">
      <c r="A291" s="16" t="s">
        <v>83</v>
      </c>
      <c r="B291" s="20">
        <v>32885307.510000002</v>
      </c>
      <c r="C291" s="21">
        <v>699695.72</v>
      </c>
      <c r="D291" s="21">
        <v>3916166.47</v>
      </c>
      <c r="E291" s="21">
        <v>2875250.07</v>
      </c>
      <c r="F291" s="21">
        <v>2878552.9</v>
      </c>
      <c r="G291" s="21">
        <v>2318225.1799999997</v>
      </c>
      <c r="H291" s="21">
        <v>2493695.46</v>
      </c>
      <c r="I291" s="21">
        <v>2330094.9699999997</v>
      </c>
      <c r="J291" s="21">
        <v>2816727.41</v>
      </c>
      <c r="K291" s="21">
        <v>3529536.8000000003</v>
      </c>
      <c r="L291" s="21">
        <v>3134985.9000000004</v>
      </c>
      <c r="M291" s="21">
        <v>2525564.61</v>
      </c>
      <c r="N291" s="21">
        <v>3366812.02</v>
      </c>
    </row>
    <row r="292" spans="1:14" ht="12.75" customHeight="1" x14ac:dyDescent="0.2">
      <c r="A292" s="16" t="s">
        <v>87</v>
      </c>
      <c r="B292" s="20">
        <v>2367821.4699999997</v>
      </c>
      <c r="C292" s="21">
        <v>0</v>
      </c>
      <c r="D292" s="21">
        <v>128062.61</v>
      </c>
      <c r="E292" s="21">
        <v>38000</v>
      </c>
      <c r="F292" s="21">
        <v>120846</v>
      </c>
      <c r="G292" s="21">
        <v>436400.47</v>
      </c>
      <c r="H292" s="21">
        <v>52500</v>
      </c>
      <c r="I292" s="21">
        <v>421525.52</v>
      </c>
      <c r="J292" s="21">
        <v>352592.9</v>
      </c>
      <c r="K292" s="21">
        <v>311924.70999999996</v>
      </c>
      <c r="L292" s="21">
        <v>110324.25</v>
      </c>
      <c r="M292" s="21">
        <v>79545.009999999995</v>
      </c>
      <c r="N292" s="21">
        <v>316100</v>
      </c>
    </row>
    <row r="293" spans="1:14" ht="12.75" customHeight="1" x14ac:dyDescent="0.2">
      <c r="A293" s="15" t="s">
        <v>59</v>
      </c>
      <c r="B293" s="20">
        <v>310627505.23999995</v>
      </c>
      <c r="C293" s="20">
        <v>7134410.1699999999</v>
      </c>
      <c r="D293" s="20">
        <v>29567018.239999998</v>
      </c>
      <c r="E293" s="20">
        <v>21964157.300000004</v>
      </c>
      <c r="F293" s="20">
        <v>26487642.150000002</v>
      </c>
      <c r="G293" s="20">
        <v>25465193.760000002</v>
      </c>
      <c r="H293" s="20">
        <v>16849639.349999998</v>
      </c>
      <c r="I293" s="20">
        <v>25402729.289999995</v>
      </c>
      <c r="J293" s="20">
        <v>29120438.210000005</v>
      </c>
      <c r="K293" s="20">
        <v>30531195.689999994</v>
      </c>
      <c r="L293" s="20">
        <v>36745523.249999993</v>
      </c>
      <c r="M293" s="20">
        <v>27847728.799999993</v>
      </c>
      <c r="N293" s="20">
        <v>33511829.03000002</v>
      </c>
    </row>
    <row r="294" spans="1:14" ht="12.75" customHeight="1" x14ac:dyDescent="0.2">
      <c r="A294" s="16" t="s">
        <v>78</v>
      </c>
      <c r="B294" s="20">
        <v>38684919.399999999</v>
      </c>
      <c r="C294" s="21">
        <v>113680</v>
      </c>
      <c r="D294" s="21">
        <v>522242.07</v>
      </c>
      <c r="E294" s="21">
        <v>3759668.07</v>
      </c>
      <c r="F294" s="21">
        <v>893746.24</v>
      </c>
      <c r="G294" s="21">
        <v>384457.87999999995</v>
      </c>
      <c r="H294" s="21">
        <v>500134.13</v>
      </c>
      <c r="I294" s="21">
        <v>595291.97</v>
      </c>
      <c r="J294" s="21">
        <v>4967791.5999999996</v>
      </c>
      <c r="K294" s="21">
        <v>4674744.3</v>
      </c>
      <c r="L294" s="21">
        <v>17701379.899999999</v>
      </c>
      <c r="M294" s="21">
        <v>1372743.0400000003</v>
      </c>
      <c r="N294" s="21">
        <v>3199040.1999999997</v>
      </c>
    </row>
    <row r="295" spans="1:14" ht="12.75" customHeight="1" x14ac:dyDescent="0.2">
      <c r="A295" s="16" t="s">
        <v>84</v>
      </c>
      <c r="B295" s="20">
        <v>2486115</v>
      </c>
      <c r="C295" s="21">
        <v>0</v>
      </c>
      <c r="D295" s="21">
        <v>0</v>
      </c>
      <c r="E295" s="21">
        <v>0</v>
      </c>
      <c r="F295" s="21">
        <v>0</v>
      </c>
      <c r="G295" s="21">
        <v>198115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2288000</v>
      </c>
    </row>
    <row r="296" spans="1:14" ht="12.75" customHeight="1" x14ac:dyDescent="0.2">
      <c r="A296" s="16" t="s">
        <v>79</v>
      </c>
      <c r="B296" s="20">
        <v>101255510.68999998</v>
      </c>
      <c r="C296" s="21">
        <v>637897.85000000009</v>
      </c>
      <c r="D296" s="21">
        <v>9468332.5600000005</v>
      </c>
      <c r="E296" s="21">
        <v>4788934.6300000008</v>
      </c>
      <c r="F296" s="21">
        <v>11110350.68</v>
      </c>
      <c r="G296" s="21">
        <v>11365442.330000002</v>
      </c>
      <c r="H296" s="21">
        <v>5513004.0999999987</v>
      </c>
      <c r="I296" s="21">
        <v>11710109.1</v>
      </c>
      <c r="J296" s="21">
        <v>12257401.83</v>
      </c>
      <c r="K296" s="21">
        <v>10183083.440000001</v>
      </c>
      <c r="L296" s="21">
        <v>4742354.2700000005</v>
      </c>
      <c r="M296" s="21">
        <v>11853873.179999996</v>
      </c>
      <c r="N296" s="21">
        <v>7624726.7200000016</v>
      </c>
    </row>
    <row r="297" spans="1:14" ht="12.75" customHeight="1" x14ac:dyDescent="0.2">
      <c r="A297" s="16" t="s">
        <v>80</v>
      </c>
      <c r="B297" s="20">
        <v>11285152.129999999</v>
      </c>
      <c r="C297" s="21">
        <v>1202366.5</v>
      </c>
      <c r="D297" s="21">
        <v>2254158.4699999997</v>
      </c>
      <c r="E297" s="21">
        <v>1585318.04</v>
      </c>
      <c r="F297" s="21">
        <v>1897449.59</v>
      </c>
      <c r="G297" s="21">
        <v>751936.24</v>
      </c>
      <c r="H297" s="21">
        <v>434822.22</v>
      </c>
      <c r="I297" s="21">
        <v>1251256.71</v>
      </c>
      <c r="J297" s="21">
        <v>513549.21</v>
      </c>
      <c r="K297" s="21">
        <v>647372.75</v>
      </c>
      <c r="L297" s="21">
        <v>249093.09</v>
      </c>
      <c r="M297" s="21">
        <v>295536.86</v>
      </c>
      <c r="N297" s="21">
        <v>202292.45</v>
      </c>
    </row>
    <row r="298" spans="1:14" ht="12.75" customHeight="1" x14ac:dyDescent="0.2">
      <c r="A298" s="16" t="s">
        <v>81</v>
      </c>
      <c r="B298" s="20">
        <v>141012379.22</v>
      </c>
      <c r="C298" s="21">
        <v>4976835.82</v>
      </c>
      <c r="D298" s="21">
        <v>15580370.769999998</v>
      </c>
      <c r="E298" s="21">
        <v>10426052.010000002</v>
      </c>
      <c r="F298" s="21">
        <v>11349145.940000003</v>
      </c>
      <c r="G298" s="21">
        <v>11180377.369999997</v>
      </c>
      <c r="H298" s="21">
        <v>9372181.2999999989</v>
      </c>
      <c r="I298" s="21">
        <v>10500113.129999993</v>
      </c>
      <c r="J298" s="21">
        <v>9957896.410000002</v>
      </c>
      <c r="K298" s="21">
        <v>13096730.299999993</v>
      </c>
      <c r="L298" s="21">
        <v>12685457.28999999</v>
      </c>
      <c r="M298" s="21">
        <v>13133380.09</v>
      </c>
      <c r="N298" s="21">
        <v>18753838.790000018</v>
      </c>
    </row>
    <row r="299" spans="1:14" s="7" customFormat="1" ht="12.75" customHeight="1" x14ac:dyDescent="0.2">
      <c r="A299" s="16" t="s">
        <v>85</v>
      </c>
      <c r="B299" s="20">
        <v>50000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50000</v>
      </c>
    </row>
    <row r="300" spans="1:14" ht="12.75" customHeight="1" x14ac:dyDescent="0.2">
      <c r="A300" s="16" t="s">
        <v>82</v>
      </c>
      <c r="B300" s="20">
        <v>397400</v>
      </c>
      <c r="C300" s="21">
        <v>30300</v>
      </c>
      <c r="D300" s="21">
        <v>31300</v>
      </c>
      <c r="E300" s="21">
        <v>30800</v>
      </c>
      <c r="F300" s="21">
        <v>30800</v>
      </c>
      <c r="G300" s="21">
        <v>30800</v>
      </c>
      <c r="H300" s="21">
        <v>30800</v>
      </c>
      <c r="I300" s="21">
        <v>30300</v>
      </c>
      <c r="J300" s="21">
        <v>30800</v>
      </c>
      <c r="K300" s="21">
        <v>30300</v>
      </c>
      <c r="L300" s="21">
        <v>30300</v>
      </c>
      <c r="M300" s="21">
        <v>30300</v>
      </c>
      <c r="N300" s="21">
        <v>60600</v>
      </c>
    </row>
    <row r="301" spans="1:14" ht="12.75" customHeight="1" x14ac:dyDescent="0.2">
      <c r="A301" s="16" t="s">
        <v>83</v>
      </c>
      <c r="B301" s="20">
        <v>15456028.799999999</v>
      </c>
      <c r="C301" s="21">
        <v>173330</v>
      </c>
      <c r="D301" s="21">
        <v>1710614.3699999999</v>
      </c>
      <c r="E301" s="21">
        <v>1373384.5499999998</v>
      </c>
      <c r="F301" s="21">
        <v>1206149.6999999997</v>
      </c>
      <c r="G301" s="21">
        <v>1554064.94</v>
      </c>
      <c r="H301" s="21">
        <v>998697.6</v>
      </c>
      <c r="I301" s="21">
        <v>1315658.3800000001</v>
      </c>
      <c r="J301" s="21">
        <v>1392999.1600000001</v>
      </c>
      <c r="K301" s="21">
        <v>1898964.9</v>
      </c>
      <c r="L301" s="21">
        <v>1336938.7</v>
      </c>
      <c r="M301" s="21">
        <v>1161895.6300000001</v>
      </c>
      <c r="N301" s="21">
        <v>1333330.8699999999</v>
      </c>
    </row>
    <row r="302" spans="1:14" ht="12.75" customHeight="1" x14ac:dyDescent="0.2">
      <c r="A302" s="15" t="s">
        <v>94</v>
      </c>
      <c r="B302" s="20">
        <v>262827559.82000002</v>
      </c>
      <c r="C302" s="20">
        <v>8070442.4900000002</v>
      </c>
      <c r="D302" s="20">
        <v>16566825.359999999</v>
      </c>
      <c r="E302" s="20">
        <v>23880079.850000001</v>
      </c>
      <c r="F302" s="20">
        <v>35463576.539999999</v>
      </c>
      <c r="G302" s="20">
        <v>23741550.120000001</v>
      </c>
      <c r="H302" s="20">
        <v>24116546.73</v>
      </c>
      <c r="I302" s="20">
        <v>31452455.759999998</v>
      </c>
      <c r="J302" s="20">
        <v>15908222.930000002</v>
      </c>
      <c r="K302" s="20">
        <v>19867366.27</v>
      </c>
      <c r="L302" s="20">
        <v>13344544.960000001</v>
      </c>
      <c r="M302" s="20">
        <v>25909460.930000003</v>
      </c>
      <c r="N302" s="20">
        <v>24506487.879999988</v>
      </c>
    </row>
    <row r="303" spans="1:14" ht="12.75" customHeight="1" x14ac:dyDescent="0.2">
      <c r="A303" s="16" t="s">
        <v>78</v>
      </c>
      <c r="B303" s="20">
        <v>52595981.350000001</v>
      </c>
      <c r="C303" s="21">
        <v>2380185.66</v>
      </c>
      <c r="D303" s="21">
        <v>679316.95</v>
      </c>
      <c r="E303" s="21">
        <v>7405104.9100000001</v>
      </c>
      <c r="F303" s="21">
        <v>11206827.49</v>
      </c>
      <c r="G303" s="21">
        <v>357691.43</v>
      </c>
      <c r="H303" s="21">
        <v>6266763.1100000003</v>
      </c>
      <c r="I303" s="21">
        <v>12810585.26</v>
      </c>
      <c r="J303" s="21">
        <v>395541.93000000005</v>
      </c>
      <c r="K303" s="21">
        <v>668819.55999999994</v>
      </c>
      <c r="L303" s="21">
        <v>660607.96</v>
      </c>
      <c r="M303" s="21">
        <v>8330328.9900000002</v>
      </c>
      <c r="N303" s="21">
        <v>1434208.1000000003</v>
      </c>
    </row>
    <row r="304" spans="1:14" ht="12.75" customHeight="1" x14ac:dyDescent="0.2">
      <c r="A304" s="16" t="s">
        <v>84</v>
      </c>
      <c r="B304" s="20">
        <v>55000</v>
      </c>
      <c r="C304" s="21">
        <v>0</v>
      </c>
      <c r="D304" s="21">
        <v>0</v>
      </c>
      <c r="E304" s="21">
        <v>0</v>
      </c>
      <c r="F304" s="21">
        <v>0</v>
      </c>
      <c r="G304" s="21">
        <v>55000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</row>
    <row r="305" spans="1:14" ht="12.75" customHeight="1" x14ac:dyDescent="0.2">
      <c r="A305" s="16" t="s">
        <v>79</v>
      </c>
      <c r="B305" s="20">
        <v>80204603.300000012</v>
      </c>
      <c r="C305" s="21">
        <v>547110.5399999998</v>
      </c>
      <c r="D305" s="21">
        <v>3257077.79</v>
      </c>
      <c r="E305" s="21">
        <v>5663038.5300000021</v>
      </c>
      <c r="F305" s="21">
        <v>10302511.050000001</v>
      </c>
      <c r="G305" s="21">
        <v>10527618.590000002</v>
      </c>
      <c r="H305" s="21">
        <v>7642657.4899999984</v>
      </c>
      <c r="I305" s="21">
        <v>8983472.6599999983</v>
      </c>
      <c r="J305" s="21">
        <v>6635015.4100000001</v>
      </c>
      <c r="K305" s="21">
        <v>7322102.3300000019</v>
      </c>
      <c r="L305" s="21">
        <v>3958635.2700000009</v>
      </c>
      <c r="M305" s="21">
        <v>6409003.9400000013</v>
      </c>
      <c r="N305" s="21">
        <v>8956359.6999999993</v>
      </c>
    </row>
    <row r="306" spans="1:14" ht="12.75" customHeight="1" x14ac:dyDescent="0.2">
      <c r="A306" s="16" t="s">
        <v>80</v>
      </c>
      <c r="B306" s="20">
        <v>8551247.1400000006</v>
      </c>
      <c r="C306" s="21">
        <v>668323.11</v>
      </c>
      <c r="D306" s="21">
        <v>1588468.48</v>
      </c>
      <c r="E306" s="21">
        <v>3135128.9699999997</v>
      </c>
      <c r="F306" s="21">
        <v>726126.01</v>
      </c>
      <c r="G306" s="21">
        <v>473588.38</v>
      </c>
      <c r="H306" s="21">
        <v>383543.81000000006</v>
      </c>
      <c r="I306" s="21">
        <v>380478.6</v>
      </c>
      <c r="J306" s="21">
        <v>82102.649999999994</v>
      </c>
      <c r="K306" s="21">
        <v>184382.65</v>
      </c>
      <c r="L306" s="21">
        <v>328295.95</v>
      </c>
      <c r="M306" s="21">
        <v>192628.65</v>
      </c>
      <c r="N306" s="21">
        <v>408179.88</v>
      </c>
    </row>
    <row r="307" spans="1:14" ht="12.75" customHeight="1" x14ac:dyDescent="0.2">
      <c r="A307" s="16" t="s">
        <v>81</v>
      </c>
      <c r="B307" s="20">
        <v>103709449.50999999</v>
      </c>
      <c r="C307" s="21">
        <v>3932012.99</v>
      </c>
      <c r="D307" s="21">
        <v>9471514.1600000001</v>
      </c>
      <c r="E307" s="21">
        <v>6363876.6900000004</v>
      </c>
      <c r="F307" s="21">
        <v>11191327.810000001</v>
      </c>
      <c r="G307" s="21">
        <v>10485718.089999998</v>
      </c>
      <c r="H307" s="21">
        <v>8472402.1300000008</v>
      </c>
      <c r="I307" s="21">
        <v>7854804.2199999997</v>
      </c>
      <c r="J307" s="21">
        <v>7331607.4699999997</v>
      </c>
      <c r="K307" s="21">
        <v>9825685.9799999967</v>
      </c>
      <c r="L307" s="21">
        <v>7064240.9800000004</v>
      </c>
      <c r="M307" s="21">
        <v>9502274.1500000004</v>
      </c>
      <c r="N307" s="21">
        <v>12213984.839999991</v>
      </c>
    </row>
    <row r="308" spans="1:14" ht="12.75" customHeight="1" x14ac:dyDescent="0.2">
      <c r="A308" s="16" t="s">
        <v>85</v>
      </c>
      <c r="B308" s="20">
        <v>247209.97000000003</v>
      </c>
      <c r="C308" s="21">
        <v>0</v>
      </c>
      <c r="D308" s="21">
        <v>40375.03</v>
      </c>
      <c r="E308" s="21">
        <v>39333.360000000001</v>
      </c>
      <c r="F308" s="21">
        <v>21625.03</v>
      </c>
      <c r="G308" s="21">
        <v>0</v>
      </c>
      <c r="H308" s="21">
        <v>0</v>
      </c>
      <c r="I308" s="21">
        <v>0</v>
      </c>
      <c r="J308" s="21">
        <v>0</v>
      </c>
      <c r="K308" s="21">
        <v>86125.85</v>
      </c>
      <c r="L308" s="21">
        <v>0</v>
      </c>
      <c r="M308" s="21">
        <v>0</v>
      </c>
      <c r="N308" s="21">
        <v>59750.7</v>
      </c>
    </row>
    <row r="309" spans="1:14" ht="12.75" customHeight="1" x14ac:dyDescent="0.2">
      <c r="A309" s="16" t="s">
        <v>83</v>
      </c>
      <c r="B309" s="20">
        <v>17464068.550000001</v>
      </c>
      <c r="C309" s="21">
        <v>542810.18999999994</v>
      </c>
      <c r="D309" s="21">
        <v>1530072.95</v>
      </c>
      <c r="E309" s="21">
        <v>1273597.3900000001</v>
      </c>
      <c r="F309" s="21">
        <v>2015159.1499999997</v>
      </c>
      <c r="G309" s="21">
        <v>1841933.63</v>
      </c>
      <c r="H309" s="21">
        <v>1351180.1900000002</v>
      </c>
      <c r="I309" s="21">
        <v>1423115.02</v>
      </c>
      <c r="J309" s="21">
        <v>1463955.47</v>
      </c>
      <c r="K309" s="21">
        <v>1780249.9</v>
      </c>
      <c r="L309" s="21">
        <v>1332764.7999999998</v>
      </c>
      <c r="M309" s="21">
        <v>1475225.2</v>
      </c>
      <c r="N309" s="21">
        <v>1434004.6600000001</v>
      </c>
    </row>
    <row r="310" spans="1:14" ht="12.75" customHeight="1" x14ac:dyDescent="0.2">
      <c r="A310" s="15" t="s">
        <v>61</v>
      </c>
      <c r="B310" s="20">
        <v>6004321613.3399992</v>
      </c>
      <c r="C310" s="20">
        <v>275527039.24000001</v>
      </c>
      <c r="D310" s="20">
        <v>545131618.83999991</v>
      </c>
      <c r="E310" s="20">
        <v>492360911.35999984</v>
      </c>
      <c r="F310" s="20">
        <v>567341878.09000003</v>
      </c>
      <c r="G310" s="20">
        <v>500717942.47000021</v>
      </c>
      <c r="H310" s="20">
        <v>458730658.44999975</v>
      </c>
      <c r="I310" s="20">
        <v>524506516.37999976</v>
      </c>
      <c r="J310" s="20">
        <v>453469257.46000016</v>
      </c>
      <c r="K310" s="20">
        <v>487588362.94</v>
      </c>
      <c r="L310" s="20">
        <v>480865701.35000002</v>
      </c>
      <c r="M310" s="20">
        <v>445438134.92000002</v>
      </c>
      <c r="N310" s="20">
        <v>772643591.83999979</v>
      </c>
    </row>
    <row r="311" spans="1:14" ht="12.75" customHeight="1" x14ac:dyDescent="0.2">
      <c r="A311" s="16" t="s">
        <v>78</v>
      </c>
      <c r="B311" s="20">
        <v>368540185.64999998</v>
      </c>
      <c r="C311" s="21">
        <v>14811582.42</v>
      </c>
      <c r="D311" s="21">
        <v>12056884.879999999</v>
      </c>
      <c r="E311" s="21">
        <v>30537636.359999999</v>
      </c>
      <c r="F311" s="21">
        <v>11416847.299999999</v>
      </c>
      <c r="G311" s="21">
        <v>37427936.540000007</v>
      </c>
      <c r="H311" s="21">
        <v>26158685.48</v>
      </c>
      <c r="I311" s="21">
        <v>17338563.759999998</v>
      </c>
      <c r="J311" s="21">
        <v>25024096.689999998</v>
      </c>
      <c r="K311" s="21">
        <v>38997713.109999999</v>
      </c>
      <c r="L311" s="21">
        <v>31423491.32</v>
      </c>
      <c r="M311" s="21">
        <v>17294032.219999999</v>
      </c>
      <c r="N311" s="21">
        <v>106052715.56999998</v>
      </c>
    </row>
    <row r="312" spans="1:14" s="7" customFormat="1" ht="12.75" customHeight="1" x14ac:dyDescent="0.2">
      <c r="A312" s="16" t="s">
        <v>84</v>
      </c>
      <c r="B312" s="20">
        <v>4950750</v>
      </c>
      <c r="C312" s="21">
        <v>0</v>
      </c>
      <c r="D312" s="21">
        <v>2848400</v>
      </c>
      <c r="E312" s="21">
        <v>49750</v>
      </c>
      <c r="F312" s="21">
        <v>193500</v>
      </c>
      <c r="G312" s="21">
        <v>21000</v>
      </c>
      <c r="H312" s="21">
        <v>1552100</v>
      </c>
      <c r="I312" s="21">
        <v>10500</v>
      </c>
      <c r="J312" s="21">
        <v>60000</v>
      </c>
      <c r="K312" s="21">
        <v>25500</v>
      </c>
      <c r="L312" s="21">
        <v>40000</v>
      </c>
      <c r="M312" s="21">
        <v>150000</v>
      </c>
      <c r="N312" s="21">
        <v>0</v>
      </c>
    </row>
    <row r="313" spans="1:14" ht="12.75" customHeight="1" x14ac:dyDescent="0.2">
      <c r="A313" s="16" t="s">
        <v>79</v>
      </c>
      <c r="B313" s="20">
        <v>1786604595.2299998</v>
      </c>
      <c r="C313" s="21">
        <v>25986515.470000003</v>
      </c>
      <c r="D313" s="21">
        <v>125737589.08000001</v>
      </c>
      <c r="E313" s="21">
        <v>144861028.32000002</v>
      </c>
      <c r="F313" s="21">
        <v>195438840.84999996</v>
      </c>
      <c r="G313" s="21">
        <v>136425000.92000002</v>
      </c>
      <c r="H313" s="21">
        <v>169030597.7599999</v>
      </c>
      <c r="I313" s="21">
        <v>171571398.95999995</v>
      </c>
      <c r="J313" s="21">
        <v>153940480.16</v>
      </c>
      <c r="K313" s="21">
        <v>151300772.75000009</v>
      </c>
      <c r="L313" s="21">
        <v>115489173.32999997</v>
      </c>
      <c r="M313" s="21">
        <v>180948987.14000005</v>
      </c>
      <c r="N313" s="21">
        <v>215874210.48999998</v>
      </c>
    </row>
    <row r="314" spans="1:14" ht="12.75" customHeight="1" x14ac:dyDescent="0.2">
      <c r="A314" s="16" t="s">
        <v>80</v>
      </c>
      <c r="B314" s="20">
        <v>463415467.82999992</v>
      </c>
      <c r="C314" s="21">
        <v>118334345.67000002</v>
      </c>
      <c r="D314" s="21">
        <v>97302247.679999977</v>
      </c>
      <c r="E314" s="21">
        <v>52604704.349999994</v>
      </c>
      <c r="F314" s="21">
        <v>45581469.75</v>
      </c>
      <c r="G314" s="21">
        <v>25366552.160000004</v>
      </c>
      <c r="H314" s="21">
        <v>14898549.9</v>
      </c>
      <c r="I314" s="21">
        <v>34536178.770000003</v>
      </c>
      <c r="J314" s="21">
        <v>8591862.839999998</v>
      </c>
      <c r="K314" s="21">
        <v>9236980.8100000005</v>
      </c>
      <c r="L314" s="21">
        <v>21147507.269999996</v>
      </c>
      <c r="M314" s="21">
        <v>21051476.23</v>
      </c>
      <c r="N314" s="21">
        <v>14763592.4</v>
      </c>
    </row>
    <row r="315" spans="1:14" ht="12.75" customHeight="1" x14ac:dyDescent="0.2">
      <c r="A315" s="16" t="s">
        <v>81</v>
      </c>
      <c r="B315" s="20">
        <v>3215535911.9099994</v>
      </c>
      <c r="C315" s="21">
        <v>111656060.30000004</v>
      </c>
      <c r="D315" s="21">
        <v>296034481.36999995</v>
      </c>
      <c r="E315" s="21">
        <v>247248915.18999985</v>
      </c>
      <c r="F315" s="21">
        <v>292761213.33000004</v>
      </c>
      <c r="G315" s="21">
        <v>280706664.45000017</v>
      </c>
      <c r="H315" s="21">
        <v>231120542.9499999</v>
      </c>
      <c r="I315" s="21">
        <v>288118455.93999982</v>
      </c>
      <c r="J315" s="21">
        <v>252441355.9300001</v>
      </c>
      <c r="K315" s="21">
        <v>277315369.21999991</v>
      </c>
      <c r="L315" s="21">
        <v>297782054.84000003</v>
      </c>
      <c r="M315" s="21">
        <v>218511665.41999996</v>
      </c>
      <c r="N315" s="21">
        <v>421839132.96999985</v>
      </c>
    </row>
    <row r="316" spans="1:14" ht="12.75" customHeight="1" x14ac:dyDescent="0.2">
      <c r="A316" s="16" t="s">
        <v>88</v>
      </c>
      <c r="B316" s="20">
        <v>499999.3</v>
      </c>
      <c r="C316" s="21">
        <v>0</v>
      </c>
      <c r="D316" s="21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499999.3</v>
      </c>
    </row>
    <row r="317" spans="1:14" ht="12.75" customHeight="1" x14ac:dyDescent="0.2">
      <c r="A317" s="16" t="s">
        <v>85</v>
      </c>
      <c r="B317" s="20">
        <v>20763322.050000001</v>
      </c>
      <c r="C317" s="21">
        <v>1498280.03</v>
      </c>
      <c r="D317" s="21">
        <v>2302082.2000000002</v>
      </c>
      <c r="E317" s="21">
        <v>885538.37999999989</v>
      </c>
      <c r="F317" s="21">
        <v>2316296.21</v>
      </c>
      <c r="G317" s="21">
        <v>2296507.81</v>
      </c>
      <c r="H317" s="21">
        <v>2276488.52</v>
      </c>
      <c r="I317" s="21">
        <v>1982658.05</v>
      </c>
      <c r="J317" s="21">
        <v>487869.91</v>
      </c>
      <c r="K317" s="21">
        <v>467141.76</v>
      </c>
      <c r="L317" s="21">
        <v>5591002.1100000003</v>
      </c>
      <c r="M317" s="21">
        <v>635476.06999999995</v>
      </c>
      <c r="N317" s="21">
        <v>23981</v>
      </c>
    </row>
    <row r="318" spans="1:14" ht="12.75" customHeight="1" x14ac:dyDescent="0.2">
      <c r="A318" s="16" t="s">
        <v>89</v>
      </c>
      <c r="B318" s="20">
        <v>6786280.4099999992</v>
      </c>
      <c r="C318" s="21">
        <v>0</v>
      </c>
      <c r="D318" s="21">
        <v>0</v>
      </c>
      <c r="E318" s="21">
        <v>0</v>
      </c>
      <c r="F318" s="21">
        <v>1128800</v>
      </c>
      <c r="G318" s="21">
        <v>2257600</v>
      </c>
      <c r="H318" s="21">
        <v>2205100</v>
      </c>
      <c r="I318" s="21">
        <v>242070.81</v>
      </c>
      <c r="J318" s="21">
        <v>520000</v>
      </c>
      <c r="K318" s="21">
        <v>200000</v>
      </c>
      <c r="L318" s="21">
        <v>200000</v>
      </c>
      <c r="M318" s="21">
        <v>32709.599999999999</v>
      </c>
      <c r="N318" s="21">
        <v>0</v>
      </c>
    </row>
    <row r="319" spans="1:14" ht="12.75" customHeight="1" x14ac:dyDescent="0.2">
      <c r="A319" s="16" t="s">
        <v>86</v>
      </c>
      <c r="B319" s="20">
        <v>118172.67</v>
      </c>
      <c r="C319" s="21">
        <v>0</v>
      </c>
      <c r="D319" s="21">
        <v>0</v>
      </c>
      <c r="E319" s="21">
        <v>0</v>
      </c>
      <c r="F319" s="21">
        <v>0</v>
      </c>
      <c r="G319" s="21">
        <v>36908.68</v>
      </c>
      <c r="H319" s="21">
        <v>16000</v>
      </c>
      <c r="I319" s="21">
        <v>0</v>
      </c>
      <c r="J319" s="21">
        <v>22579.99</v>
      </c>
      <c r="K319" s="21">
        <v>0</v>
      </c>
      <c r="L319" s="21">
        <v>18660</v>
      </c>
      <c r="M319" s="21">
        <v>0</v>
      </c>
      <c r="N319" s="21">
        <v>24024</v>
      </c>
    </row>
    <row r="320" spans="1:14" ht="12.75" customHeight="1" x14ac:dyDescent="0.2">
      <c r="A320" s="17" t="s">
        <v>83</v>
      </c>
      <c r="B320" s="22">
        <v>137106928.29000002</v>
      </c>
      <c r="C320" s="23">
        <v>3240255.35</v>
      </c>
      <c r="D320" s="23">
        <v>8849933.6300000008</v>
      </c>
      <c r="E320" s="23">
        <v>16173338.760000002</v>
      </c>
      <c r="F320" s="23">
        <v>18504910.649999999</v>
      </c>
      <c r="G320" s="23">
        <v>16179771.909999998</v>
      </c>
      <c r="H320" s="23">
        <v>11472593.84</v>
      </c>
      <c r="I320" s="23">
        <v>10706690.089999998</v>
      </c>
      <c r="J320" s="23">
        <v>12381011.940000001</v>
      </c>
      <c r="K320" s="23">
        <v>10044885.290000001</v>
      </c>
      <c r="L320" s="23">
        <v>9173812.4800000004</v>
      </c>
      <c r="M320" s="23">
        <v>6813788.2400000002</v>
      </c>
      <c r="N320" s="23">
        <v>13565936.109999999</v>
      </c>
    </row>
    <row r="321" spans="1:2" ht="15" x14ac:dyDescent="0.25">
      <c r="A321" s="9" t="s">
        <v>73</v>
      </c>
      <c r="B321" s="34"/>
    </row>
    <row r="322" spans="1:2" ht="15" x14ac:dyDescent="0.25">
      <c r="A322" s="9" t="s">
        <v>74</v>
      </c>
      <c r="B322" s="34"/>
    </row>
    <row r="323" spans="1:2" ht="15" x14ac:dyDescent="0.25">
      <c r="A323" s="9" t="s">
        <v>75</v>
      </c>
      <c r="B323" s="3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701A-6F8E-4537-A95C-C6AF5EB7D8BA}">
  <sheetPr>
    <tabColor rgb="FF00B050"/>
  </sheetPr>
  <dimension ref="A1:O358"/>
  <sheetViews>
    <sheetView showGridLines="0" zoomScaleNormal="100" workbookViewId="0">
      <selection activeCell="A269" sqref="A269"/>
    </sheetView>
  </sheetViews>
  <sheetFormatPr baseColWidth="10" defaultColWidth="11.42578125" defaultRowHeight="12" x14ac:dyDescent="0.2"/>
  <cols>
    <col min="1" max="1" width="36.85546875" style="2" customWidth="1"/>
    <col min="2" max="2" width="15.42578125" style="2" customWidth="1"/>
    <col min="3" max="14" width="14.5703125" style="2" customWidth="1"/>
    <col min="15" max="16384" width="11.42578125" style="2"/>
  </cols>
  <sheetData>
    <row r="1" spans="1:15" s="1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x14ac:dyDescent="0.2">
      <c r="A2" s="42" t="s">
        <v>100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s="5" customFormat="1" ht="22.5" customHeight="1" x14ac:dyDescent="0.25">
      <c r="A5" s="3" t="s">
        <v>1</v>
      </c>
      <c r="B5" s="3" t="s">
        <v>103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5" s="7" customFormat="1" ht="12.75" customHeight="1" x14ac:dyDescent="0.2">
      <c r="A6" s="6" t="s">
        <v>64</v>
      </c>
      <c r="B6" s="6">
        <f>SUM(C6:N6)</f>
        <v>34871525841.18</v>
      </c>
      <c r="C6" s="18">
        <f t="shared" ref="C6:N6" si="0">SUM(C7,C15,C27,C40,C50,C60,C72,C84,C94,C105,C116,C126,C135,C145,C157,C170,C177,C188,C201,C210,C220,C233,C246,C258,C270,C283,C292,C304,C315,C325,C334,C344)</f>
        <v>1687348902.0799999</v>
      </c>
      <c r="D6" s="18">
        <f t="shared" si="0"/>
        <v>3268925574.1700001</v>
      </c>
      <c r="E6" s="18">
        <f t="shared" si="0"/>
        <v>3138955724.0199995</v>
      </c>
      <c r="F6" s="18">
        <f t="shared" si="0"/>
        <v>2431028445.5700002</v>
      </c>
      <c r="G6" s="18">
        <f t="shared" si="0"/>
        <v>3143855831.5099998</v>
      </c>
      <c r="H6" s="18">
        <f t="shared" si="0"/>
        <v>2803364064.0900002</v>
      </c>
      <c r="I6" s="18">
        <f t="shared" si="0"/>
        <v>2830958650.8999996</v>
      </c>
      <c r="J6" s="18">
        <f t="shared" si="0"/>
        <v>2815979649.2100005</v>
      </c>
      <c r="K6" s="18">
        <f t="shared" si="0"/>
        <v>2744516689.9200006</v>
      </c>
      <c r="L6" s="18">
        <f t="shared" si="0"/>
        <v>2931607521.5199995</v>
      </c>
      <c r="M6" s="18">
        <f t="shared" si="0"/>
        <v>2709503330.9900002</v>
      </c>
      <c r="N6" s="18">
        <f t="shared" si="0"/>
        <v>4365481457.1999989</v>
      </c>
    </row>
    <row r="7" spans="1:15" s="7" customFormat="1" ht="12.75" customHeight="1" x14ac:dyDescent="0.2">
      <c r="A7" s="15" t="s">
        <v>14</v>
      </c>
      <c r="B7" s="6">
        <f t="shared" ref="B7:B67" si="1">SUM(C7:N7)</f>
        <v>5316159392.5500002</v>
      </c>
      <c r="C7" s="20">
        <v>362511501.23999995</v>
      </c>
      <c r="D7" s="20">
        <v>378799259.5800001</v>
      </c>
      <c r="E7" s="20">
        <v>400481382.89999998</v>
      </c>
      <c r="F7" s="20">
        <v>382356876.14000005</v>
      </c>
      <c r="G7" s="20">
        <v>451692548.06999999</v>
      </c>
      <c r="H7" s="20">
        <v>392857908.73999995</v>
      </c>
      <c r="I7" s="20">
        <v>424661209.28999996</v>
      </c>
      <c r="J7" s="20">
        <v>447672392.44</v>
      </c>
      <c r="K7" s="20">
        <v>401750526.07999998</v>
      </c>
      <c r="L7" s="20">
        <v>493466901.77999991</v>
      </c>
      <c r="M7" s="20">
        <v>391748026.98999995</v>
      </c>
      <c r="N7" s="20">
        <v>788160859.29999983</v>
      </c>
    </row>
    <row r="8" spans="1:15" ht="12.75" customHeight="1" x14ac:dyDescent="0.2">
      <c r="A8" s="16" t="s">
        <v>15</v>
      </c>
      <c r="B8" s="6">
        <f t="shared" si="1"/>
        <v>171096160.66</v>
      </c>
      <c r="C8" s="21">
        <v>7959703.4800000004</v>
      </c>
      <c r="D8" s="21">
        <v>2510608.9700000002</v>
      </c>
      <c r="E8" s="21">
        <v>202622.52</v>
      </c>
      <c r="F8" s="21">
        <v>2447420</v>
      </c>
      <c r="G8" s="21">
        <v>16828088.469999999</v>
      </c>
      <c r="H8" s="21">
        <v>6111254.5499999998</v>
      </c>
      <c r="I8" s="21">
        <v>6889392.9700000007</v>
      </c>
      <c r="J8" s="21">
        <v>17177685.84</v>
      </c>
      <c r="K8" s="21">
        <v>20583832.710000001</v>
      </c>
      <c r="L8" s="21">
        <v>27959661.93</v>
      </c>
      <c r="M8" s="21">
        <v>22315817.219999999</v>
      </c>
      <c r="N8" s="21">
        <v>40110072</v>
      </c>
      <c r="O8" s="7"/>
    </row>
    <row r="9" spans="1:15" ht="12.75" customHeight="1" x14ac:dyDescent="0.2">
      <c r="A9" s="16" t="s">
        <v>17</v>
      </c>
      <c r="B9" s="6">
        <f t="shared" si="1"/>
        <v>669231401.02999997</v>
      </c>
      <c r="C9" s="21">
        <v>0</v>
      </c>
      <c r="D9" s="21">
        <v>37247939.390000001</v>
      </c>
      <c r="E9" s="21">
        <v>36585419.299999997</v>
      </c>
      <c r="F9" s="21">
        <v>29586599.319999993</v>
      </c>
      <c r="G9" s="21">
        <v>89152593.049999997</v>
      </c>
      <c r="H9" s="21">
        <v>39561733.280000001</v>
      </c>
      <c r="I9" s="21">
        <v>64211770.899999999</v>
      </c>
      <c r="J9" s="21">
        <v>86872069.74000001</v>
      </c>
      <c r="K9" s="21">
        <v>11901016.43</v>
      </c>
      <c r="L9" s="21">
        <v>132322491.81999999</v>
      </c>
      <c r="M9" s="21">
        <v>20234164.75</v>
      </c>
      <c r="N9" s="21">
        <v>121555603.04999998</v>
      </c>
      <c r="O9" s="7"/>
    </row>
    <row r="10" spans="1:15" ht="12.75" customHeight="1" x14ac:dyDescent="0.2">
      <c r="A10" s="16" t="s">
        <v>18</v>
      </c>
      <c r="B10" s="6">
        <f t="shared" si="1"/>
        <v>144280826.35000002</v>
      </c>
      <c r="C10" s="21">
        <v>56144249.780000001</v>
      </c>
      <c r="D10" s="21">
        <v>29444659.729999997</v>
      </c>
      <c r="E10" s="21">
        <v>6204987.3200000003</v>
      </c>
      <c r="F10" s="21">
        <v>2624323.0300000003</v>
      </c>
      <c r="G10" s="21">
        <v>3697748.8600000003</v>
      </c>
      <c r="H10" s="21">
        <v>2688911.76</v>
      </c>
      <c r="I10" s="21">
        <v>1460809.78</v>
      </c>
      <c r="J10" s="21">
        <v>3467977.62</v>
      </c>
      <c r="K10" s="21">
        <v>15769435.98</v>
      </c>
      <c r="L10" s="21">
        <v>1348575.51</v>
      </c>
      <c r="M10" s="21">
        <v>3522847.73</v>
      </c>
      <c r="N10" s="21">
        <v>17906299.25</v>
      </c>
      <c r="O10" s="7"/>
    </row>
    <row r="11" spans="1:15" ht="12.75" customHeight="1" x14ac:dyDescent="0.2">
      <c r="A11" s="16" t="s">
        <v>19</v>
      </c>
      <c r="B11" s="6">
        <f t="shared" si="1"/>
        <v>4214749878.2800002</v>
      </c>
      <c r="C11" s="21">
        <v>291578012.90999997</v>
      </c>
      <c r="D11" s="21">
        <v>301634375.55000007</v>
      </c>
      <c r="E11" s="21">
        <v>349428939</v>
      </c>
      <c r="F11" s="21">
        <v>337975634.63</v>
      </c>
      <c r="G11" s="21">
        <v>332707284.55000001</v>
      </c>
      <c r="H11" s="21">
        <v>335495615.89999998</v>
      </c>
      <c r="I11" s="21">
        <v>339136177.86000001</v>
      </c>
      <c r="J11" s="21">
        <v>331733252.06999999</v>
      </c>
      <c r="K11" s="21">
        <v>339824793.36000001</v>
      </c>
      <c r="L11" s="21">
        <v>322385018.72999996</v>
      </c>
      <c r="M11" s="21">
        <v>335745456.87</v>
      </c>
      <c r="N11" s="21">
        <v>597105316.8499999</v>
      </c>
      <c r="O11" s="7"/>
    </row>
    <row r="12" spans="1:15" ht="12.75" customHeight="1" x14ac:dyDescent="0.2">
      <c r="A12" s="16" t="s">
        <v>20</v>
      </c>
      <c r="B12" s="6">
        <f t="shared" si="1"/>
        <v>7926854.1500000004</v>
      </c>
      <c r="C12" s="21">
        <v>0</v>
      </c>
      <c r="D12" s="21">
        <v>151592.72</v>
      </c>
      <c r="E12" s="21">
        <v>58969</v>
      </c>
      <c r="F12" s="21">
        <v>129563.75</v>
      </c>
      <c r="G12" s="21">
        <v>222385.39</v>
      </c>
      <c r="H12" s="21">
        <v>1152117.1099999999</v>
      </c>
      <c r="I12" s="21">
        <v>674853.12</v>
      </c>
      <c r="J12" s="21">
        <v>226746.34999999998</v>
      </c>
      <c r="K12" s="21">
        <v>3337908.55</v>
      </c>
      <c r="L12" s="21">
        <v>251918.97999999998</v>
      </c>
      <c r="M12" s="21">
        <v>1045611.37</v>
      </c>
      <c r="N12" s="21">
        <v>675187.80999999994</v>
      </c>
      <c r="O12" s="7"/>
    </row>
    <row r="13" spans="1:15" ht="12.75" customHeight="1" x14ac:dyDescent="0.2">
      <c r="A13" s="16" t="s">
        <v>22</v>
      </c>
      <c r="B13" s="6">
        <f t="shared" si="1"/>
        <v>2877294.4399999995</v>
      </c>
      <c r="C13" s="21">
        <v>203963.43</v>
      </c>
      <c r="D13" s="21">
        <v>197913.4</v>
      </c>
      <c r="E13" s="21">
        <v>302283.33</v>
      </c>
      <c r="F13" s="21">
        <v>261943.93</v>
      </c>
      <c r="G13" s="21">
        <v>250421.11</v>
      </c>
      <c r="H13" s="21">
        <v>224994.43</v>
      </c>
      <c r="I13" s="21">
        <v>180431.82</v>
      </c>
      <c r="J13" s="21">
        <v>129211.28</v>
      </c>
      <c r="K13" s="21">
        <v>129211.28</v>
      </c>
      <c r="L13" s="21">
        <v>129211.28</v>
      </c>
      <c r="M13" s="21">
        <v>527266.02</v>
      </c>
      <c r="N13" s="21">
        <v>340443.13</v>
      </c>
      <c r="O13" s="7"/>
    </row>
    <row r="14" spans="1:15" ht="12.75" customHeight="1" x14ac:dyDescent="0.2">
      <c r="A14" s="16" t="s">
        <v>23</v>
      </c>
      <c r="B14" s="6">
        <f t="shared" si="1"/>
        <v>105996977.64000002</v>
      </c>
      <c r="C14" s="21">
        <v>6625571.6399999997</v>
      </c>
      <c r="D14" s="21">
        <v>7612169.8200000003</v>
      </c>
      <c r="E14" s="21">
        <v>7698162.4299999997</v>
      </c>
      <c r="F14" s="21">
        <v>9331391.4800000004</v>
      </c>
      <c r="G14" s="21">
        <v>8834026.6400000006</v>
      </c>
      <c r="H14" s="21">
        <v>7623281.71</v>
      </c>
      <c r="I14" s="21">
        <v>12107772.84</v>
      </c>
      <c r="J14" s="21">
        <v>8065449.54</v>
      </c>
      <c r="K14" s="21">
        <v>10204327.77</v>
      </c>
      <c r="L14" s="21">
        <v>9070023.5299999993</v>
      </c>
      <c r="M14" s="21">
        <v>8356863.0299999993</v>
      </c>
      <c r="N14" s="21">
        <v>10467937.210000001</v>
      </c>
      <c r="O14" s="7"/>
    </row>
    <row r="15" spans="1:15" ht="12.75" customHeight="1" x14ac:dyDescent="0.2">
      <c r="A15" s="15" t="s">
        <v>24</v>
      </c>
      <c r="B15" s="6">
        <f t="shared" si="1"/>
        <v>862221531.36000001</v>
      </c>
      <c r="C15" s="20">
        <v>41628958.370000005</v>
      </c>
      <c r="D15" s="20">
        <v>85132592.299999997</v>
      </c>
      <c r="E15" s="20">
        <v>78941020.550000012</v>
      </c>
      <c r="F15" s="20">
        <v>66027180.899999999</v>
      </c>
      <c r="G15" s="20">
        <v>86613937.359999985</v>
      </c>
      <c r="H15" s="20">
        <v>69191556.560000002</v>
      </c>
      <c r="I15" s="20">
        <v>85791173.540000007</v>
      </c>
      <c r="J15" s="20">
        <v>62386074.000000007</v>
      </c>
      <c r="K15" s="20">
        <v>68578723.769999996</v>
      </c>
      <c r="L15" s="20">
        <v>70377928.349999994</v>
      </c>
      <c r="M15" s="20">
        <v>57177688.589999996</v>
      </c>
      <c r="N15" s="20">
        <v>90374697.069999978</v>
      </c>
      <c r="O15" s="7"/>
    </row>
    <row r="16" spans="1:15" s="7" customFormat="1" ht="12.75" customHeight="1" x14ac:dyDescent="0.2">
      <c r="A16" s="16" t="s">
        <v>15</v>
      </c>
      <c r="B16" s="6">
        <f t="shared" si="1"/>
        <v>47294899.070000008</v>
      </c>
      <c r="C16" s="21">
        <v>2737264.91</v>
      </c>
      <c r="D16" s="21">
        <v>3279619.2</v>
      </c>
      <c r="E16" s="21">
        <v>2630239.63</v>
      </c>
      <c r="F16" s="21">
        <v>3942071.61</v>
      </c>
      <c r="G16" s="21">
        <v>3910180.34</v>
      </c>
      <c r="H16" s="21">
        <v>2357364.88</v>
      </c>
      <c r="I16" s="21">
        <v>4554663.8900000006</v>
      </c>
      <c r="J16" s="21">
        <v>3838943.7199999997</v>
      </c>
      <c r="K16" s="21">
        <v>6977199.3100000005</v>
      </c>
      <c r="L16" s="21">
        <v>3077591.46</v>
      </c>
      <c r="M16" s="21">
        <v>5844282.8200000003</v>
      </c>
      <c r="N16" s="21">
        <v>4145477.3000000007</v>
      </c>
    </row>
    <row r="17" spans="1:15" ht="12.75" customHeight="1" x14ac:dyDescent="0.2">
      <c r="A17" s="16" t="s">
        <v>16</v>
      </c>
      <c r="B17" s="6">
        <f t="shared" si="1"/>
        <v>400000</v>
      </c>
      <c r="C17" s="21">
        <v>0</v>
      </c>
      <c r="D17" s="21">
        <v>300000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100000</v>
      </c>
      <c r="M17" s="21">
        <v>0</v>
      </c>
      <c r="N17" s="21">
        <v>0</v>
      </c>
      <c r="O17" s="7"/>
    </row>
    <row r="18" spans="1:15" ht="12.75" customHeight="1" x14ac:dyDescent="0.2">
      <c r="A18" s="16" t="s">
        <v>17</v>
      </c>
      <c r="B18" s="6">
        <f t="shared" si="1"/>
        <v>209769004.63</v>
      </c>
      <c r="C18" s="21">
        <v>9268200.2300000004</v>
      </c>
      <c r="D18" s="21">
        <v>18696411.460000001</v>
      </c>
      <c r="E18" s="21">
        <v>18841346.020000003</v>
      </c>
      <c r="F18" s="21">
        <v>12071300.970000003</v>
      </c>
      <c r="G18" s="21">
        <v>26251430.509999998</v>
      </c>
      <c r="H18" s="21">
        <v>21091784.780000001</v>
      </c>
      <c r="I18" s="21">
        <v>27077607.160000004</v>
      </c>
      <c r="J18" s="21">
        <v>11072384.58</v>
      </c>
      <c r="K18" s="21">
        <v>11254964.17</v>
      </c>
      <c r="L18" s="21">
        <v>22314744.720000003</v>
      </c>
      <c r="M18" s="21">
        <v>11857902.18</v>
      </c>
      <c r="N18" s="21">
        <v>19970927.850000001</v>
      </c>
      <c r="O18" s="7"/>
    </row>
    <row r="19" spans="1:15" ht="12.75" customHeight="1" x14ac:dyDescent="0.2">
      <c r="A19" s="16" t="s">
        <v>18</v>
      </c>
      <c r="B19" s="6">
        <f t="shared" si="1"/>
        <v>58354964.870000005</v>
      </c>
      <c r="C19" s="21">
        <v>3649915</v>
      </c>
      <c r="D19" s="21">
        <v>12062675.92</v>
      </c>
      <c r="E19" s="21">
        <v>7932388.9800000004</v>
      </c>
      <c r="F19" s="21">
        <v>3575445.1199999996</v>
      </c>
      <c r="G19" s="21">
        <v>6968141.1799999997</v>
      </c>
      <c r="H19" s="21">
        <v>4008241.2399999993</v>
      </c>
      <c r="I19" s="21">
        <v>5156763.7</v>
      </c>
      <c r="J19" s="21">
        <v>4365294.82</v>
      </c>
      <c r="K19" s="21">
        <v>3948959.85</v>
      </c>
      <c r="L19" s="21">
        <v>2544345.59</v>
      </c>
      <c r="M19" s="21">
        <v>2016523.08</v>
      </c>
      <c r="N19" s="21">
        <v>2126270.39</v>
      </c>
      <c r="O19" s="7"/>
    </row>
    <row r="20" spans="1:15" ht="12.75" customHeight="1" x14ac:dyDescent="0.2">
      <c r="A20" s="16" t="s">
        <v>19</v>
      </c>
      <c r="B20" s="6">
        <f t="shared" si="1"/>
        <v>440875056.64999998</v>
      </c>
      <c r="C20" s="21">
        <v>23155117.680000003</v>
      </c>
      <c r="D20" s="21">
        <v>41523344.489999995</v>
      </c>
      <c r="E20" s="21">
        <v>41732941.570000015</v>
      </c>
      <c r="F20" s="21">
        <v>34216003.890000001</v>
      </c>
      <c r="G20" s="21">
        <v>37189002.509999983</v>
      </c>
      <c r="H20" s="21">
        <v>34128451.590000004</v>
      </c>
      <c r="I20" s="21">
        <v>41924582.939999998</v>
      </c>
      <c r="J20" s="21">
        <v>35910479.920000009</v>
      </c>
      <c r="K20" s="21">
        <v>33456062.780000001</v>
      </c>
      <c r="L20" s="21">
        <v>33268305.939999994</v>
      </c>
      <c r="M20" s="21">
        <v>30036293.879999992</v>
      </c>
      <c r="N20" s="21">
        <v>54334469.459999986</v>
      </c>
      <c r="O20" s="7"/>
    </row>
    <row r="21" spans="1:15" ht="12.75" customHeight="1" x14ac:dyDescent="0.2">
      <c r="A21" s="16" t="s">
        <v>20</v>
      </c>
      <c r="B21" s="6">
        <f t="shared" si="1"/>
        <v>38036130.079999998</v>
      </c>
      <c r="C21" s="21">
        <v>187500</v>
      </c>
      <c r="D21" s="21">
        <v>2156037.25</v>
      </c>
      <c r="E21" s="21">
        <v>2177336.88</v>
      </c>
      <c r="F21" s="21">
        <v>6053586.1899999995</v>
      </c>
      <c r="G21" s="21">
        <v>3883368.73</v>
      </c>
      <c r="H21" s="21">
        <v>1901055.0699999998</v>
      </c>
      <c r="I21" s="21">
        <v>1619203.65</v>
      </c>
      <c r="J21" s="21">
        <v>1757468.11</v>
      </c>
      <c r="K21" s="21">
        <v>7911866.3599999994</v>
      </c>
      <c r="L21" s="21">
        <v>3809503.04</v>
      </c>
      <c r="M21" s="21">
        <v>3307888.85</v>
      </c>
      <c r="N21" s="21">
        <v>3271315.95</v>
      </c>
      <c r="O21" s="7"/>
    </row>
    <row r="22" spans="1:15" ht="12.75" customHeight="1" x14ac:dyDescent="0.2">
      <c r="A22" s="16" t="s">
        <v>21</v>
      </c>
      <c r="B22" s="6">
        <f t="shared" si="1"/>
        <v>931213.94</v>
      </c>
      <c r="C22" s="21">
        <v>24955</v>
      </c>
      <c r="D22" s="21">
        <v>165429.62</v>
      </c>
      <c r="E22" s="21">
        <v>69645</v>
      </c>
      <c r="F22" s="21">
        <v>104780.33</v>
      </c>
      <c r="G22" s="21">
        <v>82476.209999999992</v>
      </c>
      <c r="H22" s="21">
        <v>54196.03</v>
      </c>
      <c r="I22" s="21">
        <v>108558.97</v>
      </c>
      <c r="J22" s="21">
        <v>71409.64</v>
      </c>
      <c r="K22" s="21">
        <v>82692.959999999992</v>
      </c>
      <c r="L22" s="21">
        <v>54501.57</v>
      </c>
      <c r="M22" s="21">
        <v>55293.54</v>
      </c>
      <c r="N22" s="21">
        <v>57275.07</v>
      </c>
      <c r="O22" s="7"/>
    </row>
    <row r="23" spans="1:15" ht="12.75" customHeight="1" x14ac:dyDescent="0.2">
      <c r="A23" s="16" t="s">
        <v>31</v>
      </c>
      <c r="B23" s="6">
        <f t="shared" si="1"/>
        <v>1049754.08</v>
      </c>
      <c r="C23" s="21">
        <v>4000</v>
      </c>
      <c r="D23" s="21">
        <v>0</v>
      </c>
      <c r="E23" s="21">
        <v>0</v>
      </c>
      <c r="F23" s="21">
        <v>137735.5</v>
      </c>
      <c r="G23" s="21">
        <v>79500</v>
      </c>
      <c r="H23" s="21">
        <v>0</v>
      </c>
      <c r="I23" s="21">
        <v>98505</v>
      </c>
      <c r="J23" s="21">
        <v>103000</v>
      </c>
      <c r="K23" s="21">
        <v>20000</v>
      </c>
      <c r="L23" s="21">
        <v>86927</v>
      </c>
      <c r="M23" s="21">
        <v>142077</v>
      </c>
      <c r="N23" s="21">
        <v>378009.57999999996</v>
      </c>
      <c r="O23" s="7"/>
    </row>
    <row r="24" spans="1:15" ht="12.75" customHeight="1" x14ac:dyDescent="0.2">
      <c r="A24" s="16" t="s">
        <v>22</v>
      </c>
      <c r="B24" s="6">
        <f t="shared" si="1"/>
        <v>1896282.67</v>
      </c>
      <c r="C24" s="21">
        <v>0</v>
      </c>
      <c r="D24" s="21">
        <v>0</v>
      </c>
      <c r="E24" s="21">
        <v>0</v>
      </c>
      <c r="F24" s="21">
        <v>0</v>
      </c>
      <c r="G24" s="21">
        <v>210084</v>
      </c>
      <c r="H24" s="21">
        <v>210084</v>
      </c>
      <c r="I24" s="21">
        <v>210084</v>
      </c>
      <c r="J24" s="21">
        <v>210084</v>
      </c>
      <c r="K24" s="21">
        <v>212554</v>
      </c>
      <c r="L24" s="21">
        <v>212554</v>
      </c>
      <c r="M24" s="21">
        <v>211054</v>
      </c>
      <c r="N24" s="21">
        <v>419784.67</v>
      </c>
      <c r="O24" s="7"/>
    </row>
    <row r="25" spans="1:15" ht="12.75" customHeight="1" x14ac:dyDescent="0.2">
      <c r="A25" s="16" t="s">
        <v>23</v>
      </c>
      <c r="B25" s="6">
        <f t="shared" si="1"/>
        <v>62971266.370000005</v>
      </c>
      <c r="C25" s="21">
        <v>2602005.5499999998</v>
      </c>
      <c r="D25" s="21">
        <v>6949074.3600000003</v>
      </c>
      <c r="E25" s="21">
        <v>5557122.4700000007</v>
      </c>
      <c r="F25" s="21">
        <v>5917757.29</v>
      </c>
      <c r="G25" s="21">
        <v>7989253.879999999</v>
      </c>
      <c r="H25" s="21">
        <v>5355878.97</v>
      </c>
      <c r="I25" s="21">
        <v>4919204.2300000004</v>
      </c>
      <c r="J25" s="21">
        <v>4986509.21</v>
      </c>
      <c r="K25" s="21">
        <v>4674424.3400000008</v>
      </c>
      <c r="L25" s="21">
        <v>4773496.0299999993</v>
      </c>
      <c r="M25" s="21">
        <v>3654373.24</v>
      </c>
      <c r="N25" s="21">
        <v>5592166.8000000007</v>
      </c>
      <c r="O25" s="7"/>
    </row>
    <row r="26" spans="1:15" ht="12.75" customHeight="1" x14ac:dyDescent="0.2">
      <c r="A26" s="16" t="s">
        <v>29</v>
      </c>
      <c r="B26" s="6">
        <f t="shared" si="1"/>
        <v>642959</v>
      </c>
      <c r="C26" s="21">
        <v>0</v>
      </c>
      <c r="D26" s="21">
        <v>0</v>
      </c>
      <c r="E26" s="21">
        <v>0</v>
      </c>
      <c r="F26" s="21">
        <v>8500</v>
      </c>
      <c r="G26" s="21">
        <v>50500</v>
      </c>
      <c r="H26" s="21">
        <v>84500</v>
      </c>
      <c r="I26" s="21">
        <v>122000</v>
      </c>
      <c r="J26" s="21">
        <v>70500</v>
      </c>
      <c r="K26" s="21">
        <v>40000</v>
      </c>
      <c r="L26" s="21">
        <v>135959</v>
      </c>
      <c r="M26" s="21">
        <v>52000</v>
      </c>
      <c r="N26" s="21">
        <v>79000</v>
      </c>
      <c r="O26" s="7"/>
    </row>
    <row r="27" spans="1:15" ht="12.75" customHeight="1" x14ac:dyDescent="0.2">
      <c r="A27" s="15" t="s">
        <v>99</v>
      </c>
      <c r="B27" s="6">
        <f t="shared" si="1"/>
        <v>435443240.07999998</v>
      </c>
      <c r="C27" s="20">
        <v>17177780.66</v>
      </c>
      <c r="D27" s="20">
        <v>37579684.36999999</v>
      </c>
      <c r="E27" s="20">
        <v>35708103.93</v>
      </c>
      <c r="F27" s="20">
        <v>33115881.75</v>
      </c>
      <c r="G27" s="20">
        <v>49116300.149999999</v>
      </c>
      <c r="H27" s="20">
        <v>38053559.549999997</v>
      </c>
      <c r="I27" s="20">
        <v>34336886.480000004</v>
      </c>
      <c r="J27" s="20">
        <v>33257245.399999999</v>
      </c>
      <c r="K27" s="20">
        <v>36071196.700000003</v>
      </c>
      <c r="L27" s="20">
        <v>39505123.409999996</v>
      </c>
      <c r="M27" s="20">
        <v>35130703.719999999</v>
      </c>
      <c r="N27" s="20">
        <v>46390773.959999993</v>
      </c>
      <c r="O27" s="7"/>
    </row>
    <row r="28" spans="1:15" ht="12.75" customHeight="1" x14ac:dyDescent="0.2">
      <c r="A28" s="16" t="s">
        <v>15</v>
      </c>
      <c r="B28" s="6">
        <f t="shared" si="1"/>
        <v>52687358.780000001</v>
      </c>
      <c r="C28" s="21">
        <v>1921490.22</v>
      </c>
      <c r="D28" s="21">
        <v>431945.5</v>
      </c>
      <c r="E28" s="21">
        <v>4206749.01</v>
      </c>
      <c r="F28" s="21">
        <v>1168532.6900000002</v>
      </c>
      <c r="G28" s="21">
        <v>15688457.989999998</v>
      </c>
      <c r="H28" s="21">
        <v>2605533.77</v>
      </c>
      <c r="I28" s="21">
        <v>3134592.88</v>
      </c>
      <c r="J28" s="21">
        <v>3241788</v>
      </c>
      <c r="K28" s="21">
        <v>8540640.0199999996</v>
      </c>
      <c r="L28" s="21">
        <v>2889008.4299999997</v>
      </c>
      <c r="M28" s="21">
        <v>4741279.93</v>
      </c>
      <c r="N28" s="21">
        <v>4117340.34</v>
      </c>
      <c r="O28" s="7"/>
    </row>
    <row r="29" spans="1:15" ht="12.75" customHeight="1" x14ac:dyDescent="0.2">
      <c r="A29" s="16" t="s">
        <v>16</v>
      </c>
      <c r="B29" s="6">
        <f t="shared" si="1"/>
        <v>3725825</v>
      </c>
      <c r="C29" s="21">
        <v>2895825</v>
      </c>
      <c r="D29" s="21">
        <v>0</v>
      </c>
      <c r="E29" s="21">
        <v>0</v>
      </c>
      <c r="F29" s="21">
        <v>830000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7"/>
    </row>
    <row r="30" spans="1:15" s="7" customFormat="1" ht="12.75" customHeight="1" x14ac:dyDescent="0.2">
      <c r="A30" s="16" t="s">
        <v>17</v>
      </c>
      <c r="B30" s="6">
        <f t="shared" si="1"/>
        <v>138062687.49000001</v>
      </c>
      <c r="C30" s="21">
        <v>3153397.5700000003</v>
      </c>
      <c r="D30" s="21">
        <v>10656950.969999999</v>
      </c>
      <c r="E30" s="21">
        <v>10477321.959999999</v>
      </c>
      <c r="F30" s="21">
        <v>11723744.199999999</v>
      </c>
      <c r="G30" s="21">
        <v>14783593.330000002</v>
      </c>
      <c r="H30" s="21">
        <v>13375167.91</v>
      </c>
      <c r="I30" s="21">
        <v>14409896.200000003</v>
      </c>
      <c r="J30" s="21">
        <v>10149159.83</v>
      </c>
      <c r="K30" s="21">
        <v>9993572.9800000004</v>
      </c>
      <c r="L30" s="21">
        <v>20173622.199999999</v>
      </c>
      <c r="M30" s="21">
        <v>11227297.74</v>
      </c>
      <c r="N30" s="21">
        <v>7938962.5999999996</v>
      </c>
    </row>
    <row r="31" spans="1:15" ht="12.75" customHeight="1" x14ac:dyDescent="0.2">
      <c r="A31" s="16" t="s">
        <v>18</v>
      </c>
      <c r="B31" s="6">
        <f t="shared" si="1"/>
        <v>25228631.660000004</v>
      </c>
      <c r="C31" s="21">
        <v>806842.45</v>
      </c>
      <c r="D31" s="21">
        <v>4574756.33</v>
      </c>
      <c r="E31" s="21">
        <v>2809958.34</v>
      </c>
      <c r="F31" s="21">
        <v>1850701.1600000001</v>
      </c>
      <c r="G31" s="21">
        <v>2049908.3</v>
      </c>
      <c r="H31" s="21">
        <v>4080705.01</v>
      </c>
      <c r="I31" s="21">
        <v>1048320.25</v>
      </c>
      <c r="J31" s="21">
        <v>2148558.9499999997</v>
      </c>
      <c r="K31" s="21">
        <v>1100612.03</v>
      </c>
      <c r="L31" s="21">
        <v>1186158.3699999999</v>
      </c>
      <c r="M31" s="21">
        <v>905765.27</v>
      </c>
      <c r="N31" s="21">
        <v>2666345.1999999997</v>
      </c>
      <c r="O31" s="7"/>
    </row>
    <row r="32" spans="1:15" ht="12.75" customHeight="1" x14ac:dyDescent="0.2">
      <c r="A32" s="16" t="s">
        <v>19</v>
      </c>
      <c r="B32" s="6">
        <f t="shared" si="1"/>
        <v>181025099.06999999</v>
      </c>
      <c r="C32" s="21">
        <v>7576318.419999999</v>
      </c>
      <c r="D32" s="21">
        <v>18248442.249999996</v>
      </c>
      <c r="E32" s="21">
        <v>15246428.220000001</v>
      </c>
      <c r="F32" s="21">
        <v>14744130.809999999</v>
      </c>
      <c r="G32" s="21">
        <v>14178103.029999999</v>
      </c>
      <c r="H32" s="21">
        <v>14693356.689999999</v>
      </c>
      <c r="I32" s="21">
        <v>14107832.66</v>
      </c>
      <c r="J32" s="21">
        <v>14068908.98</v>
      </c>
      <c r="K32" s="21">
        <v>13459052.700000001</v>
      </c>
      <c r="L32" s="21">
        <v>13408167.07</v>
      </c>
      <c r="M32" s="21">
        <v>14428279</v>
      </c>
      <c r="N32" s="21">
        <v>26866079.240000002</v>
      </c>
      <c r="O32" s="7"/>
    </row>
    <row r="33" spans="1:15" ht="12.75" customHeight="1" x14ac:dyDescent="0.2">
      <c r="A33" s="16" t="s">
        <v>20</v>
      </c>
      <c r="B33" s="6">
        <f t="shared" si="1"/>
        <v>11880224.970000003</v>
      </c>
      <c r="C33" s="21">
        <v>106875</v>
      </c>
      <c r="D33" s="21">
        <v>1122743.76</v>
      </c>
      <c r="E33" s="21">
        <v>531449</v>
      </c>
      <c r="F33" s="21">
        <v>994273.85</v>
      </c>
      <c r="G33" s="21">
        <v>363180.57999999996</v>
      </c>
      <c r="H33" s="21">
        <v>1374940.8</v>
      </c>
      <c r="I33" s="21">
        <v>349512.71</v>
      </c>
      <c r="J33" s="21">
        <v>1276305.32</v>
      </c>
      <c r="K33" s="21">
        <v>1122197.8599999999</v>
      </c>
      <c r="L33" s="21">
        <v>217113.22</v>
      </c>
      <c r="M33" s="21">
        <v>2476895</v>
      </c>
      <c r="N33" s="21">
        <v>1944737.87</v>
      </c>
      <c r="O33" s="7"/>
    </row>
    <row r="34" spans="1:15" ht="12.75" customHeight="1" x14ac:dyDescent="0.2">
      <c r="A34" s="16" t="s">
        <v>65</v>
      </c>
      <c r="B34" s="6">
        <f t="shared" si="1"/>
        <v>541009.78999999992</v>
      </c>
      <c r="C34" s="21">
        <v>0</v>
      </c>
      <c r="D34" s="21">
        <v>0</v>
      </c>
      <c r="E34" s="21">
        <v>0</v>
      </c>
      <c r="F34" s="21">
        <v>0</v>
      </c>
      <c r="G34" s="21">
        <v>198778.96</v>
      </c>
      <c r="H34" s="21">
        <v>45330</v>
      </c>
      <c r="I34" s="21">
        <v>7000</v>
      </c>
      <c r="J34" s="21">
        <v>0</v>
      </c>
      <c r="K34" s="21">
        <v>0</v>
      </c>
      <c r="L34" s="21">
        <v>0</v>
      </c>
      <c r="M34" s="21">
        <v>81340</v>
      </c>
      <c r="N34" s="21">
        <v>208560.83</v>
      </c>
      <c r="O34" s="7"/>
    </row>
    <row r="35" spans="1:15" ht="12.75" customHeight="1" x14ac:dyDescent="0.2">
      <c r="A35" s="16" t="s">
        <v>21</v>
      </c>
      <c r="B35" s="6">
        <f t="shared" si="1"/>
        <v>1660914.5</v>
      </c>
      <c r="C35" s="21">
        <v>0</v>
      </c>
      <c r="D35" s="21">
        <v>306008.19000000006</v>
      </c>
      <c r="E35" s="21">
        <v>149765.19</v>
      </c>
      <c r="F35" s="21">
        <v>165145.13</v>
      </c>
      <c r="G35" s="21">
        <v>186112.19</v>
      </c>
      <c r="H35" s="21">
        <v>163770.21000000002</v>
      </c>
      <c r="I35" s="21">
        <v>62440.78</v>
      </c>
      <c r="J35" s="21">
        <v>242453.45</v>
      </c>
      <c r="K35" s="21">
        <v>97669.06</v>
      </c>
      <c r="L35" s="21">
        <v>128905.54</v>
      </c>
      <c r="M35" s="21">
        <v>82766.89</v>
      </c>
      <c r="N35" s="21">
        <v>75877.87</v>
      </c>
      <c r="O35" s="7"/>
    </row>
    <row r="36" spans="1:15" ht="12.75" customHeight="1" x14ac:dyDescent="0.2">
      <c r="A36" s="16" t="s">
        <v>31</v>
      </c>
      <c r="B36" s="6">
        <f t="shared" si="1"/>
        <v>210000</v>
      </c>
      <c r="C36" s="21">
        <v>0</v>
      </c>
      <c r="D36" s="21">
        <v>0</v>
      </c>
      <c r="E36" s="21">
        <v>140000</v>
      </c>
      <c r="F36" s="21">
        <v>0</v>
      </c>
      <c r="G36" s="21">
        <v>60000</v>
      </c>
      <c r="H36" s="21">
        <v>0</v>
      </c>
      <c r="I36" s="21">
        <v>0</v>
      </c>
      <c r="J36" s="21">
        <v>80000</v>
      </c>
      <c r="K36" s="21">
        <v>0</v>
      </c>
      <c r="L36" s="21">
        <v>0</v>
      </c>
      <c r="M36" s="21">
        <v>-70000</v>
      </c>
      <c r="N36" s="21">
        <v>0</v>
      </c>
      <c r="O36" s="7"/>
    </row>
    <row r="37" spans="1:15" ht="12.75" customHeight="1" x14ac:dyDescent="0.2">
      <c r="A37" s="16" t="s">
        <v>22</v>
      </c>
      <c r="B37" s="6">
        <f t="shared" si="1"/>
        <v>808583.33</v>
      </c>
      <c r="C37" s="21">
        <v>21700</v>
      </c>
      <c r="D37" s="21">
        <v>106700</v>
      </c>
      <c r="E37" s="21">
        <v>64200</v>
      </c>
      <c r="F37" s="21">
        <v>64200</v>
      </c>
      <c r="G37" s="21">
        <v>64200</v>
      </c>
      <c r="H37" s="21">
        <v>67200</v>
      </c>
      <c r="I37" s="21">
        <v>64200</v>
      </c>
      <c r="J37" s="21">
        <v>66200</v>
      </c>
      <c r="K37" s="21">
        <v>66200</v>
      </c>
      <c r="L37" s="21">
        <v>66200</v>
      </c>
      <c r="M37" s="21">
        <v>66200</v>
      </c>
      <c r="N37" s="21">
        <v>91383.33</v>
      </c>
      <c r="O37" s="7"/>
    </row>
    <row r="38" spans="1:15" ht="12.75" customHeight="1" x14ac:dyDescent="0.2">
      <c r="A38" s="16" t="s">
        <v>23</v>
      </c>
      <c r="B38" s="6">
        <f t="shared" si="1"/>
        <v>19583715.489999998</v>
      </c>
      <c r="C38" s="21">
        <v>695332</v>
      </c>
      <c r="D38" s="21">
        <v>2102947.37</v>
      </c>
      <c r="E38" s="21">
        <v>2082232.21</v>
      </c>
      <c r="F38" s="21">
        <v>1575153.9100000001</v>
      </c>
      <c r="G38" s="21">
        <v>1543965.77</v>
      </c>
      <c r="H38" s="21">
        <v>1647555.1600000001</v>
      </c>
      <c r="I38" s="21">
        <v>1153091</v>
      </c>
      <c r="J38" s="21">
        <v>1983870.87</v>
      </c>
      <c r="K38" s="21">
        <v>1691252.05</v>
      </c>
      <c r="L38" s="21">
        <v>1435948.58</v>
      </c>
      <c r="M38" s="21">
        <v>1190879.8900000001</v>
      </c>
      <c r="N38" s="21">
        <v>2481486.6799999997</v>
      </c>
      <c r="O38" s="7"/>
    </row>
    <row r="39" spans="1:15" ht="12.75" customHeight="1" x14ac:dyDescent="0.2">
      <c r="A39" s="16" t="s">
        <v>29</v>
      </c>
      <c r="B39" s="6">
        <f t="shared" si="1"/>
        <v>29190</v>
      </c>
      <c r="C39" s="21">
        <v>0</v>
      </c>
      <c r="D39" s="21">
        <v>29190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7"/>
    </row>
    <row r="40" spans="1:15" ht="12.75" customHeight="1" x14ac:dyDescent="0.2">
      <c r="A40" s="15" t="s">
        <v>30</v>
      </c>
      <c r="B40" s="6">
        <f t="shared" si="1"/>
        <v>771232689.87</v>
      </c>
      <c r="C40" s="20">
        <v>36038938.160000004</v>
      </c>
      <c r="D40" s="20">
        <v>82714851.51000002</v>
      </c>
      <c r="E40" s="20">
        <v>67794389.819999993</v>
      </c>
      <c r="F40" s="20">
        <v>56772824.030000001</v>
      </c>
      <c r="G40" s="20">
        <v>65536429.779999986</v>
      </c>
      <c r="H40" s="20">
        <v>61031371.109999999</v>
      </c>
      <c r="I40" s="20">
        <v>71316379.230000004</v>
      </c>
      <c r="J40" s="20">
        <v>55037118.030000001</v>
      </c>
      <c r="K40" s="20">
        <v>61339634.259999983</v>
      </c>
      <c r="L40" s="20">
        <v>59153083.890000001</v>
      </c>
      <c r="M40" s="20">
        <v>54206689.450000003</v>
      </c>
      <c r="N40" s="20">
        <v>100290980.59999995</v>
      </c>
      <c r="O40" s="7"/>
    </row>
    <row r="41" spans="1:15" ht="12.75" customHeight="1" x14ac:dyDescent="0.2">
      <c r="A41" s="16" t="s">
        <v>15</v>
      </c>
      <c r="B41" s="6">
        <f t="shared" si="1"/>
        <v>46484565.210000001</v>
      </c>
      <c r="C41" s="21">
        <v>1705663.23</v>
      </c>
      <c r="D41" s="21">
        <v>4806225.4000000004</v>
      </c>
      <c r="E41" s="21">
        <v>4770650.7300000004</v>
      </c>
      <c r="F41" s="21">
        <v>2509763.81</v>
      </c>
      <c r="G41" s="21">
        <v>4320977.87</v>
      </c>
      <c r="H41" s="21">
        <v>7595217.7599999998</v>
      </c>
      <c r="I41" s="21">
        <v>12373353.870000001</v>
      </c>
      <c r="J41" s="21">
        <v>637148.76</v>
      </c>
      <c r="K41" s="21">
        <v>481515.24</v>
      </c>
      <c r="L41" s="21">
        <v>598138.19999999995</v>
      </c>
      <c r="M41" s="21">
        <v>1217360.44</v>
      </c>
      <c r="N41" s="21">
        <v>5468549.9000000004</v>
      </c>
      <c r="O41" s="7"/>
    </row>
    <row r="42" spans="1:15" ht="12.75" customHeight="1" x14ac:dyDescent="0.2">
      <c r="A42" s="16" t="s">
        <v>16</v>
      </c>
      <c r="B42" s="6">
        <f t="shared" si="1"/>
        <v>230000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25000</v>
      </c>
      <c r="I42" s="21">
        <v>0</v>
      </c>
      <c r="J42" s="21">
        <v>0</v>
      </c>
      <c r="K42" s="21">
        <v>0</v>
      </c>
      <c r="L42" s="21">
        <v>165000</v>
      </c>
      <c r="M42" s="21">
        <v>20000</v>
      </c>
      <c r="N42" s="21">
        <v>20000</v>
      </c>
      <c r="O42" s="7"/>
    </row>
    <row r="43" spans="1:15" s="7" customFormat="1" ht="12.75" customHeight="1" x14ac:dyDescent="0.2">
      <c r="A43" s="16" t="s">
        <v>17</v>
      </c>
      <c r="B43" s="6">
        <f t="shared" si="1"/>
        <v>217851319.66999996</v>
      </c>
      <c r="C43" s="21">
        <v>10275487.850000001</v>
      </c>
      <c r="D43" s="21">
        <v>24563354.090000004</v>
      </c>
      <c r="E43" s="21">
        <v>23141874.409999996</v>
      </c>
      <c r="F43" s="21">
        <v>15779948.030000001</v>
      </c>
      <c r="G43" s="21">
        <v>18179836.469999999</v>
      </c>
      <c r="H43" s="21">
        <v>13238321.77</v>
      </c>
      <c r="I43" s="21">
        <v>19436428.210000001</v>
      </c>
      <c r="J43" s="21">
        <v>14605841.389999999</v>
      </c>
      <c r="K43" s="21">
        <v>20300127.009999994</v>
      </c>
      <c r="L43" s="21">
        <v>16762064.560000001</v>
      </c>
      <c r="M43" s="21">
        <v>16966084.289999999</v>
      </c>
      <c r="N43" s="21">
        <v>24601951.59</v>
      </c>
    </row>
    <row r="44" spans="1:15" ht="12.75" customHeight="1" x14ac:dyDescent="0.2">
      <c r="A44" s="16" t="s">
        <v>18</v>
      </c>
      <c r="B44" s="6">
        <f t="shared" si="1"/>
        <v>44982517.410000004</v>
      </c>
      <c r="C44" s="21">
        <v>1226517.92</v>
      </c>
      <c r="D44" s="21">
        <v>12741229.300000001</v>
      </c>
      <c r="E44" s="21">
        <v>3082098.52</v>
      </c>
      <c r="F44" s="21">
        <v>4138552.4899999998</v>
      </c>
      <c r="G44" s="21">
        <v>2626075.71</v>
      </c>
      <c r="H44" s="21">
        <v>3211127.4400000004</v>
      </c>
      <c r="I44" s="21">
        <v>3333257.21</v>
      </c>
      <c r="J44" s="21">
        <v>3054940.42</v>
      </c>
      <c r="K44" s="21">
        <v>3012720.43</v>
      </c>
      <c r="L44" s="21">
        <v>4386117.12</v>
      </c>
      <c r="M44" s="21">
        <v>974842.03</v>
      </c>
      <c r="N44" s="21">
        <v>3195038.82</v>
      </c>
      <c r="O44" s="7"/>
    </row>
    <row r="45" spans="1:15" ht="12.75" customHeight="1" x14ac:dyDescent="0.2">
      <c r="A45" s="16" t="s">
        <v>19</v>
      </c>
      <c r="B45" s="6">
        <f t="shared" si="1"/>
        <v>365456641.17000002</v>
      </c>
      <c r="C45" s="21">
        <v>19857692.550000001</v>
      </c>
      <c r="D45" s="21">
        <v>33446688.690000005</v>
      </c>
      <c r="E45" s="21">
        <v>30164090.329999998</v>
      </c>
      <c r="F45" s="21">
        <v>27503860.600000005</v>
      </c>
      <c r="G45" s="21">
        <v>30672299.919999991</v>
      </c>
      <c r="H45" s="21">
        <v>28992831.559999999</v>
      </c>
      <c r="I45" s="21">
        <v>27974009.929999996</v>
      </c>
      <c r="J45" s="21">
        <v>28792722.200000003</v>
      </c>
      <c r="K45" s="21">
        <v>27197314.069999993</v>
      </c>
      <c r="L45" s="21">
        <v>29354474.549999993</v>
      </c>
      <c r="M45" s="21">
        <v>27257852.760000002</v>
      </c>
      <c r="N45" s="21">
        <v>54242804.009999968</v>
      </c>
      <c r="O45" s="7"/>
    </row>
    <row r="46" spans="1:15" ht="12.75" customHeight="1" x14ac:dyDescent="0.2">
      <c r="A46" s="16" t="s">
        <v>20</v>
      </c>
      <c r="B46" s="6">
        <f t="shared" si="1"/>
        <v>32530511.819999997</v>
      </c>
      <c r="C46" s="21">
        <v>90227.97</v>
      </c>
      <c r="D46" s="21">
        <v>1668876.3599999999</v>
      </c>
      <c r="E46" s="21">
        <v>1155734.55</v>
      </c>
      <c r="F46" s="21">
        <v>1751023.65</v>
      </c>
      <c r="G46" s="21">
        <v>3751959.65</v>
      </c>
      <c r="H46" s="21">
        <v>2859991.19</v>
      </c>
      <c r="I46" s="21">
        <v>2680041.59</v>
      </c>
      <c r="J46" s="21">
        <v>1652259</v>
      </c>
      <c r="K46" s="21">
        <v>5157273.66</v>
      </c>
      <c r="L46" s="21">
        <v>2011974.09</v>
      </c>
      <c r="M46" s="21">
        <v>3515623.98</v>
      </c>
      <c r="N46" s="21">
        <v>6235526.1299999999</v>
      </c>
      <c r="O46" s="7"/>
    </row>
    <row r="47" spans="1:15" ht="12.75" customHeight="1" x14ac:dyDescent="0.2">
      <c r="A47" s="16" t="s">
        <v>21</v>
      </c>
      <c r="B47" s="6">
        <f t="shared" si="1"/>
        <v>1022129.65</v>
      </c>
      <c r="C47" s="21">
        <v>43974</v>
      </c>
      <c r="D47" s="21">
        <v>101321.63</v>
      </c>
      <c r="E47" s="21">
        <v>69574.25</v>
      </c>
      <c r="F47" s="21">
        <v>67470.47</v>
      </c>
      <c r="G47" s="21">
        <v>65324.619999999995</v>
      </c>
      <c r="H47" s="21">
        <v>65324.619999999995</v>
      </c>
      <c r="I47" s="21">
        <v>21350.62</v>
      </c>
      <c r="J47" s="21">
        <v>58626.12</v>
      </c>
      <c r="K47" s="21">
        <v>56303.38</v>
      </c>
      <c r="L47" s="21">
        <v>405243.03</v>
      </c>
      <c r="M47" s="21">
        <v>20000</v>
      </c>
      <c r="N47" s="21">
        <v>47616.91</v>
      </c>
      <c r="O47" s="7"/>
    </row>
    <row r="48" spans="1:15" ht="12.75" customHeight="1" x14ac:dyDescent="0.2">
      <c r="A48" s="16" t="s">
        <v>22</v>
      </c>
      <c r="B48" s="6">
        <f t="shared" si="1"/>
        <v>441554.1</v>
      </c>
      <c r="C48" s="21">
        <v>0</v>
      </c>
      <c r="D48" s="21">
        <v>60000</v>
      </c>
      <c r="E48" s="21">
        <v>31000</v>
      </c>
      <c r="F48" s="21">
        <v>31000</v>
      </c>
      <c r="G48" s="21">
        <v>31000</v>
      </c>
      <c r="H48" s="21">
        <v>31000</v>
      </c>
      <c r="I48" s="21">
        <v>31000</v>
      </c>
      <c r="J48" s="21">
        <v>43000</v>
      </c>
      <c r="K48" s="21">
        <v>43000</v>
      </c>
      <c r="L48" s="21">
        <v>43000</v>
      </c>
      <c r="M48" s="21">
        <v>31000</v>
      </c>
      <c r="N48" s="21">
        <v>66554.100000000006</v>
      </c>
      <c r="O48" s="7"/>
    </row>
    <row r="49" spans="1:15" ht="12.75" customHeight="1" x14ac:dyDescent="0.2">
      <c r="A49" s="16" t="s">
        <v>23</v>
      </c>
      <c r="B49" s="6">
        <f t="shared" si="1"/>
        <v>62233450.840000004</v>
      </c>
      <c r="C49" s="21">
        <v>2839374.64</v>
      </c>
      <c r="D49" s="21">
        <v>5327156.0399999991</v>
      </c>
      <c r="E49" s="21">
        <v>5379367.0300000003</v>
      </c>
      <c r="F49" s="21">
        <v>4991204.9800000004</v>
      </c>
      <c r="G49" s="21">
        <v>5888955.5399999991</v>
      </c>
      <c r="H49" s="21">
        <v>5012556.7700000005</v>
      </c>
      <c r="I49" s="21">
        <v>5466937.7999999998</v>
      </c>
      <c r="J49" s="21">
        <v>6192580.1400000006</v>
      </c>
      <c r="K49" s="21">
        <v>5091380.47</v>
      </c>
      <c r="L49" s="21">
        <v>5427072.3399999999</v>
      </c>
      <c r="M49" s="21">
        <v>4203925.95</v>
      </c>
      <c r="N49" s="21">
        <v>6412939.1400000006</v>
      </c>
      <c r="O49" s="7"/>
    </row>
    <row r="50" spans="1:15" ht="12.75" customHeight="1" x14ac:dyDescent="0.2">
      <c r="A50" s="15" t="s">
        <v>32</v>
      </c>
      <c r="B50" s="6">
        <f t="shared" si="1"/>
        <v>304139292.96000004</v>
      </c>
      <c r="C50" s="20">
        <v>13236901.790000001</v>
      </c>
      <c r="D50" s="20">
        <v>19606139.789999995</v>
      </c>
      <c r="E50" s="20">
        <v>36215217.230000004</v>
      </c>
      <c r="F50" s="20">
        <v>22559376.370000001</v>
      </c>
      <c r="G50" s="20">
        <v>27471810.539999999</v>
      </c>
      <c r="H50" s="20">
        <v>23387352.659999996</v>
      </c>
      <c r="I50" s="20">
        <v>21913753.68</v>
      </c>
      <c r="J50" s="20">
        <v>20684900.260000002</v>
      </c>
      <c r="K50" s="20">
        <v>31523821.100000001</v>
      </c>
      <c r="L50" s="20">
        <v>29176744.960000001</v>
      </c>
      <c r="M50" s="20">
        <v>23810760.719999999</v>
      </c>
      <c r="N50" s="20">
        <v>34552513.859999999</v>
      </c>
      <c r="O50" s="7"/>
    </row>
    <row r="51" spans="1:15" ht="12.75" customHeight="1" x14ac:dyDescent="0.2">
      <c r="A51" s="16" t="s">
        <v>15</v>
      </c>
      <c r="B51" s="6">
        <f t="shared" si="1"/>
        <v>19911569.91</v>
      </c>
      <c r="C51" s="21">
        <v>89660</v>
      </c>
      <c r="D51" s="21">
        <v>421290.2</v>
      </c>
      <c r="E51" s="21">
        <v>2664529.23</v>
      </c>
      <c r="F51" s="21">
        <v>261195.99</v>
      </c>
      <c r="G51" s="21">
        <v>355692</v>
      </c>
      <c r="H51" s="21">
        <v>379121.19</v>
      </c>
      <c r="I51" s="21">
        <v>550906.24</v>
      </c>
      <c r="J51" s="21">
        <v>764151.95</v>
      </c>
      <c r="K51" s="21">
        <v>8498004.9800000004</v>
      </c>
      <c r="L51" s="21">
        <v>3905774.4899999998</v>
      </c>
      <c r="M51" s="21">
        <v>711752.66</v>
      </c>
      <c r="N51" s="21">
        <v>1309490.98</v>
      </c>
      <c r="O51" s="7"/>
    </row>
    <row r="52" spans="1:15" ht="12.75" customHeight="1" x14ac:dyDescent="0.2">
      <c r="A52" s="16" t="s">
        <v>17</v>
      </c>
      <c r="B52" s="6">
        <f t="shared" si="1"/>
        <v>88675789.390000001</v>
      </c>
      <c r="C52" s="21">
        <v>2104826.33</v>
      </c>
      <c r="D52" s="21">
        <v>4437224.3499999996</v>
      </c>
      <c r="E52" s="21">
        <v>14751421.280000001</v>
      </c>
      <c r="F52" s="21">
        <v>8127696.2999999998</v>
      </c>
      <c r="G52" s="21">
        <v>9280275.5300000012</v>
      </c>
      <c r="H52" s="21">
        <v>7526410.79</v>
      </c>
      <c r="I52" s="21">
        <v>6368665.1999999993</v>
      </c>
      <c r="J52" s="21">
        <v>4204988.0999999996</v>
      </c>
      <c r="K52" s="21">
        <v>7476141.8300000001</v>
      </c>
      <c r="L52" s="21">
        <v>11156452.57</v>
      </c>
      <c r="M52" s="21">
        <v>5836302.120000001</v>
      </c>
      <c r="N52" s="21">
        <v>7405384.9900000002</v>
      </c>
      <c r="O52" s="7"/>
    </row>
    <row r="53" spans="1:15" ht="12.75" customHeight="1" x14ac:dyDescent="0.2">
      <c r="A53" s="16" t="s">
        <v>18</v>
      </c>
      <c r="B53" s="6">
        <f t="shared" si="1"/>
        <v>19569199.039999999</v>
      </c>
      <c r="C53" s="21">
        <v>1323324.49</v>
      </c>
      <c r="D53" s="21">
        <v>3001789.2399999998</v>
      </c>
      <c r="E53" s="21">
        <v>1944497.92</v>
      </c>
      <c r="F53" s="21">
        <v>1730497.4600000002</v>
      </c>
      <c r="G53" s="21">
        <v>1501044.86</v>
      </c>
      <c r="H53" s="21">
        <v>1335694.75</v>
      </c>
      <c r="I53" s="21">
        <v>754778.10999999987</v>
      </c>
      <c r="J53" s="21">
        <v>1139317.52</v>
      </c>
      <c r="K53" s="21">
        <v>741528.27</v>
      </c>
      <c r="L53" s="21">
        <v>1010945.8300000001</v>
      </c>
      <c r="M53" s="21">
        <v>3878531.2</v>
      </c>
      <c r="N53" s="21">
        <v>1207249.3899999999</v>
      </c>
      <c r="O53" s="7"/>
    </row>
    <row r="54" spans="1:15" ht="12.75" customHeight="1" x14ac:dyDescent="0.2">
      <c r="A54" s="16" t="s">
        <v>19</v>
      </c>
      <c r="B54" s="6">
        <f t="shared" si="1"/>
        <v>157219575.60999998</v>
      </c>
      <c r="C54" s="21">
        <v>8595554.6600000001</v>
      </c>
      <c r="D54" s="21">
        <v>10164462.300000001</v>
      </c>
      <c r="E54" s="21">
        <v>15114023.319999997</v>
      </c>
      <c r="F54" s="21">
        <v>11416621.630000001</v>
      </c>
      <c r="G54" s="21">
        <v>14618747.59</v>
      </c>
      <c r="H54" s="21">
        <v>12322698.789999999</v>
      </c>
      <c r="I54" s="21">
        <v>12565151.040000001</v>
      </c>
      <c r="J54" s="21">
        <v>12920037.18</v>
      </c>
      <c r="K54" s="21">
        <v>13283119.300000001</v>
      </c>
      <c r="L54" s="21">
        <v>11589214.349999998</v>
      </c>
      <c r="M54" s="21">
        <v>11593492.68</v>
      </c>
      <c r="N54" s="21">
        <v>23036452.77</v>
      </c>
      <c r="O54" s="7"/>
    </row>
    <row r="55" spans="1:15" ht="12.75" customHeight="1" x14ac:dyDescent="0.2">
      <c r="A55" s="16" t="s">
        <v>20</v>
      </c>
      <c r="B55" s="6">
        <f t="shared" si="1"/>
        <v>6440084.0700000003</v>
      </c>
      <c r="C55" s="21">
        <v>545330.51</v>
      </c>
      <c r="D55" s="21">
        <v>494768.9</v>
      </c>
      <c r="E55" s="21">
        <v>390269.9</v>
      </c>
      <c r="F55" s="21">
        <v>279130.56</v>
      </c>
      <c r="G55" s="21">
        <v>449784.3</v>
      </c>
      <c r="H55" s="21">
        <v>829097.4</v>
      </c>
      <c r="I55" s="21">
        <v>683606.27</v>
      </c>
      <c r="J55" s="21">
        <v>684904.28</v>
      </c>
      <c r="K55" s="21">
        <v>530671.55999999994</v>
      </c>
      <c r="L55" s="21">
        <v>612606</v>
      </c>
      <c r="M55" s="21">
        <v>498911.53</v>
      </c>
      <c r="N55" s="21">
        <v>441002.86</v>
      </c>
      <c r="O55" s="7"/>
    </row>
    <row r="56" spans="1:15" s="7" customFormat="1" ht="12.75" customHeight="1" x14ac:dyDescent="0.2">
      <c r="A56" s="16" t="s">
        <v>65</v>
      </c>
      <c r="B56" s="6">
        <f t="shared" si="1"/>
        <v>285310.71000000002</v>
      </c>
      <c r="C56" s="21">
        <v>0</v>
      </c>
      <c r="D56" s="21">
        <v>0</v>
      </c>
      <c r="E56" s="21">
        <v>176207.51</v>
      </c>
      <c r="F56" s="21">
        <v>0</v>
      </c>
      <c r="G56" s="21">
        <v>12203.13</v>
      </c>
      <c r="H56" s="21">
        <v>4709.95</v>
      </c>
      <c r="I56" s="21">
        <v>92190.12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</row>
    <row r="57" spans="1:15" ht="12.75" customHeight="1" x14ac:dyDescent="0.2">
      <c r="A57" s="16" t="s">
        <v>21</v>
      </c>
      <c r="B57" s="6">
        <f t="shared" si="1"/>
        <v>181432.74000000002</v>
      </c>
      <c r="C57" s="21">
        <v>49294.240000000005</v>
      </c>
      <c r="D57" s="21">
        <v>41259.4</v>
      </c>
      <c r="E57" s="21">
        <v>25674.519999999997</v>
      </c>
      <c r="F57" s="21">
        <v>23919.98</v>
      </c>
      <c r="G57" s="21">
        <v>13200.51</v>
      </c>
      <c r="H57" s="21">
        <v>8798.9500000000007</v>
      </c>
      <c r="I57" s="21">
        <v>0</v>
      </c>
      <c r="J57" s="21">
        <v>10416.049999999999</v>
      </c>
      <c r="K57" s="21">
        <v>0</v>
      </c>
      <c r="L57" s="21">
        <v>2955.85</v>
      </c>
      <c r="M57" s="21">
        <v>2035.43</v>
      </c>
      <c r="N57" s="21">
        <v>3877.81</v>
      </c>
      <c r="O57" s="7"/>
    </row>
    <row r="58" spans="1:15" ht="12.75" customHeight="1" x14ac:dyDescent="0.2">
      <c r="A58" s="16" t="s">
        <v>22</v>
      </c>
      <c r="B58" s="6">
        <f t="shared" si="1"/>
        <v>324772.40000000008</v>
      </c>
      <c r="C58" s="21">
        <v>11000</v>
      </c>
      <c r="D58" s="21">
        <v>36045.4</v>
      </c>
      <c r="E58" s="21">
        <v>28022.7</v>
      </c>
      <c r="F58" s="21">
        <v>28022.7</v>
      </c>
      <c r="G58" s="21">
        <v>28522.7</v>
      </c>
      <c r="H58" s="21">
        <v>28022.7</v>
      </c>
      <c r="I58" s="21">
        <v>27022.7</v>
      </c>
      <c r="J58" s="21">
        <v>28022.7</v>
      </c>
      <c r="K58" s="21">
        <v>27322.7</v>
      </c>
      <c r="L58" s="21">
        <v>29722.7</v>
      </c>
      <c r="M58" s="21">
        <v>26522.7</v>
      </c>
      <c r="N58" s="21">
        <v>26522.7</v>
      </c>
      <c r="O58" s="7"/>
    </row>
    <row r="59" spans="1:15" ht="12.75" customHeight="1" x14ac:dyDescent="0.2">
      <c r="A59" s="16" t="s">
        <v>23</v>
      </c>
      <c r="B59" s="6">
        <f t="shared" si="1"/>
        <v>11531559.089999998</v>
      </c>
      <c r="C59" s="21">
        <v>517911.56</v>
      </c>
      <c r="D59" s="21">
        <v>1009300</v>
      </c>
      <c r="E59" s="21">
        <v>1120570.8500000001</v>
      </c>
      <c r="F59" s="21">
        <v>692291.75</v>
      </c>
      <c r="G59" s="21">
        <v>1212339.92</v>
      </c>
      <c r="H59" s="21">
        <v>952798.14</v>
      </c>
      <c r="I59" s="21">
        <v>871434</v>
      </c>
      <c r="J59" s="21">
        <v>933062.48</v>
      </c>
      <c r="K59" s="21">
        <v>967032.46</v>
      </c>
      <c r="L59" s="21">
        <v>869073.16999999993</v>
      </c>
      <c r="M59" s="21">
        <v>1263212.3999999999</v>
      </c>
      <c r="N59" s="21">
        <v>1122532.3599999999</v>
      </c>
      <c r="O59" s="7"/>
    </row>
    <row r="60" spans="1:15" ht="12.75" customHeight="1" x14ac:dyDescent="0.2">
      <c r="A60" s="15" t="s">
        <v>33</v>
      </c>
      <c r="B60" s="6">
        <f t="shared" si="1"/>
        <v>1031432400.11</v>
      </c>
      <c r="C60" s="20">
        <v>37498294.039999999</v>
      </c>
      <c r="D60" s="20">
        <v>100744382.35000001</v>
      </c>
      <c r="E60" s="20">
        <v>90456426.860000014</v>
      </c>
      <c r="F60" s="20">
        <v>61147905.510000005</v>
      </c>
      <c r="G60" s="20">
        <v>110571309.11</v>
      </c>
      <c r="H60" s="20">
        <v>106693192.33</v>
      </c>
      <c r="I60" s="20">
        <v>75149529.410000011</v>
      </c>
      <c r="J60" s="20">
        <v>75248057.599999994</v>
      </c>
      <c r="K60" s="20">
        <v>86787171.839999989</v>
      </c>
      <c r="L60" s="20">
        <v>75385937.209999979</v>
      </c>
      <c r="M60" s="20">
        <v>78794399.940000013</v>
      </c>
      <c r="N60" s="20">
        <v>132955793.91000001</v>
      </c>
      <c r="O60" s="7"/>
    </row>
    <row r="61" spans="1:15" ht="12.75" customHeight="1" x14ac:dyDescent="0.2">
      <c r="A61" s="16" t="s">
        <v>15</v>
      </c>
      <c r="B61" s="6">
        <f t="shared" si="1"/>
        <v>124115831.78</v>
      </c>
      <c r="C61" s="21">
        <v>2690505.18</v>
      </c>
      <c r="D61" s="21">
        <v>7785558.4699999997</v>
      </c>
      <c r="E61" s="21">
        <v>7245266.9000000004</v>
      </c>
      <c r="F61" s="21">
        <v>2431928.79</v>
      </c>
      <c r="G61" s="21">
        <v>28098768.100000001</v>
      </c>
      <c r="H61" s="21">
        <v>18622938.780000001</v>
      </c>
      <c r="I61" s="21">
        <v>6992636.6899999995</v>
      </c>
      <c r="J61" s="21">
        <v>5755054.3100000005</v>
      </c>
      <c r="K61" s="21">
        <v>11348165.67</v>
      </c>
      <c r="L61" s="21">
        <v>1716822.1</v>
      </c>
      <c r="M61" s="21">
        <v>3107740.13</v>
      </c>
      <c r="N61" s="21">
        <v>28320446.660000004</v>
      </c>
      <c r="O61" s="7"/>
    </row>
    <row r="62" spans="1:15" ht="12.75" customHeight="1" x14ac:dyDescent="0.2">
      <c r="A62" s="16" t="s">
        <v>16</v>
      </c>
      <c r="B62" s="6">
        <f t="shared" si="1"/>
        <v>1100000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500000</v>
      </c>
      <c r="J62" s="21">
        <v>210000</v>
      </c>
      <c r="K62" s="21">
        <v>0</v>
      </c>
      <c r="L62" s="21">
        <v>110000</v>
      </c>
      <c r="M62" s="21">
        <v>110000</v>
      </c>
      <c r="N62" s="21">
        <v>170000</v>
      </c>
      <c r="O62" s="7"/>
    </row>
    <row r="63" spans="1:15" ht="12.75" customHeight="1" x14ac:dyDescent="0.2">
      <c r="A63" s="16" t="s">
        <v>17</v>
      </c>
      <c r="B63" s="6">
        <f t="shared" si="1"/>
        <v>240186161.11999997</v>
      </c>
      <c r="C63" s="21">
        <v>2266795.79</v>
      </c>
      <c r="D63" s="21">
        <v>27682676.979999997</v>
      </c>
      <c r="E63" s="21">
        <v>24333982.149999999</v>
      </c>
      <c r="F63" s="21">
        <v>9259256.6900000013</v>
      </c>
      <c r="G63" s="21">
        <v>21064431.639999997</v>
      </c>
      <c r="H63" s="21">
        <v>31719294.280000001</v>
      </c>
      <c r="I63" s="21">
        <v>18204287.669999998</v>
      </c>
      <c r="J63" s="21">
        <v>16573663.51</v>
      </c>
      <c r="K63" s="21">
        <v>23694950.66</v>
      </c>
      <c r="L63" s="21">
        <v>25702414.260000002</v>
      </c>
      <c r="M63" s="21">
        <v>19846953.280000001</v>
      </c>
      <c r="N63" s="21">
        <v>19837454.210000001</v>
      </c>
      <c r="O63" s="7"/>
    </row>
    <row r="64" spans="1:15" ht="12.75" customHeight="1" x14ac:dyDescent="0.2">
      <c r="A64" s="16" t="s">
        <v>18</v>
      </c>
      <c r="B64" s="6">
        <f t="shared" si="1"/>
        <v>33147099.050000001</v>
      </c>
      <c r="C64" s="21">
        <v>1716222.75</v>
      </c>
      <c r="D64" s="21">
        <v>5850867.3000000007</v>
      </c>
      <c r="E64" s="21">
        <v>6000349.8999999985</v>
      </c>
      <c r="F64" s="21">
        <v>2203376.31</v>
      </c>
      <c r="G64" s="21">
        <v>5222463.09</v>
      </c>
      <c r="H64" s="21">
        <v>2262278.16</v>
      </c>
      <c r="I64" s="21">
        <v>1848277.36</v>
      </c>
      <c r="J64" s="21">
        <v>1994414.8900000001</v>
      </c>
      <c r="K64" s="21">
        <v>1704828.88</v>
      </c>
      <c r="L64" s="21">
        <v>1220698.4100000001</v>
      </c>
      <c r="M64" s="21">
        <v>1644332.5599999998</v>
      </c>
      <c r="N64" s="21">
        <v>1478989.44</v>
      </c>
      <c r="O64" s="7"/>
    </row>
    <row r="65" spans="1:15" ht="12.75" customHeight="1" x14ac:dyDescent="0.2">
      <c r="A65" s="16" t="s">
        <v>19</v>
      </c>
      <c r="B65" s="6">
        <f t="shared" si="1"/>
        <v>558636825.55999994</v>
      </c>
      <c r="C65" s="21">
        <v>28883766.890000001</v>
      </c>
      <c r="D65" s="21">
        <v>51448753.770000011</v>
      </c>
      <c r="E65" s="21">
        <v>45629456.090000011</v>
      </c>
      <c r="F65" s="21">
        <v>41709977.070000008</v>
      </c>
      <c r="G65" s="21">
        <v>49234846.710000001</v>
      </c>
      <c r="H65" s="21">
        <v>47143851.639999993</v>
      </c>
      <c r="I65" s="21">
        <v>42290803.480000004</v>
      </c>
      <c r="J65" s="21">
        <v>42999132.679999992</v>
      </c>
      <c r="K65" s="21">
        <v>44567925.469999991</v>
      </c>
      <c r="L65" s="21">
        <v>42157774.43999999</v>
      </c>
      <c r="M65" s="21">
        <v>48281443.20000001</v>
      </c>
      <c r="N65" s="21">
        <v>74289094.120000005</v>
      </c>
      <c r="O65" s="7"/>
    </row>
    <row r="66" spans="1:15" s="7" customFormat="1" ht="12.75" customHeight="1" x14ac:dyDescent="0.2">
      <c r="A66" s="16" t="s">
        <v>20</v>
      </c>
      <c r="B66" s="6">
        <f t="shared" si="1"/>
        <v>11435068.779999997</v>
      </c>
      <c r="C66" s="21">
        <v>215350</v>
      </c>
      <c r="D66" s="21">
        <v>210089.14</v>
      </c>
      <c r="E66" s="21">
        <v>538943.5</v>
      </c>
      <c r="F66" s="21">
        <v>827272.76</v>
      </c>
      <c r="G66" s="21">
        <v>1045758.63</v>
      </c>
      <c r="H66" s="21">
        <v>1021823.3999999999</v>
      </c>
      <c r="I66" s="21">
        <v>646726.26</v>
      </c>
      <c r="J66" s="21">
        <v>1784535.3399999999</v>
      </c>
      <c r="K66" s="21">
        <v>1252028.94</v>
      </c>
      <c r="L66" s="21">
        <v>876963.91</v>
      </c>
      <c r="M66" s="21">
        <v>969416.28</v>
      </c>
      <c r="N66" s="21">
        <v>2046160.62</v>
      </c>
    </row>
    <row r="67" spans="1:15" ht="12.75" customHeight="1" x14ac:dyDescent="0.2">
      <c r="A67" s="16" t="s">
        <v>21</v>
      </c>
      <c r="B67" s="6">
        <f t="shared" si="1"/>
        <v>379933.17000000004</v>
      </c>
      <c r="C67" s="21">
        <v>0</v>
      </c>
      <c r="D67" s="21">
        <v>77052.81</v>
      </c>
      <c r="E67" s="21">
        <v>57600.04</v>
      </c>
      <c r="F67" s="21">
        <v>36110.35</v>
      </c>
      <c r="G67" s="21">
        <v>91833.290000000008</v>
      </c>
      <c r="H67" s="21">
        <v>26268.400000000001</v>
      </c>
      <c r="I67" s="21">
        <v>23165.19</v>
      </c>
      <c r="J67" s="21">
        <v>20023.189999999999</v>
      </c>
      <c r="K67" s="21">
        <v>16841.919999999998</v>
      </c>
      <c r="L67" s="21">
        <v>13620.88</v>
      </c>
      <c r="M67" s="21">
        <v>10359.58</v>
      </c>
      <c r="N67" s="21">
        <v>7057.52</v>
      </c>
      <c r="O67" s="7"/>
    </row>
    <row r="68" spans="1:15" ht="12.75" customHeight="1" x14ac:dyDescent="0.2">
      <c r="A68" s="16" t="s">
        <v>47</v>
      </c>
      <c r="B68" s="6">
        <f t="shared" ref="B68:B126" si="2">SUM(C68:N68)</f>
        <v>326000</v>
      </c>
      <c r="C68" s="21">
        <v>0</v>
      </c>
      <c r="D68" s="21">
        <v>0</v>
      </c>
      <c r="E68" s="21">
        <v>160000</v>
      </c>
      <c r="F68" s="21">
        <v>16000</v>
      </c>
      <c r="G68" s="21">
        <v>150000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7"/>
    </row>
    <row r="69" spans="1:15" ht="12.75" customHeight="1" x14ac:dyDescent="0.2">
      <c r="A69" s="16" t="s">
        <v>22</v>
      </c>
      <c r="B69" s="6">
        <f t="shared" si="2"/>
        <v>1695033.34</v>
      </c>
      <c r="C69" s="21">
        <v>118100</v>
      </c>
      <c r="D69" s="21">
        <v>153300</v>
      </c>
      <c r="E69" s="21">
        <v>136200</v>
      </c>
      <c r="F69" s="21">
        <v>136200</v>
      </c>
      <c r="G69" s="21">
        <v>136200</v>
      </c>
      <c r="H69" s="21">
        <v>136200</v>
      </c>
      <c r="I69" s="21">
        <v>136200</v>
      </c>
      <c r="J69" s="21">
        <v>134200</v>
      </c>
      <c r="K69" s="21">
        <v>134200</v>
      </c>
      <c r="L69" s="21">
        <v>132200</v>
      </c>
      <c r="M69" s="21">
        <v>145400</v>
      </c>
      <c r="N69" s="21">
        <v>196633.34</v>
      </c>
      <c r="O69" s="7"/>
    </row>
    <row r="70" spans="1:15" ht="12.75" customHeight="1" x14ac:dyDescent="0.2">
      <c r="A70" s="16" t="s">
        <v>23</v>
      </c>
      <c r="B70" s="6">
        <f t="shared" si="2"/>
        <v>57026447.310000002</v>
      </c>
      <c r="C70" s="21">
        <v>1607553.4300000002</v>
      </c>
      <c r="D70" s="21">
        <v>5536083.8800000008</v>
      </c>
      <c r="E70" s="21">
        <v>5251628.28</v>
      </c>
      <c r="F70" s="21">
        <v>4527783.5399999991</v>
      </c>
      <c r="G70" s="21">
        <v>5527007.6500000004</v>
      </c>
      <c r="H70" s="21">
        <v>5760537.6699999999</v>
      </c>
      <c r="I70" s="21">
        <v>4307432.76</v>
      </c>
      <c r="J70" s="21">
        <v>5777033.6799999997</v>
      </c>
      <c r="K70" s="21">
        <v>4041230.3</v>
      </c>
      <c r="L70" s="21">
        <v>3455443.21</v>
      </c>
      <c r="M70" s="21">
        <v>4651754.91</v>
      </c>
      <c r="N70" s="21">
        <v>6582958</v>
      </c>
      <c r="O70" s="7"/>
    </row>
    <row r="71" spans="1:15" ht="12.75" customHeight="1" x14ac:dyDescent="0.2">
      <c r="A71" s="16" t="s">
        <v>29</v>
      </c>
      <c r="B71" s="6">
        <f t="shared" si="2"/>
        <v>3384000</v>
      </c>
      <c r="C71" s="21">
        <v>0</v>
      </c>
      <c r="D71" s="21">
        <v>2000000</v>
      </c>
      <c r="E71" s="21">
        <v>1103000</v>
      </c>
      <c r="F71" s="21">
        <v>0</v>
      </c>
      <c r="G71" s="21">
        <v>0</v>
      </c>
      <c r="H71" s="21">
        <v>0</v>
      </c>
      <c r="I71" s="21">
        <v>200000</v>
      </c>
      <c r="J71" s="21">
        <v>0</v>
      </c>
      <c r="K71" s="21">
        <v>27000</v>
      </c>
      <c r="L71" s="21">
        <v>0</v>
      </c>
      <c r="M71" s="21">
        <v>27000</v>
      </c>
      <c r="N71" s="21">
        <v>27000</v>
      </c>
      <c r="O71" s="7"/>
    </row>
    <row r="72" spans="1:15" ht="12.75" customHeight="1" x14ac:dyDescent="0.2">
      <c r="A72" s="15" t="s">
        <v>90</v>
      </c>
      <c r="B72" s="6">
        <f t="shared" si="2"/>
        <v>342643073.84000003</v>
      </c>
      <c r="C72" s="20">
        <v>11726670.899999999</v>
      </c>
      <c r="D72" s="20">
        <v>31033904.980000004</v>
      </c>
      <c r="E72" s="20">
        <v>31746149.350000001</v>
      </c>
      <c r="F72" s="20">
        <v>19417354.77</v>
      </c>
      <c r="G72" s="20">
        <v>26070555.380000006</v>
      </c>
      <c r="H72" s="20">
        <v>23998439.110000003</v>
      </c>
      <c r="I72" s="20">
        <v>26567818.660000004</v>
      </c>
      <c r="J72" s="20">
        <v>29974145.400000002</v>
      </c>
      <c r="K72" s="20">
        <v>20495829.690000005</v>
      </c>
      <c r="L72" s="20">
        <v>51649149.510000005</v>
      </c>
      <c r="M72" s="20">
        <v>29676441.840000004</v>
      </c>
      <c r="N72" s="20">
        <v>40286614.25</v>
      </c>
      <c r="O72" s="7"/>
    </row>
    <row r="73" spans="1:15" ht="12.75" customHeight="1" x14ac:dyDescent="0.2">
      <c r="A73" s="16" t="s">
        <v>15</v>
      </c>
      <c r="B73" s="6">
        <f t="shared" si="2"/>
        <v>43891061.399999999</v>
      </c>
      <c r="C73" s="21">
        <v>0</v>
      </c>
      <c r="D73" s="21">
        <v>4883437.09</v>
      </c>
      <c r="E73" s="21">
        <v>799722.67999999993</v>
      </c>
      <c r="F73" s="21">
        <v>209568.84</v>
      </c>
      <c r="G73" s="21">
        <v>141890</v>
      </c>
      <c r="H73" s="21">
        <v>1579685.5899999999</v>
      </c>
      <c r="I73" s="21">
        <v>1119380.78</v>
      </c>
      <c r="J73" s="21">
        <v>3575198.9</v>
      </c>
      <c r="K73" s="21">
        <v>158940</v>
      </c>
      <c r="L73" s="21">
        <v>26481361.59</v>
      </c>
      <c r="M73" s="21">
        <v>2818465.96</v>
      </c>
      <c r="N73" s="21">
        <v>2123409.9699999997</v>
      </c>
      <c r="O73" s="7"/>
    </row>
    <row r="74" spans="1:15" ht="12.75" customHeight="1" x14ac:dyDescent="0.2">
      <c r="A74" s="16" t="s">
        <v>16</v>
      </c>
      <c r="B74" s="6">
        <f t="shared" si="2"/>
        <v>50000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50000</v>
      </c>
      <c r="O74" s="7"/>
    </row>
    <row r="75" spans="1:15" ht="12.75" customHeight="1" x14ac:dyDescent="0.2">
      <c r="A75" s="16" t="s">
        <v>17</v>
      </c>
      <c r="B75" s="6">
        <f t="shared" si="2"/>
        <v>92852736.159999996</v>
      </c>
      <c r="C75" s="21">
        <v>1182852.78</v>
      </c>
      <c r="D75" s="21">
        <v>8716467.9199999999</v>
      </c>
      <c r="E75" s="21">
        <v>12474089.110000001</v>
      </c>
      <c r="F75" s="21">
        <v>3470315.86</v>
      </c>
      <c r="G75" s="21">
        <v>8587867.8599999994</v>
      </c>
      <c r="H75" s="21">
        <v>5659618.8599999994</v>
      </c>
      <c r="I75" s="21">
        <v>9569812.0800000001</v>
      </c>
      <c r="J75" s="21">
        <v>10134892.4</v>
      </c>
      <c r="K75" s="21">
        <v>4318418.16</v>
      </c>
      <c r="L75" s="21">
        <v>10197801.420000002</v>
      </c>
      <c r="M75" s="21">
        <v>9587997.8300000001</v>
      </c>
      <c r="N75" s="21">
        <v>8952601.8800000008</v>
      </c>
      <c r="O75" s="7"/>
    </row>
    <row r="76" spans="1:15" ht="12.75" customHeight="1" x14ac:dyDescent="0.2">
      <c r="A76" s="16" t="s">
        <v>18</v>
      </c>
      <c r="B76" s="6">
        <f t="shared" si="2"/>
        <v>18614008</v>
      </c>
      <c r="C76" s="21">
        <v>438497.58000000007</v>
      </c>
      <c r="D76" s="21">
        <v>1890670.38</v>
      </c>
      <c r="E76" s="21">
        <v>2565155.7800000003</v>
      </c>
      <c r="F76" s="21">
        <v>1977440.12</v>
      </c>
      <c r="G76" s="21">
        <v>1829297.54</v>
      </c>
      <c r="H76" s="21">
        <v>1169514.57</v>
      </c>
      <c r="I76" s="21">
        <v>1180225.24</v>
      </c>
      <c r="J76" s="21">
        <v>1451238.71</v>
      </c>
      <c r="K76" s="21">
        <v>1605751.94</v>
      </c>
      <c r="L76" s="21">
        <v>1101888.75</v>
      </c>
      <c r="M76" s="21">
        <v>1590036.46</v>
      </c>
      <c r="N76" s="21">
        <v>1814290.93</v>
      </c>
      <c r="O76" s="7"/>
    </row>
    <row r="77" spans="1:15" ht="12.75" customHeight="1" x14ac:dyDescent="0.2">
      <c r="A77" s="16" t="s">
        <v>71</v>
      </c>
      <c r="B77" s="6">
        <f t="shared" si="2"/>
        <v>100000</v>
      </c>
      <c r="C77" s="21">
        <v>0</v>
      </c>
      <c r="D77" s="21">
        <v>0</v>
      </c>
      <c r="E77" s="21">
        <v>100000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7"/>
    </row>
    <row r="78" spans="1:15" ht="12.75" customHeight="1" x14ac:dyDescent="0.2">
      <c r="A78" s="16" t="s">
        <v>19</v>
      </c>
      <c r="B78" s="6">
        <f t="shared" si="2"/>
        <v>152928124.58000001</v>
      </c>
      <c r="C78" s="21">
        <v>9004704.3699999992</v>
      </c>
      <c r="D78" s="21">
        <v>13199001.160000002</v>
      </c>
      <c r="E78" s="21">
        <v>13433156.490000004</v>
      </c>
      <c r="F78" s="21">
        <v>12156889.83</v>
      </c>
      <c r="G78" s="21">
        <v>12656744.530000005</v>
      </c>
      <c r="H78" s="21">
        <v>11916783.720000003</v>
      </c>
      <c r="I78" s="21">
        <v>11384739.660000002</v>
      </c>
      <c r="J78" s="21">
        <v>11834503.84</v>
      </c>
      <c r="K78" s="21">
        <v>11230689.300000003</v>
      </c>
      <c r="L78" s="21">
        <v>11032693.279999999</v>
      </c>
      <c r="M78" s="21">
        <v>13434888.050000003</v>
      </c>
      <c r="N78" s="21">
        <v>21643330.350000001</v>
      </c>
      <c r="O78" s="7"/>
    </row>
    <row r="79" spans="1:15" s="7" customFormat="1" ht="12.75" customHeight="1" x14ac:dyDescent="0.2">
      <c r="A79" s="16" t="s">
        <v>20</v>
      </c>
      <c r="B79" s="6">
        <f t="shared" si="2"/>
        <v>12487783.550000001</v>
      </c>
      <c r="C79" s="21">
        <v>0</v>
      </c>
      <c r="D79" s="21">
        <v>411434</v>
      </c>
      <c r="E79" s="21">
        <v>253693</v>
      </c>
      <c r="F79" s="21">
        <v>237373.05000000002</v>
      </c>
      <c r="G79" s="21">
        <v>1044813.5800000001</v>
      </c>
      <c r="H79" s="21">
        <v>1767724.76</v>
      </c>
      <c r="I79" s="21">
        <v>1629348</v>
      </c>
      <c r="J79" s="21">
        <v>1302583.79</v>
      </c>
      <c r="K79" s="21">
        <v>1198139.01</v>
      </c>
      <c r="L79" s="21">
        <v>1031076.1599999999</v>
      </c>
      <c r="M79" s="21">
        <v>566407.55000000005</v>
      </c>
      <c r="N79" s="21">
        <v>3045190.65</v>
      </c>
    </row>
    <row r="80" spans="1:15" ht="12.75" customHeight="1" x14ac:dyDescent="0.2">
      <c r="A80" s="16" t="s">
        <v>21</v>
      </c>
      <c r="B80" s="6">
        <f t="shared" si="2"/>
        <v>925537.81</v>
      </c>
      <c r="C80" s="21">
        <v>20066.169999999998</v>
      </c>
      <c r="D80" s="21">
        <v>122930.76</v>
      </c>
      <c r="E80" s="21">
        <v>38532.289999999994</v>
      </c>
      <c r="F80" s="21">
        <v>45805.07</v>
      </c>
      <c r="G80" s="21">
        <v>42430.869999999995</v>
      </c>
      <c r="H80" s="21">
        <v>167641.04999999999</v>
      </c>
      <c r="I80" s="21">
        <v>120817.17</v>
      </c>
      <c r="J80" s="21">
        <v>34215.25</v>
      </c>
      <c r="K80" s="21">
        <v>57634.52</v>
      </c>
      <c r="L80" s="21">
        <v>28090.68</v>
      </c>
      <c r="M80" s="21">
        <v>55353.99</v>
      </c>
      <c r="N80" s="21">
        <v>192019.99</v>
      </c>
      <c r="O80" s="7"/>
    </row>
    <row r="81" spans="1:15" ht="12.75" customHeight="1" x14ac:dyDescent="0.2">
      <c r="A81" s="16" t="s">
        <v>22</v>
      </c>
      <c r="B81" s="6">
        <f t="shared" si="2"/>
        <v>825200</v>
      </c>
      <c r="C81" s="21">
        <v>66400</v>
      </c>
      <c r="D81" s="21">
        <v>71400</v>
      </c>
      <c r="E81" s="21">
        <v>68400</v>
      </c>
      <c r="F81" s="21">
        <v>54700</v>
      </c>
      <c r="G81" s="21">
        <v>61900</v>
      </c>
      <c r="H81" s="21">
        <v>69100</v>
      </c>
      <c r="I81" s="21">
        <v>61900</v>
      </c>
      <c r="J81" s="21">
        <v>61900</v>
      </c>
      <c r="K81" s="21">
        <v>61900</v>
      </c>
      <c r="L81" s="21">
        <v>61900</v>
      </c>
      <c r="M81" s="21">
        <v>82900</v>
      </c>
      <c r="N81" s="21">
        <v>102800</v>
      </c>
      <c r="O81" s="7"/>
    </row>
    <row r="82" spans="1:15" ht="12.75" customHeight="1" x14ac:dyDescent="0.2">
      <c r="A82" s="16" t="s">
        <v>23</v>
      </c>
      <c r="B82" s="6">
        <f t="shared" si="2"/>
        <v>19463885.34</v>
      </c>
      <c r="C82" s="21">
        <v>1014150</v>
      </c>
      <c r="D82" s="21">
        <v>1738563.67</v>
      </c>
      <c r="E82" s="21">
        <v>1926140</v>
      </c>
      <c r="F82" s="21">
        <v>1229375</v>
      </c>
      <c r="G82" s="21">
        <v>1683671</v>
      </c>
      <c r="H82" s="21">
        <v>1599050.56</v>
      </c>
      <c r="I82" s="21">
        <v>1491875.73</v>
      </c>
      <c r="J82" s="21">
        <v>1489082.51</v>
      </c>
      <c r="K82" s="21">
        <v>1779756.76</v>
      </c>
      <c r="L82" s="21">
        <v>1702617.63</v>
      </c>
      <c r="M82" s="21">
        <v>1515952</v>
      </c>
      <c r="N82" s="21">
        <v>2293650.48</v>
      </c>
      <c r="O82" s="7"/>
    </row>
    <row r="83" spans="1:15" ht="12.75" customHeight="1" x14ac:dyDescent="0.2">
      <c r="A83" s="16" t="s">
        <v>29</v>
      </c>
      <c r="B83" s="6">
        <f t="shared" si="2"/>
        <v>504737</v>
      </c>
      <c r="C83" s="21">
        <v>0</v>
      </c>
      <c r="D83" s="21">
        <v>0</v>
      </c>
      <c r="E83" s="21">
        <v>87260</v>
      </c>
      <c r="F83" s="21">
        <v>35887</v>
      </c>
      <c r="G83" s="21">
        <v>21940</v>
      </c>
      <c r="H83" s="21">
        <v>69320</v>
      </c>
      <c r="I83" s="21">
        <v>9720</v>
      </c>
      <c r="J83" s="21">
        <v>90530</v>
      </c>
      <c r="K83" s="21">
        <v>84600</v>
      </c>
      <c r="L83" s="21">
        <v>11720</v>
      </c>
      <c r="M83" s="21">
        <v>24440</v>
      </c>
      <c r="N83" s="21">
        <v>69320</v>
      </c>
      <c r="O83" s="7"/>
    </row>
    <row r="84" spans="1:15" ht="12.75" customHeight="1" x14ac:dyDescent="0.2">
      <c r="A84" s="15" t="s">
        <v>35</v>
      </c>
      <c r="B84" s="6">
        <f t="shared" si="2"/>
        <v>346296004.30000001</v>
      </c>
      <c r="C84" s="20">
        <v>5583561.2999999998</v>
      </c>
      <c r="D84" s="20">
        <v>38836992.770000003</v>
      </c>
      <c r="E84" s="20">
        <v>31032033.440000001</v>
      </c>
      <c r="F84" s="20">
        <v>21614702.850000001</v>
      </c>
      <c r="G84" s="20">
        <v>27050416.009999998</v>
      </c>
      <c r="H84" s="20">
        <v>23500098.899999999</v>
      </c>
      <c r="I84" s="20">
        <v>28741658.020000003</v>
      </c>
      <c r="J84" s="20">
        <v>29578253.390000001</v>
      </c>
      <c r="K84" s="20">
        <v>26517954.84</v>
      </c>
      <c r="L84" s="20">
        <v>24206987.120000001</v>
      </c>
      <c r="M84" s="20">
        <v>23907800.660000004</v>
      </c>
      <c r="N84" s="20">
        <v>65725545</v>
      </c>
      <c r="O84" s="7"/>
    </row>
    <row r="85" spans="1:15" ht="12.75" customHeight="1" x14ac:dyDescent="0.2">
      <c r="A85" s="16" t="s">
        <v>15</v>
      </c>
      <c r="B85" s="6">
        <f t="shared" si="2"/>
        <v>12090916.069999998</v>
      </c>
      <c r="C85" s="21">
        <v>75025.289999999994</v>
      </c>
      <c r="D85" s="21">
        <v>1553004.03</v>
      </c>
      <c r="E85" s="21">
        <v>570067.67999999993</v>
      </c>
      <c r="F85" s="21">
        <v>629507.33000000007</v>
      </c>
      <c r="G85" s="21">
        <v>1122284.47</v>
      </c>
      <c r="H85" s="21">
        <v>-23329.47</v>
      </c>
      <c r="I85" s="21">
        <v>265976.27</v>
      </c>
      <c r="J85" s="21">
        <v>286336.17</v>
      </c>
      <c r="K85" s="21">
        <v>1453749.52</v>
      </c>
      <c r="L85" s="21">
        <v>572109.42000000004</v>
      </c>
      <c r="M85" s="21">
        <v>591974.91999999993</v>
      </c>
      <c r="N85" s="21">
        <v>4994210.4399999995</v>
      </c>
      <c r="O85" s="7"/>
    </row>
    <row r="86" spans="1:15" ht="12.75" customHeight="1" x14ac:dyDescent="0.2">
      <c r="A86" s="16" t="s">
        <v>17</v>
      </c>
      <c r="B86" s="6">
        <f t="shared" si="2"/>
        <v>120161283.25999999</v>
      </c>
      <c r="C86" s="21">
        <v>495955.53</v>
      </c>
      <c r="D86" s="21">
        <v>14732702.749999998</v>
      </c>
      <c r="E86" s="21">
        <v>16220719.499999998</v>
      </c>
      <c r="F86" s="21">
        <v>6200921.25</v>
      </c>
      <c r="G86" s="21">
        <v>11288094.889999999</v>
      </c>
      <c r="H86" s="21">
        <v>8752919.3699999992</v>
      </c>
      <c r="I86" s="21">
        <v>8589226.4000000004</v>
      </c>
      <c r="J86" s="21">
        <v>11070994.370000001</v>
      </c>
      <c r="K86" s="21">
        <v>8418551.7199999988</v>
      </c>
      <c r="L86" s="21">
        <v>7377322.9000000004</v>
      </c>
      <c r="M86" s="21">
        <v>8507249.4499999993</v>
      </c>
      <c r="N86" s="21">
        <v>18506625.129999999</v>
      </c>
      <c r="O86" s="7"/>
    </row>
    <row r="87" spans="1:15" ht="12.75" customHeight="1" x14ac:dyDescent="0.2">
      <c r="A87" s="16" t="s">
        <v>18</v>
      </c>
      <c r="B87" s="6">
        <f t="shared" si="2"/>
        <v>10069865.799999999</v>
      </c>
      <c r="C87" s="21">
        <v>442757</v>
      </c>
      <c r="D87" s="21">
        <v>2089030.93</v>
      </c>
      <c r="E87" s="21">
        <v>985323.84</v>
      </c>
      <c r="F87" s="21">
        <v>1123562.8400000001</v>
      </c>
      <c r="G87" s="21">
        <v>549918.68999999994</v>
      </c>
      <c r="H87" s="21">
        <v>517235.39</v>
      </c>
      <c r="I87" s="21">
        <v>681437.27</v>
      </c>
      <c r="J87" s="21">
        <v>483852.59</v>
      </c>
      <c r="K87" s="21">
        <v>572785.92000000004</v>
      </c>
      <c r="L87" s="21">
        <v>241532.92</v>
      </c>
      <c r="M87" s="21">
        <v>321131.81</v>
      </c>
      <c r="N87" s="21">
        <v>2061296.6</v>
      </c>
      <c r="O87" s="7"/>
    </row>
    <row r="88" spans="1:15" ht="12.75" customHeight="1" x14ac:dyDescent="0.2">
      <c r="A88" s="16" t="s">
        <v>19</v>
      </c>
      <c r="B88" s="6">
        <f t="shared" si="2"/>
        <v>170554562.75</v>
      </c>
      <c r="C88" s="21">
        <v>4258341.76</v>
      </c>
      <c r="D88" s="21">
        <v>18191062.110000003</v>
      </c>
      <c r="E88" s="21">
        <v>11208271.57</v>
      </c>
      <c r="F88" s="21">
        <v>11361595.529999999</v>
      </c>
      <c r="G88" s="21">
        <v>11564924.539999999</v>
      </c>
      <c r="H88" s="21">
        <v>12063102.900000002</v>
      </c>
      <c r="I88" s="21">
        <v>15487786.500000002</v>
      </c>
      <c r="J88" s="21">
        <v>12394103.880000001</v>
      </c>
      <c r="K88" s="21">
        <v>12372326.680000002</v>
      </c>
      <c r="L88" s="21">
        <v>13394023.51</v>
      </c>
      <c r="M88" s="21">
        <v>13253142.090000002</v>
      </c>
      <c r="N88" s="21">
        <v>35005881.679999992</v>
      </c>
      <c r="O88" s="7"/>
    </row>
    <row r="89" spans="1:15" ht="12.75" customHeight="1" x14ac:dyDescent="0.2">
      <c r="A89" s="16" t="s">
        <v>20</v>
      </c>
      <c r="B89" s="6">
        <f t="shared" si="2"/>
        <v>14308284.710000001</v>
      </c>
      <c r="C89" s="21">
        <v>5565</v>
      </c>
      <c r="D89" s="21">
        <v>738878</v>
      </c>
      <c r="E89" s="21">
        <v>604937.84000000008</v>
      </c>
      <c r="F89" s="21">
        <v>295310.48</v>
      </c>
      <c r="G89" s="21">
        <v>589086.26</v>
      </c>
      <c r="H89" s="21">
        <v>119617.65</v>
      </c>
      <c r="I89" s="21">
        <v>2449682.87</v>
      </c>
      <c r="J89" s="21">
        <v>3294138.3200000003</v>
      </c>
      <c r="K89" s="21">
        <v>2323190.6</v>
      </c>
      <c r="L89" s="21">
        <v>719979.96</v>
      </c>
      <c r="M89" s="21">
        <v>491730.39</v>
      </c>
      <c r="N89" s="21">
        <v>2676167.34</v>
      </c>
      <c r="O89" s="7"/>
    </row>
    <row r="90" spans="1:15" s="7" customFormat="1" ht="12.75" customHeight="1" x14ac:dyDescent="0.2">
      <c r="A90" s="16" t="s">
        <v>47</v>
      </c>
      <c r="B90" s="6">
        <f t="shared" si="2"/>
        <v>2114697</v>
      </c>
      <c r="C90" s="21">
        <v>0</v>
      </c>
      <c r="D90" s="21">
        <v>0</v>
      </c>
      <c r="E90" s="21">
        <v>0</v>
      </c>
      <c r="F90" s="21">
        <v>526000</v>
      </c>
      <c r="G90" s="21">
        <v>247400</v>
      </c>
      <c r="H90" s="21">
        <v>1004434</v>
      </c>
      <c r="I90" s="21">
        <v>0</v>
      </c>
      <c r="J90" s="21">
        <v>0</v>
      </c>
      <c r="K90" s="21">
        <v>0</v>
      </c>
      <c r="L90" s="21">
        <v>289850</v>
      </c>
      <c r="M90" s="21">
        <v>0</v>
      </c>
      <c r="N90" s="21">
        <v>47013</v>
      </c>
    </row>
    <row r="91" spans="1:15" ht="12.75" customHeight="1" x14ac:dyDescent="0.2">
      <c r="A91" s="16" t="s">
        <v>31</v>
      </c>
      <c r="B91" s="6">
        <f t="shared" si="2"/>
        <v>149692.04999999999</v>
      </c>
      <c r="C91" s="21">
        <v>0</v>
      </c>
      <c r="D91" s="21">
        <v>0</v>
      </c>
      <c r="E91" s="21">
        <v>0</v>
      </c>
      <c r="F91" s="21">
        <v>149692.04999999999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7"/>
    </row>
    <row r="92" spans="1:15" ht="12.75" customHeight="1" x14ac:dyDescent="0.2">
      <c r="A92" s="16" t="s">
        <v>23</v>
      </c>
      <c r="B92" s="6">
        <f t="shared" si="2"/>
        <v>16231702.660000002</v>
      </c>
      <c r="C92" s="21">
        <v>305916.71999999997</v>
      </c>
      <c r="D92" s="21">
        <v>1532314.95</v>
      </c>
      <c r="E92" s="21">
        <v>1442713.01</v>
      </c>
      <c r="F92" s="21">
        <v>1315613.3700000001</v>
      </c>
      <c r="G92" s="21">
        <v>1688707.16</v>
      </c>
      <c r="H92" s="21">
        <v>1053619.06</v>
      </c>
      <c r="I92" s="21">
        <v>1267548.71</v>
      </c>
      <c r="J92" s="21">
        <v>1458828.0599999998</v>
      </c>
      <c r="K92" s="21">
        <v>1377350.4</v>
      </c>
      <c r="L92" s="21">
        <v>1612168.41</v>
      </c>
      <c r="M92" s="21">
        <v>742572</v>
      </c>
      <c r="N92" s="21">
        <v>2434350.81</v>
      </c>
      <c r="O92" s="7"/>
    </row>
    <row r="93" spans="1:15" ht="12.75" customHeight="1" x14ac:dyDescent="0.2">
      <c r="A93" s="16" t="s">
        <v>29</v>
      </c>
      <c r="B93" s="6">
        <f t="shared" si="2"/>
        <v>615000</v>
      </c>
      <c r="C93" s="21">
        <v>0</v>
      </c>
      <c r="D93" s="21">
        <v>0</v>
      </c>
      <c r="E93" s="21">
        <v>0</v>
      </c>
      <c r="F93" s="21">
        <v>12500</v>
      </c>
      <c r="G93" s="21">
        <v>0</v>
      </c>
      <c r="H93" s="21">
        <v>12500</v>
      </c>
      <c r="I93" s="21">
        <v>0</v>
      </c>
      <c r="J93" s="21">
        <v>590000</v>
      </c>
      <c r="K93" s="21">
        <v>0</v>
      </c>
      <c r="L93" s="21">
        <v>0</v>
      </c>
      <c r="M93" s="21">
        <v>0</v>
      </c>
      <c r="N93" s="21">
        <v>0</v>
      </c>
      <c r="O93" s="7"/>
    </row>
    <row r="94" spans="1:15" ht="12.75" customHeight="1" x14ac:dyDescent="0.2">
      <c r="A94" s="15" t="s">
        <v>36</v>
      </c>
      <c r="B94" s="6">
        <f t="shared" si="2"/>
        <v>777214478.41999996</v>
      </c>
      <c r="C94" s="20">
        <v>36912970.759999998</v>
      </c>
      <c r="D94" s="20">
        <v>89100836.86999999</v>
      </c>
      <c r="E94" s="20">
        <v>58670558.010000005</v>
      </c>
      <c r="F94" s="20">
        <v>60086398.320000015</v>
      </c>
      <c r="G94" s="20">
        <v>71438266.269999996</v>
      </c>
      <c r="H94" s="20">
        <v>61737385.56000001</v>
      </c>
      <c r="I94" s="20">
        <v>62747892.649999999</v>
      </c>
      <c r="J94" s="20">
        <v>63142762.440000013</v>
      </c>
      <c r="K94" s="20">
        <v>63212730.399999999</v>
      </c>
      <c r="L94" s="20">
        <v>69375735.260000005</v>
      </c>
      <c r="M94" s="20">
        <v>65697791.269999981</v>
      </c>
      <c r="N94" s="20">
        <v>75091150.610000044</v>
      </c>
      <c r="O94" s="7"/>
    </row>
    <row r="95" spans="1:15" ht="12.75" customHeight="1" x14ac:dyDescent="0.2">
      <c r="A95" s="16" t="s">
        <v>15</v>
      </c>
      <c r="B95" s="6">
        <f t="shared" si="2"/>
        <v>47595084.82</v>
      </c>
      <c r="C95" s="21">
        <v>6203508</v>
      </c>
      <c r="D95" s="21">
        <v>1770623.3499999999</v>
      </c>
      <c r="E95" s="21">
        <v>1068966.2799999998</v>
      </c>
      <c r="F95" s="21">
        <v>6209396.9000000004</v>
      </c>
      <c r="G95" s="21">
        <v>7410338.5499999998</v>
      </c>
      <c r="H95" s="21">
        <v>2194415.1</v>
      </c>
      <c r="I95" s="21">
        <v>3998860.23</v>
      </c>
      <c r="J95" s="21">
        <v>3337584.92</v>
      </c>
      <c r="K95" s="21">
        <v>6517771.2400000002</v>
      </c>
      <c r="L95" s="21">
        <v>5729088.04</v>
      </c>
      <c r="M95" s="21">
        <v>1278138.45</v>
      </c>
      <c r="N95" s="21">
        <v>1876393.7600000002</v>
      </c>
      <c r="O95" s="7"/>
    </row>
    <row r="96" spans="1:15" ht="12.75" customHeight="1" x14ac:dyDescent="0.2">
      <c r="A96" s="16" t="s">
        <v>17</v>
      </c>
      <c r="B96" s="6">
        <f t="shared" si="2"/>
        <v>178872272.22</v>
      </c>
      <c r="C96" s="21">
        <v>5290066.46</v>
      </c>
      <c r="D96" s="21">
        <v>24322546.990000002</v>
      </c>
      <c r="E96" s="21">
        <v>17055063.5</v>
      </c>
      <c r="F96" s="21">
        <v>10621421.1</v>
      </c>
      <c r="G96" s="21">
        <v>15540191.629999999</v>
      </c>
      <c r="H96" s="21">
        <v>23826290.579999998</v>
      </c>
      <c r="I96" s="21">
        <v>15326721.139999999</v>
      </c>
      <c r="J96" s="21">
        <v>13690001.419999998</v>
      </c>
      <c r="K96" s="21">
        <v>12520480.049999999</v>
      </c>
      <c r="L96" s="21">
        <v>17572612.219999999</v>
      </c>
      <c r="M96" s="21">
        <v>9708568.8200000003</v>
      </c>
      <c r="N96" s="21">
        <v>13398308.310000002</v>
      </c>
      <c r="O96" s="7"/>
    </row>
    <row r="97" spans="1:15" ht="12.75" customHeight="1" x14ac:dyDescent="0.2">
      <c r="A97" s="16" t="s">
        <v>18</v>
      </c>
      <c r="B97" s="6">
        <f t="shared" si="2"/>
        <v>55984213.359999999</v>
      </c>
      <c r="C97" s="21">
        <v>6882466.3599999994</v>
      </c>
      <c r="D97" s="21">
        <v>14156286.209999999</v>
      </c>
      <c r="E97" s="21">
        <v>5606942.4100000001</v>
      </c>
      <c r="F97" s="21">
        <v>4843348.9499999993</v>
      </c>
      <c r="G97" s="21">
        <v>4453294.0100000007</v>
      </c>
      <c r="H97" s="21">
        <v>2814352.17</v>
      </c>
      <c r="I97" s="21">
        <v>1728999.3599999999</v>
      </c>
      <c r="J97" s="21">
        <v>2892302.91</v>
      </c>
      <c r="K97" s="21">
        <v>3869066.93</v>
      </c>
      <c r="L97" s="21">
        <v>3409795.71</v>
      </c>
      <c r="M97" s="21">
        <v>1798678.2800000003</v>
      </c>
      <c r="N97" s="21">
        <v>3528680.0599999996</v>
      </c>
      <c r="O97" s="7"/>
    </row>
    <row r="98" spans="1:15" ht="12.75" customHeight="1" x14ac:dyDescent="0.2">
      <c r="A98" s="16" t="s">
        <v>19</v>
      </c>
      <c r="B98" s="6">
        <f t="shared" si="2"/>
        <v>436722584.07000005</v>
      </c>
      <c r="C98" s="21">
        <v>16675660.710000003</v>
      </c>
      <c r="D98" s="21">
        <v>44650547.789999999</v>
      </c>
      <c r="E98" s="21">
        <v>30252240.710000008</v>
      </c>
      <c r="F98" s="21">
        <v>34302090.930000007</v>
      </c>
      <c r="G98" s="21">
        <v>39201040.399999999</v>
      </c>
      <c r="H98" s="21">
        <v>28338220.13000001</v>
      </c>
      <c r="I98" s="21">
        <v>37832255.219999999</v>
      </c>
      <c r="J98" s="21">
        <v>38783166.360000014</v>
      </c>
      <c r="K98" s="21">
        <v>34930428.620000005</v>
      </c>
      <c r="L98" s="21">
        <v>36189598.619999997</v>
      </c>
      <c r="M98" s="21">
        <v>47003067.939999983</v>
      </c>
      <c r="N98" s="21">
        <v>48564266.64000003</v>
      </c>
      <c r="O98" s="7"/>
    </row>
    <row r="99" spans="1:15" s="7" customFormat="1" ht="12.75" customHeight="1" x14ac:dyDescent="0.2">
      <c r="A99" s="16" t="s">
        <v>20</v>
      </c>
      <c r="B99" s="6">
        <f t="shared" si="2"/>
        <v>18487344.5</v>
      </c>
      <c r="C99" s="21">
        <v>400000</v>
      </c>
      <c r="D99" s="21">
        <v>755985</v>
      </c>
      <c r="E99" s="21">
        <v>1222160</v>
      </c>
      <c r="F99" s="21">
        <v>922000</v>
      </c>
      <c r="G99" s="21">
        <v>1256173.1600000001</v>
      </c>
      <c r="H99" s="21">
        <v>892739.21</v>
      </c>
      <c r="I99" s="21">
        <v>963820.6</v>
      </c>
      <c r="J99" s="21">
        <v>1034184.15</v>
      </c>
      <c r="K99" s="21">
        <v>1905539.94</v>
      </c>
      <c r="L99" s="21">
        <v>2751618.35</v>
      </c>
      <c r="M99" s="21">
        <v>2580600.2999999998</v>
      </c>
      <c r="N99" s="21">
        <v>3802523.79</v>
      </c>
    </row>
    <row r="100" spans="1:15" ht="12.75" customHeight="1" x14ac:dyDescent="0.2">
      <c r="A100" s="16" t="s">
        <v>65</v>
      </c>
      <c r="B100" s="6">
        <f t="shared" si="2"/>
        <v>100000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100000</v>
      </c>
      <c r="K100" s="21">
        <v>0</v>
      </c>
      <c r="L100" s="21">
        <v>0</v>
      </c>
      <c r="M100" s="21">
        <v>0</v>
      </c>
      <c r="N100" s="21">
        <v>0</v>
      </c>
      <c r="O100" s="7"/>
    </row>
    <row r="101" spans="1:15" ht="12.75" customHeight="1" x14ac:dyDescent="0.2">
      <c r="A101" s="16" t="s">
        <v>21</v>
      </c>
      <c r="B101" s="6">
        <f t="shared" si="2"/>
        <v>3306768.5399999996</v>
      </c>
      <c r="C101" s="21">
        <v>73333.75</v>
      </c>
      <c r="D101" s="21">
        <v>335473.07</v>
      </c>
      <c r="E101" s="21">
        <v>227059.96</v>
      </c>
      <c r="F101" s="21">
        <v>226714.84</v>
      </c>
      <c r="G101" s="21">
        <v>139437.60999999999</v>
      </c>
      <c r="H101" s="21">
        <v>72180.95</v>
      </c>
      <c r="I101" s="21">
        <v>245821.33000000002</v>
      </c>
      <c r="J101" s="21">
        <v>269245.23000000004</v>
      </c>
      <c r="K101" s="21">
        <v>368750.72</v>
      </c>
      <c r="L101" s="21">
        <v>538480.38</v>
      </c>
      <c r="M101" s="21">
        <v>532020.91999999993</v>
      </c>
      <c r="N101" s="21">
        <v>278249.77999999997</v>
      </c>
      <c r="O101" s="7"/>
    </row>
    <row r="102" spans="1:15" ht="12.75" customHeight="1" x14ac:dyDescent="0.2">
      <c r="A102" s="16" t="s">
        <v>22</v>
      </c>
      <c r="B102" s="6">
        <f t="shared" si="2"/>
        <v>2704360.7</v>
      </c>
      <c r="C102" s="21">
        <v>214211</v>
      </c>
      <c r="D102" s="21">
        <v>214811</v>
      </c>
      <c r="E102" s="21">
        <v>214211</v>
      </c>
      <c r="F102" s="21">
        <v>214511</v>
      </c>
      <c r="G102" s="21">
        <v>207451</v>
      </c>
      <c r="H102" s="21">
        <v>206851</v>
      </c>
      <c r="I102" s="21">
        <v>207451</v>
      </c>
      <c r="J102" s="21">
        <v>207151</v>
      </c>
      <c r="K102" s="21">
        <v>203787</v>
      </c>
      <c r="L102" s="21">
        <v>203487</v>
      </c>
      <c r="M102" s="21">
        <v>390583.7</v>
      </c>
      <c r="N102" s="21">
        <v>219855</v>
      </c>
      <c r="O102" s="7"/>
    </row>
    <row r="103" spans="1:15" ht="12.75" customHeight="1" x14ac:dyDescent="0.2">
      <c r="A103" s="16" t="s">
        <v>23</v>
      </c>
      <c r="B103" s="6">
        <f t="shared" si="2"/>
        <v>32170811.23</v>
      </c>
      <c r="C103" s="21">
        <v>1173724.48</v>
      </c>
      <c r="D103" s="21">
        <v>2894563.4600000004</v>
      </c>
      <c r="E103" s="21">
        <v>3023914.15</v>
      </c>
      <c r="F103" s="21">
        <v>2667914.6</v>
      </c>
      <c r="G103" s="21">
        <v>2955339.91</v>
      </c>
      <c r="H103" s="21">
        <v>3045508.62</v>
      </c>
      <c r="I103" s="21">
        <v>2277983.5300000003</v>
      </c>
      <c r="J103" s="21">
        <v>2829126.4499999997</v>
      </c>
      <c r="K103" s="21">
        <v>2786905.94</v>
      </c>
      <c r="L103" s="21">
        <v>2881054.94</v>
      </c>
      <c r="M103" s="21">
        <v>2361901.88</v>
      </c>
      <c r="N103" s="21">
        <v>3272873.27</v>
      </c>
      <c r="O103" s="7"/>
    </row>
    <row r="104" spans="1:15" ht="12.75" customHeight="1" x14ac:dyDescent="0.2">
      <c r="A104" s="16" t="s">
        <v>29</v>
      </c>
      <c r="B104" s="6">
        <f t="shared" si="2"/>
        <v>1271038.98</v>
      </c>
      <c r="C104" s="21">
        <v>0</v>
      </c>
      <c r="D104" s="21">
        <v>0</v>
      </c>
      <c r="E104" s="21">
        <v>0</v>
      </c>
      <c r="F104" s="21">
        <v>79000</v>
      </c>
      <c r="G104" s="21">
        <v>275000</v>
      </c>
      <c r="H104" s="21">
        <v>346827.8</v>
      </c>
      <c r="I104" s="21">
        <v>165980.24</v>
      </c>
      <c r="J104" s="21">
        <v>0</v>
      </c>
      <c r="K104" s="21">
        <v>109999.96</v>
      </c>
      <c r="L104" s="21">
        <v>100000</v>
      </c>
      <c r="M104" s="21">
        <v>44230.98</v>
      </c>
      <c r="N104" s="21">
        <v>150000</v>
      </c>
      <c r="O104" s="7"/>
    </row>
    <row r="105" spans="1:15" ht="12.75" customHeight="1" x14ac:dyDescent="0.2">
      <c r="A105" s="15" t="s">
        <v>37</v>
      </c>
      <c r="B105" s="6">
        <f t="shared" si="2"/>
        <v>322029887.38999999</v>
      </c>
      <c r="C105" s="20">
        <v>14331684.32</v>
      </c>
      <c r="D105" s="20">
        <v>34252192.740000002</v>
      </c>
      <c r="E105" s="20">
        <v>22689209.000000004</v>
      </c>
      <c r="F105" s="20">
        <v>33474114.77</v>
      </c>
      <c r="G105" s="20">
        <v>30101210.649999995</v>
      </c>
      <c r="H105" s="20">
        <v>23354793.979999993</v>
      </c>
      <c r="I105" s="20">
        <v>30818001.369999994</v>
      </c>
      <c r="J105" s="20">
        <v>25296304.999999996</v>
      </c>
      <c r="K105" s="20">
        <v>24838357.699999999</v>
      </c>
      <c r="L105" s="20">
        <v>23655496.520000003</v>
      </c>
      <c r="M105" s="20">
        <v>21255106.229999997</v>
      </c>
      <c r="N105" s="20">
        <v>37963415.109999999</v>
      </c>
      <c r="O105" s="7"/>
    </row>
    <row r="106" spans="1:15" ht="12.75" customHeight="1" x14ac:dyDescent="0.2">
      <c r="A106" s="16" t="s">
        <v>15</v>
      </c>
      <c r="B106" s="6">
        <f t="shared" si="2"/>
        <v>49167818.109999999</v>
      </c>
      <c r="C106" s="21">
        <v>0</v>
      </c>
      <c r="D106" s="21">
        <v>3586288.45</v>
      </c>
      <c r="E106" s="21">
        <v>1301951.27</v>
      </c>
      <c r="F106" s="21">
        <v>12020770.640000001</v>
      </c>
      <c r="G106" s="21">
        <v>2811178.5300000003</v>
      </c>
      <c r="H106" s="21">
        <v>1628670.52</v>
      </c>
      <c r="I106" s="21">
        <v>13160148.08</v>
      </c>
      <c r="J106" s="21">
        <v>4888576</v>
      </c>
      <c r="K106" s="21">
        <v>2758827.9</v>
      </c>
      <c r="L106" s="21">
        <v>4113705.7299999995</v>
      </c>
      <c r="M106" s="21">
        <v>1807953.63</v>
      </c>
      <c r="N106" s="21">
        <v>1089747.3599999999</v>
      </c>
      <c r="O106" s="7"/>
    </row>
    <row r="107" spans="1:15" ht="12.75" customHeight="1" x14ac:dyDescent="0.2">
      <c r="A107" s="16" t="s">
        <v>16</v>
      </c>
      <c r="B107" s="6">
        <f t="shared" si="2"/>
        <v>170000</v>
      </c>
      <c r="C107" s="21">
        <v>10000</v>
      </c>
      <c r="D107" s="21">
        <v>75000</v>
      </c>
      <c r="E107" s="21">
        <v>10000</v>
      </c>
      <c r="F107" s="21">
        <v>0</v>
      </c>
      <c r="G107" s="21">
        <v>10000</v>
      </c>
      <c r="H107" s="21">
        <v>10000</v>
      </c>
      <c r="I107" s="21">
        <v>0</v>
      </c>
      <c r="J107" s="21">
        <v>10000</v>
      </c>
      <c r="K107" s="21">
        <v>15000</v>
      </c>
      <c r="L107" s="21">
        <v>10000</v>
      </c>
      <c r="M107" s="21">
        <v>10000</v>
      </c>
      <c r="N107" s="21">
        <v>10000</v>
      </c>
      <c r="O107" s="7"/>
    </row>
    <row r="108" spans="1:15" ht="12.75" customHeight="1" x14ac:dyDescent="0.2">
      <c r="A108" s="16" t="s">
        <v>17</v>
      </c>
      <c r="B108" s="6">
        <f t="shared" si="2"/>
        <v>87697500.629999995</v>
      </c>
      <c r="C108" s="21">
        <v>8271709.7799999993</v>
      </c>
      <c r="D108" s="21">
        <v>10046545.35</v>
      </c>
      <c r="E108" s="21">
        <v>9880752.0300000012</v>
      </c>
      <c r="F108" s="21">
        <v>6012556.2000000011</v>
      </c>
      <c r="G108" s="21">
        <v>9669977.2799999993</v>
      </c>
      <c r="H108" s="21">
        <v>5570254.3899999987</v>
      </c>
      <c r="I108" s="21">
        <v>3228392.12</v>
      </c>
      <c r="J108" s="21">
        <v>5996358.4000000004</v>
      </c>
      <c r="K108" s="21">
        <v>6254510.7200000007</v>
      </c>
      <c r="L108" s="21">
        <v>5562850.3200000003</v>
      </c>
      <c r="M108" s="21">
        <v>6132632.459999999</v>
      </c>
      <c r="N108" s="21">
        <v>11070961.58</v>
      </c>
      <c r="O108" s="7"/>
    </row>
    <row r="109" spans="1:15" ht="12.75" customHeight="1" x14ac:dyDescent="0.2">
      <c r="A109" s="16" t="s">
        <v>18</v>
      </c>
      <c r="B109" s="6">
        <f t="shared" si="2"/>
        <v>16976750.490000002</v>
      </c>
      <c r="C109" s="21">
        <v>347894</v>
      </c>
      <c r="D109" s="21">
        <v>2836088.31</v>
      </c>
      <c r="E109" s="21">
        <v>1405613.71</v>
      </c>
      <c r="F109" s="21">
        <v>1062386.33</v>
      </c>
      <c r="G109" s="21">
        <v>1959907.38</v>
      </c>
      <c r="H109" s="21">
        <v>1608923.03</v>
      </c>
      <c r="I109" s="21">
        <v>1002007.47</v>
      </c>
      <c r="J109" s="21">
        <v>1335352.8700000001</v>
      </c>
      <c r="K109" s="21">
        <v>2056594.6800000002</v>
      </c>
      <c r="L109" s="21">
        <v>1290579.23</v>
      </c>
      <c r="M109" s="21">
        <v>884074.48</v>
      </c>
      <c r="N109" s="21">
        <v>1187329</v>
      </c>
      <c r="O109" s="7"/>
    </row>
    <row r="110" spans="1:15" ht="12.75" customHeight="1" x14ac:dyDescent="0.2">
      <c r="A110" s="16" t="s">
        <v>19</v>
      </c>
      <c r="B110" s="6">
        <f t="shared" si="2"/>
        <v>140489459.22999999</v>
      </c>
      <c r="C110" s="21">
        <v>4974680.54</v>
      </c>
      <c r="D110" s="21">
        <v>14960852.779999999</v>
      </c>
      <c r="E110" s="21">
        <v>8225413.4099999992</v>
      </c>
      <c r="F110" s="21">
        <v>12045041.109999998</v>
      </c>
      <c r="G110" s="21">
        <v>12743578.939999999</v>
      </c>
      <c r="H110" s="21">
        <v>12154012.149999997</v>
      </c>
      <c r="I110" s="21">
        <v>11422443.449999999</v>
      </c>
      <c r="J110" s="21">
        <v>10876014.389999997</v>
      </c>
      <c r="K110" s="21">
        <v>11450360.649999999</v>
      </c>
      <c r="L110" s="21">
        <v>10315500.23</v>
      </c>
      <c r="M110" s="21">
        <v>10272861.479999999</v>
      </c>
      <c r="N110" s="21">
        <v>21048700.099999998</v>
      </c>
      <c r="O110" s="7"/>
    </row>
    <row r="111" spans="1:15" ht="12.75" customHeight="1" x14ac:dyDescent="0.2">
      <c r="A111" s="16" t="s">
        <v>20</v>
      </c>
      <c r="B111" s="6">
        <f t="shared" si="2"/>
        <v>5961020.8100000005</v>
      </c>
      <c r="C111" s="21">
        <v>0</v>
      </c>
      <c r="D111" s="21">
        <v>356113</v>
      </c>
      <c r="E111" s="21">
        <v>254200</v>
      </c>
      <c r="F111" s="21">
        <v>395917.49</v>
      </c>
      <c r="G111" s="21">
        <v>947033.33</v>
      </c>
      <c r="H111" s="21">
        <v>307973.32999999996</v>
      </c>
      <c r="I111" s="21">
        <v>373274.33</v>
      </c>
      <c r="J111" s="21">
        <v>408233.33</v>
      </c>
      <c r="K111" s="21">
        <v>518474</v>
      </c>
      <c r="L111" s="21">
        <v>679821</v>
      </c>
      <c r="M111" s="21">
        <v>785721</v>
      </c>
      <c r="N111" s="21">
        <v>934260</v>
      </c>
      <c r="O111" s="7"/>
    </row>
    <row r="112" spans="1:15" ht="12.75" customHeight="1" x14ac:dyDescent="0.2">
      <c r="A112" s="16" t="s">
        <v>21</v>
      </c>
      <c r="B112" s="6">
        <f t="shared" si="2"/>
        <v>763951.53</v>
      </c>
      <c r="C112" s="21">
        <v>0</v>
      </c>
      <c r="D112" s="21">
        <v>81387.73</v>
      </c>
      <c r="E112" s="21">
        <v>138630.12</v>
      </c>
      <c r="F112" s="21">
        <v>99377</v>
      </c>
      <c r="G112" s="21">
        <v>76623.64</v>
      </c>
      <c r="H112" s="21">
        <v>88644.5</v>
      </c>
      <c r="I112" s="21">
        <v>50073.450000000004</v>
      </c>
      <c r="J112" s="21">
        <v>1245.01</v>
      </c>
      <c r="K112" s="21">
        <v>74650.12</v>
      </c>
      <c r="L112" s="21">
        <v>76434.98000000001</v>
      </c>
      <c r="M112" s="21">
        <v>6664.5399999999972</v>
      </c>
      <c r="N112" s="21">
        <v>70220.44</v>
      </c>
      <c r="O112" s="7"/>
    </row>
    <row r="113" spans="1:15" s="7" customFormat="1" ht="12.75" customHeight="1" x14ac:dyDescent="0.2">
      <c r="A113" s="16" t="s">
        <v>47</v>
      </c>
      <c r="B113" s="6">
        <f t="shared" si="2"/>
        <v>60000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60000</v>
      </c>
      <c r="K113" s="21">
        <v>0</v>
      </c>
      <c r="L113" s="21">
        <v>0</v>
      </c>
      <c r="M113" s="21">
        <v>0</v>
      </c>
      <c r="N113" s="21">
        <v>0</v>
      </c>
    </row>
    <row r="114" spans="1:15" ht="12.75" customHeight="1" x14ac:dyDescent="0.2">
      <c r="A114" s="16" t="s">
        <v>22</v>
      </c>
      <c r="B114" s="6">
        <f t="shared" si="2"/>
        <v>400300</v>
      </c>
      <c r="C114" s="21">
        <v>0</v>
      </c>
      <c r="D114" s="21">
        <v>63200</v>
      </c>
      <c r="E114" s="21">
        <v>31600</v>
      </c>
      <c r="F114" s="21">
        <v>31600</v>
      </c>
      <c r="G114" s="21">
        <v>31600</v>
      </c>
      <c r="H114" s="21">
        <v>31600</v>
      </c>
      <c r="I114" s="21">
        <v>31600</v>
      </c>
      <c r="J114" s="21">
        <v>31600</v>
      </c>
      <c r="K114" s="21">
        <v>31600</v>
      </c>
      <c r="L114" s="21">
        <v>31600</v>
      </c>
      <c r="M114" s="21">
        <v>31600</v>
      </c>
      <c r="N114" s="21">
        <v>52700</v>
      </c>
      <c r="O114" s="7"/>
    </row>
    <row r="115" spans="1:15" ht="12.75" customHeight="1" x14ac:dyDescent="0.2">
      <c r="A115" s="16" t="s">
        <v>23</v>
      </c>
      <c r="B115" s="6">
        <f t="shared" si="2"/>
        <v>20343086.589999996</v>
      </c>
      <c r="C115" s="21">
        <v>727400</v>
      </c>
      <c r="D115" s="21">
        <v>2246717.12</v>
      </c>
      <c r="E115" s="21">
        <v>1441048.46</v>
      </c>
      <c r="F115" s="21">
        <v>1806466</v>
      </c>
      <c r="G115" s="21">
        <v>1851311.5499999998</v>
      </c>
      <c r="H115" s="21">
        <v>1954716.06</v>
      </c>
      <c r="I115" s="21">
        <v>1550062.4700000002</v>
      </c>
      <c r="J115" s="21">
        <v>1688925</v>
      </c>
      <c r="K115" s="21">
        <v>1678339.63</v>
      </c>
      <c r="L115" s="21">
        <v>1575005.03</v>
      </c>
      <c r="M115" s="21">
        <v>1323598.6400000001</v>
      </c>
      <c r="N115" s="21">
        <v>2499496.63</v>
      </c>
      <c r="O115" s="7"/>
    </row>
    <row r="116" spans="1:15" ht="12.75" customHeight="1" x14ac:dyDescent="0.2">
      <c r="A116" s="15" t="s">
        <v>38</v>
      </c>
      <c r="B116" s="6">
        <f t="shared" si="2"/>
        <v>1348767532.25</v>
      </c>
      <c r="C116" s="20">
        <v>61983774.890000001</v>
      </c>
      <c r="D116" s="20">
        <v>120805180.75999999</v>
      </c>
      <c r="E116" s="20">
        <v>124843828.80000001</v>
      </c>
      <c r="F116" s="20">
        <v>103667236.14</v>
      </c>
      <c r="G116" s="20">
        <v>149026782.34</v>
      </c>
      <c r="H116" s="20">
        <v>89015068.310000017</v>
      </c>
      <c r="I116" s="20">
        <v>104630054.38</v>
      </c>
      <c r="J116" s="20">
        <v>134981980.03999999</v>
      </c>
      <c r="K116" s="20">
        <v>107886131.49000001</v>
      </c>
      <c r="L116" s="20">
        <v>102862117.39999999</v>
      </c>
      <c r="M116" s="20">
        <v>91917383.609999999</v>
      </c>
      <c r="N116" s="20">
        <v>157147994.09000003</v>
      </c>
      <c r="O116" s="7"/>
    </row>
    <row r="117" spans="1:15" ht="12.75" customHeight="1" x14ac:dyDescent="0.2">
      <c r="A117" s="16" t="s">
        <v>15</v>
      </c>
      <c r="B117" s="6">
        <f t="shared" si="2"/>
        <v>81654550.019999981</v>
      </c>
      <c r="C117" s="21">
        <v>0</v>
      </c>
      <c r="D117" s="21">
        <v>20169263</v>
      </c>
      <c r="E117" s="21">
        <v>9009552.6600000001</v>
      </c>
      <c r="F117" s="21">
        <v>530307</v>
      </c>
      <c r="G117" s="21">
        <v>5924226.6399999997</v>
      </c>
      <c r="H117" s="21">
        <v>5734807.7400000002</v>
      </c>
      <c r="I117" s="21">
        <v>6863780.6999999993</v>
      </c>
      <c r="J117" s="21">
        <v>20529930.699999999</v>
      </c>
      <c r="K117" s="21">
        <v>5158856.99</v>
      </c>
      <c r="L117" s="21">
        <v>570657.74</v>
      </c>
      <c r="M117" s="21">
        <v>2161138.0300000003</v>
      </c>
      <c r="N117" s="21">
        <v>5002028.82</v>
      </c>
      <c r="O117" s="7"/>
    </row>
    <row r="118" spans="1:15" ht="12.75" customHeight="1" x14ac:dyDescent="0.2">
      <c r="A118" s="16" t="s">
        <v>17</v>
      </c>
      <c r="B118" s="6">
        <f t="shared" si="2"/>
        <v>268511702.28000003</v>
      </c>
      <c r="C118" s="21">
        <v>2842454.91</v>
      </c>
      <c r="D118" s="21">
        <v>9974527.5899999999</v>
      </c>
      <c r="E118" s="21">
        <v>22642502.440000001</v>
      </c>
      <c r="F118" s="21">
        <v>21441856.920000002</v>
      </c>
      <c r="G118" s="21">
        <v>42592137.729999997</v>
      </c>
      <c r="H118" s="21">
        <v>10092427.750000002</v>
      </c>
      <c r="I118" s="21">
        <v>28260419.140000001</v>
      </c>
      <c r="J118" s="21">
        <v>30793312.550000001</v>
      </c>
      <c r="K118" s="21">
        <v>24790653.559999999</v>
      </c>
      <c r="L118" s="21">
        <v>21644848.32</v>
      </c>
      <c r="M118" s="21">
        <v>21979066.849999998</v>
      </c>
      <c r="N118" s="21">
        <v>31457494.52</v>
      </c>
      <c r="O118" s="7"/>
    </row>
    <row r="119" spans="1:15" ht="12.75" customHeight="1" x14ac:dyDescent="0.2">
      <c r="A119" s="16" t="s">
        <v>18</v>
      </c>
      <c r="B119" s="6">
        <f t="shared" si="2"/>
        <v>116565884.41000001</v>
      </c>
      <c r="C119" s="21">
        <v>34156693.460000001</v>
      </c>
      <c r="D119" s="21">
        <v>24391797.890000001</v>
      </c>
      <c r="E119" s="21">
        <v>12493250.489999998</v>
      </c>
      <c r="F119" s="21">
        <v>5655301.0199999996</v>
      </c>
      <c r="G119" s="21">
        <v>8784470.9800000004</v>
      </c>
      <c r="H119" s="21">
        <v>2631469.2999999998</v>
      </c>
      <c r="I119" s="21">
        <v>1009854.9199999999</v>
      </c>
      <c r="J119" s="21">
        <v>5698103.6500000004</v>
      </c>
      <c r="K119" s="21">
        <v>9510932.8000000007</v>
      </c>
      <c r="L119" s="21">
        <v>2241970.23</v>
      </c>
      <c r="M119" s="21">
        <v>1334726.75</v>
      </c>
      <c r="N119" s="21">
        <v>8657312.9199999999</v>
      </c>
      <c r="O119" s="7"/>
    </row>
    <row r="120" spans="1:15" ht="12.75" customHeight="1" x14ac:dyDescent="0.2">
      <c r="A120" s="16" t="s">
        <v>19</v>
      </c>
      <c r="B120" s="6">
        <f t="shared" si="2"/>
        <v>784511226.89999998</v>
      </c>
      <c r="C120" s="21">
        <v>22231580.740000002</v>
      </c>
      <c r="D120" s="21">
        <v>60383126.899999991</v>
      </c>
      <c r="E120" s="21">
        <v>73237357.159999996</v>
      </c>
      <c r="F120" s="21">
        <v>67876124.359999999</v>
      </c>
      <c r="G120" s="21">
        <v>81349649.760000005</v>
      </c>
      <c r="H120" s="21">
        <v>65294324.340000011</v>
      </c>
      <c r="I120" s="21">
        <v>60929275.550000004</v>
      </c>
      <c r="J120" s="21">
        <v>70758044.049999997</v>
      </c>
      <c r="K120" s="21">
        <v>59688591.369999997</v>
      </c>
      <c r="L120" s="21">
        <v>70566535.069999993</v>
      </c>
      <c r="M120" s="21">
        <v>55784695.259999998</v>
      </c>
      <c r="N120" s="21">
        <v>96411922.340000004</v>
      </c>
      <c r="O120" s="7"/>
    </row>
    <row r="121" spans="1:15" ht="12.75" customHeight="1" x14ac:dyDescent="0.2">
      <c r="A121" s="16" t="s">
        <v>20</v>
      </c>
      <c r="B121" s="6">
        <f t="shared" si="2"/>
        <v>13068128.18</v>
      </c>
      <c r="C121" s="21">
        <v>16001.3</v>
      </c>
      <c r="D121" s="21">
        <v>408093</v>
      </c>
      <c r="E121" s="21">
        <v>559859.78</v>
      </c>
      <c r="F121" s="21">
        <v>588821.84000000008</v>
      </c>
      <c r="G121" s="21">
        <v>1534975.42</v>
      </c>
      <c r="H121" s="21">
        <v>711566.44</v>
      </c>
      <c r="I121" s="21">
        <v>1122144.21</v>
      </c>
      <c r="J121" s="21">
        <v>753913.32000000007</v>
      </c>
      <c r="K121" s="21">
        <v>406280</v>
      </c>
      <c r="L121" s="21">
        <v>2320669.9299999997</v>
      </c>
      <c r="M121" s="21">
        <v>1476883.88</v>
      </c>
      <c r="N121" s="21">
        <v>3168919.0599999996</v>
      </c>
      <c r="O121" s="7"/>
    </row>
    <row r="122" spans="1:15" s="7" customFormat="1" ht="12.75" customHeight="1" x14ac:dyDescent="0.2">
      <c r="A122" s="16" t="s">
        <v>21</v>
      </c>
      <c r="B122" s="6">
        <f t="shared" si="2"/>
        <v>676001.95000000007</v>
      </c>
      <c r="C122" s="21">
        <v>93429.759999999995</v>
      </c>
      <c r="D122" s="21">
        <v>0</v>
      </c>
      <c r="E122" s="21">
        <v>169944.15</v>
      </c>
      <c r="F122" s="21">
        <v>71207.56</v>
      </c>
      <c r="G122" s="21">
        <v>126656.54</v>
      </c>
      <c r="H122" s="21">
        <v>52804.4</v>
      </c>
      <c r="I122" s="21">
        <v>45632.37</v>
      </c>
      <c r="J122" s="21">
        <v>38340.800000000003</v>
      </c>
      <c r="K122" s="21">
        <v>30927.7</v>
      </c>
      <c r="L122" s="21">
        <v>23391.05</v>
      </c>
      <c r="M122" s="21">
        <v>15728.79</v>
      </c>
      <c r="N122" s="21">
        <v>7938.83</v>
      </c>
    </row>
    <row r="123" spans="1:15" ht="12.75" customHeight="1" x14ac:dyDescent="0.2">
      <c r="A123" s="16" t="s">
        <v>22</v>
      </c>
      <c r="B123" s="6">
        <f t="shared" si="2"/>
        <v>4425500</v>
      </c>
      <c r="C123" s="21">
        <v>0</v>
      </c>
      <c r="D123" s="21">
        <v>772000</v>
      </c>
      <c r="E123" s="21">
        <v>-10000</v>
      </c>
      <c r="F123" s="21">
        <v>771000</v>
      </c>
      <c r="G123" s="21">
        <v>386000</v>
      </c>
      <c r="H123" s="21">
        <v>381000</v>
      </c>
      <c r="I123" s="21">
        <v>0</v>
      </c>
      <c r="J123" s="21">
        <v>378000</v>
      </c>
      <c r="K123" s="21">
        <v>378000</v>
      </c>
      <c r="L123" s="21">
        <v>745000</v>
      </c>
      <c r="M123" s="21">
        <v>372500</v>
      </c>
      <c r="N123" s="21">
        <v>252000</v>
      </c>
      <c r="O123" s="7"/>
    </row>
    <row r="124" spans="1:15" ht="12.75" customHeight="1" x14ac:dyDescent="0.2">
      <c r="A124" s="16" t="s">
        <v>23</v>
      </c>
      <c r="B124" s="6">
        <f t="shared" si="2"/>
        <v>77843636.50999999</v>
      </c>
      <c r="C124" s="21">
        <v>2615114.7199999997</v>
      </c>
      <c r="D124" s="21">
        <v>4677872.38</v>
      </c>
      <c r="E124" s="21">
        <v>6712862.1200000001</v>
      </c>
      <c r="F124" s="21">
        <v>6704117.4400000004</v>
      </c>
      <c r="G124" s="21">
        <v>8300165.2699999986</v>
      </c>
      <c r="H124" s="21">
        <v>4030668.34</v>
      </c>
      <c r="I124" s="21">
        <v>6138447.4900000002</v>
      </c>
      <c r="J124" s="21">
        <v>5675334.9699999997</v>
      </c>
      <c r="K124" s="21">
        <v>7869389.0700000003</v>
      </c>
      <c r="L124" s="21">
        <v>4421045.0599999996</v>
      </c>
      <c r="M124" s="21">
        <v>8752104.0500000007</v>
      </c>
      <c r="N124" s="21">
        <v>11946515.600000001</v>
      </c>
      <c r="O124" s="7"/>
    </row>
    <row r="125" spans="1:15" ht="12.75" customHeight="1" x14ac:dyDescent="0.2">
      <c r="A125" s="16" t="s">
        <v>29</v>
      </c>
      <c r="B125" s="6">
        <f t="shared" si="2"/>
        <v>1510902</v>
      </c>
      <c r="C125" s="21">
        <v>28500</v>
      </c>
      <c r="D125" s="21">
        <v>28500</v>
      </c>
      <c r="E125" s="21">
        <v>28500</v>
      </c>
      <c r="F125" s="21">
        <v>28500</v>
      </c>
      <c r="G125" s="21">
        <v>28500</v>
      </c>
      <c r="H125" s="21">
        <v>86000</v>
      </c>
      <c r="I125" s="21">
        <v>260500</v>
      </c>
      <c r="J125" s="21">
        <v>357000</v>
      </c>
      <c r="K125" s="21">
        <v>52500</v>
      </c>
      <c r="L125" s="21">
        <v>328000</v>
      </c>
      <c r="M125" s="21">
        <v>40540</v>
      </c>
      <c r="N125" s="21">
        <v>243862</v>
      </c>
      <c r="O125" s="7"/>
    </row>
    <row r="126" spans="1:15" ht="12.75" customHeight="1" x14ac:dyDescent="0.2">
      <c r="A126" s="15" t="s">
        <v>39</v>
      </c>
      <c r="B126" s="6">
        <f t="shared" si="2"/>
        <v>669091609.94999993</v>
      </c>
      <c r="C126" s="20">
        <v>18227978.460000001</v>
      </c>
      <c r="D126" s="20">
        <v>66948582.359999999</v>
      </c>
      <c r="E126" s="20">
        <v>49805700.849999994</v>
      </c>
      <c r="F126" s="20">
        <v>56505065.680000007</v>
      </c>
      <c r="G126" s="20">
        <v>54902805.240000002</v>
      </c>
      <c r="H126" s="20">
        <v>72728451.739999995</v>
      </c>
      <c r="I126" s="20">
        <v>43805755.82</v>
      </c>
      <c r="J126" s="20">
        <v>54499196.560000002</v>
      </c>
      <c r="K126" s="20">
        <v>45672086.43999999</v>
      </c>
      <c r="L126" s="20">
        <v>67538127.909999996</v>
      </c>
      <c r="M126" s="20">
        <v>49712764.990000002</v>
      </c>
      <c r="N126" s="20">
        <v>88745093.899999991</v>
      </c>
      <c r="O126" s="7"/>
    </row>
    <row r="127" spans="1:15" ht="12.75" customHeight="1" x14ac:dyDescent="0.2">
      <c r="A127" s="16" t="s">
        <v>15</v>
      </c>
      <c r="B127" s="6">
        <f t="shared" ref="B127:B190" si="3">SUM(C127:N127)</f>
        <v>35577658.789999999</v>
      </c>
      <c r="C127" s="21">
        <v>296579</v>
      </c>
      <c r="D127" s="21">
        <v>1903868.1</v>
      </c>
      <c r="E127" s="21">
        <v>168125.5</v>
      </c>
      <c r="F127" s="21">
        <v>2449119.4</v>
      </c>
      <c r="G127" s="21">
        <v>655604.07000000007</v>
      </c>
      <c r="H127" s="21">
        <v>12042151.83</v>
      </c>
      <c r="I127" s="21">
        <v>2196958.02</v>
      </c>
      <c r="J127" s="21">
        <v>596134</v>
      </c>
      <c r="K127" s="21">
        <v>1661060</v>
      </c>
      <c r="L127" s="21">
        <v>12923492.630000001</v>
      </c>
      <c r="M127" s="21">
        <v>0</v>
      </c>
      <c r="N127" s="21">
        <v>684566.24</v>
      </c>
      <c r="O127" s="7"/>
    </row>
    <row r="128" spans="1:15" ht="12.75" customHeight="1" x14ac:dyDescent="0.2">
      <c r="A128" s="16" t="s">
        <v>17</v>
      </c>
      <c r="B128" s="6">
        <f t="shared" si="3"/>
        <v>157195019.71000001</v>
      </c>
      <c r="C128" s="21">
        <v>846702.97</v>
      </c>
      <c r="D128" s="21">
        <v>12215739.730000002</v>
      </c>
      <c r="E128" s="21">
        <v>7489477.2599999998</v>
      </c>
      <c r="F128" s="21">
        <v>12189685.210000001</v>
      </c>
      <c r="G128" s="21">
        <v>16840912.649999999</v>
      </c>
      <c r="H128" s="21">
        <v>19702113.100000001</v>
      </c>
      <c r="I128" s="21">
        <v>12550067.32</v>
      </c>
      <c r="J128" s="21">
        <v>9950257.2300000004</v>
      </c>
      <c r="K128" s="21">
        <v>10189822.399999999</v>
      </c>
      <c r="L128" s="21">
        <v>16314526.719999999</v>
      </c>
      <c r="M128" s="21">
        <v>9524627.3099999987</v>
      </c>
      <c r="N128" s="21">
        <v>29381087.809999999</v>
      </c>
      <c r="O128" s="7"/>
    </row>
    <row r="129" spans="1:15" ht="12.75" customHeight="1" x14ac:dyDescent="0.2">
      <c r="A129" s="16" t="s">
        <v>18</v>
      </c>
      <c r="B129" s="6">
        <f t="shared" si="3"/>
        <v>65323390.739999995</v>
      </c>
      <c r="C129" s="21">
        <v>2698251.27</v>
      </c>
      <c r="D129" s="21">
        <v>13275673.1</v>
      </c>
      <c r="E129" s="21">
        <v>5960891.0999999996</v>
      </c>
      <c r="F129" s="21">
        <v>8002239.2700000005</v>
      </c>
      <c r="G129" s="21">
        <v>4536823.8899999997</v>
      </c>
      <c r="H129" s="21">
        <v>5451690.0999999996</v>
      </c>
      <c r="I129" s="21">
        <v>3574470.4</v>
      </c>
      <c r="J129" s="21">
        <v>4852520.6999999993</v>
      </c>
      <c r="K129" s="21">
        <v>4099700.86</v>
      </c>
      <c r="L129" s="21">
        <v>3489574.37</v>
      </c>
      <c r="M129" s="21">
        <v>3152326.5599999996</v>
      </c>
      <c r="N129" s="21">
        <v>6229229.1200000001</v>
      </c>
      <c r="O129" s="7"/>
    </row>
    <row r="130" spans="1:15" ht="12.75" customHeight="1" x14ac:dyDescent="0.2">
      <c r="A130" s="16" t="s">
        <v>19</v>
      </c>
      <c r="B130" s="6">
        <f t="shared" si="3"/>
        <v>362541285.33999997</v>
      </c>
      <c r="C130" s="21">
        <v>13378703.539999999</v>
      </c>
      <c r="D130" s="21">
        <v>34211265.140000001</v>
      </c>
      <c r="E130" s="21">
        <v>32096745.799999993</v>
      </c>
      <c r="F130" s="21">
        <v>29449145.02</v>
      </c>
      <c r="G130" s="21">
        <v>27643082.329999998</v>
      </c>
      <c r="H130" s="21">
        <v>31338935.470000003</v>
      </c>
      <c r="I130" s="21">
        <v>21967714.459999997</v>
      </c>
      <c r="J130" s="21">
        <v>34939788.530000001</v>
      </c>
      <c r="K130" s="21">
        <v>25703840.769999996</v>
      </c>
      <c r="L130" s="21">
        <v>30573384.719999999</v>
      </c>
      <c r="M130" s="21">
        <v>33213097.850000001</v>
      </c>
      <c r="N130" s="21">
        <v>48025581.709999993</v>
      </c>
      <c r="O130" s="7"/>
    </row>
    <row r="131" spans="1:15" s="7" customFormat="1" ht="12.75" customHeight="1" x14ac:dyDescent="0.2">
      <c r="A131" s="16" t="s">
        <v>20</v>
      </c>
      <c r="B131" s="6">
        <f t="shared" si="3"/>
        <v>3382366.27</v>
      </c>
      <c r="C131" s="21">
        <v>0</v>
      </c>
      <c r="D131" s="21">
        <v>0</v>
      </c>
      <c r="E131" s="21">
        <v>32700</v>
      </c>
      <c r="F131" s="21">
        <v>477467.5</v>
      </c>
      <c r="G131" s="21">
        <v>813913</v>
      </c>
      <c r="H131" s="21">
        <v>491500.5</v>
      </c>
      <c r="I131" s="21">
        <v>347900</v>
      </c>
      <c r="J131" s="21">
        <v>71350</v>
      </c>
      <c r="K131" s="21">
        <v>137951.47</v>
      </c>
      <c r="L131" s="21">
        <v>499944.9</v>
      </c>
      <c r="M131" s="21">
        <v>242861.84000000003</v>
      </c>
      <c r="N131" s="21">
        <v>266777.06</v>
      </c>
    </row>
    <row r="132" spans="1:15" ht="12.75" customHeight="1" x14ac:dyDescent="0.2">
      <c r="A132" s="16" t="s">
        <v>21</v>
      </c>
      <c r="B132" s="6">
        <f t="shared" si="3"/>
        <v>78938.009999999995</v>
      </c>
      <c r="C132" s="21">
        <v>0</v>
      </c>
      <c r="D132" s="21">
        <v>26252.5</v>
      </c>
      <c r="E132" s="21">
        <v>11144.94</v>
      </c>
      <c r="F132" s="21">
        <v>9802.0300000000007</v>
      </c>
      <c r="G132" s="21">
        <v>21346.34</v>
      </c>
      <c r="H132" s="21">
        <v>7065.64</v>
      </c>
      <c r="I132" s="21">
        <v>3326.56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7"/>
    </row>
    <row r="133" spans="1:15" ht="12.75" customHeight="1" x14ac:dyDescent="0.2">
      <c r="A133" s="16" t="s">
        <v>22</v>
      </c>
      <c r="B133" s="6">
        <f t="shared" si="3"/>
        <v>2681417</v>
      </c>
      <c r="C133" s="21">
        <v>0</v>
      </c>
      <c r="D133" s="21">
        <v>435332</v>
      </c>
      <c r="E133" s="21">
        <v>215941</v>
      </c>
      <c r="F133" s="21">
        <v>215941</v>
      </c>
      <c r="G133" s="21">
        <v>209991</v>
      </c>
      <c r="H133" s="21">
        <v>209841</v>
      </c>
      <c r="I133" s="21">
        <v>209191</v>
      </c>
      <c r="J133" s="21">
        <v>206191</v>
      </c>
      <c r="K133" s="21">
        <v>198191</v>
      </c>
      <c r="L133" s="21">
        <v>199191</v>
      </c>
      <c r="M133" s="21">
        <v>191236</v>
      </c>
      <c r="N133" s="21">
        <v>390371</v>
      </c>
      <c r="O133" s="7"/>
    </row>
    <row r="134" spans="1:15" ht="12.75" customHeight="1" x14ac:dyDescent="0.2">
      <c r="A134" s="16" t="s">
        <v>23</v>
      </c>
      <c r="B134" s="6">
        <f t="shared" si="3"/>
        <v>42311534.090000004</v>
      </c>
      <c r="C134" s="21">
        <v>1007741.6799999999</v>
      </c>
      <c r="D134" s="21">
        <v>4880451.79</v>
      </c>
      <c r="E134" s="21">
        <v>3830675.25</v>
      </c>
      <c r="F134" s="21">
        <v>3711666.25</v>
      </c>
      <c r="G134" s="21">
        <v>4181131.96</v>
      </c>
      <c r="H134" s="21">
        <v>3485154.1</v>
      </c>
      <c r="I134" s="21">
        <v>2956128.06</v>
      </c>
      <c r="J134" s="21">
        <v>3882955.1</v>
      </c>
      <c r="K134" s="21">
        <v>3681519.94</v>
      </c>
      <c r="L134" s="21">
        <v>3538013.5700000003</v>
      </c>
      <c r="M134" s="21">
        <v>3388615.4299999997</v>
      </c>
      <c r="N134" s="21">
        <v>3767480.96</v>
      </c>
      <c r="O134" s="7"/>
    </row>
    <row r="135" spans="1:15" ht="12.75" customHeight="1" x14ac:dyDescent="0.2">
      <c r="A135" s="15" t="s">
        <v>40</v>
      </c>
      <c r="B135" s="6">
        <f t="shared" si="3"/>
        <v>1843717917.6899998</v>
      </c>
      <c r="C135" s="20">
        <v>70585228.330000013</v>
      </c>
      <c r="D135" s="20">
        <v>230402920.50999999</v>
      </c>
      <c r="E135" s="20">
        <v>131349280.49000001</v>
      </c>
      <c r="F135" s="20">
        <v>92923358.179999977</v>
      </c>
      <c r="G135" s="20">
        <v>182925103.59000003</v>
      </c>
      <c r="H135" s="20">
        <v>143313877.97999996</v>
      </c>
      <c r="I135" s="20">
        <v>129982642.15999998</v>
      </c>
      <c r="J135" s="20">
        <v>145937295.07000005</v>
      </c>
      <c r="K135" s="20">
        <v>120335570.09999999</v>
      </c>
      <c r="L135" s="20">
        <v>173585510.63999996</v>
      </c>
      <c r="M135" s="20">
        <v>187864876.23000002</v>
      </c>
      <c r="N135" s="20">
        <v>234512254.41</v>
      </c>
      <c r="O135" s="7"/>
    </row>
    <row r="136" spans="1:15" ht="12.75" customHeight="1" x14ac:dyDescent="0.2">
      <c r="A136" s="16" t="s">
        <v>15</v>
      </c>
      <c r="B136" s="6">
        <f t="shared" si="3"/>
        <v>135307571.25</v>
      </c>
      <c r="C136" s="21">
        <v>5330400.38</v>
      </c>
      <c r="D136" s="21">
        <v>27897998.309999999</v>
      </c>
      <c r="E136" s="21">
        <v>7499847.7700000005</v>
      </c>
      <c r="F136" s="21">
        <v>6048768.3200000003</v>
      </c>
      <c r="G136" s="21">
        <v>11657817.23</v>
      </c>
      <c r="H136" s="21">
        <v>6650650.4000000013</v>
      </c>
      <c r="I136" s="21">
        <v>11240303.960000001</v>
      </c>
      <c r="J136" s="21">
        <v>6398240.9799999995</v>
      </c>
      <c r="K136" s="21">
        <v>4638747.74</v>
      </c>
      <c r="L136" s="21">
        <v>35665711.68</v>
      </c>
      <c r="M136" s="21">
        <v>7029392.7800000003</v>
      </c>
      <c r="N136" s="21">
        <v>5249691.7</v>
      </c>
      <c r="O136" s="7"/>
    </row>
    <row r="137" spans="1:15" ht="12.75" customHeight="1" x14ac:dyDescent="0.2">
      <c r="A137" s="16" t="s">
        <v>17</v>
      </c>
      <c r="B137" s="6">
        <f t="shared" si="3"/>
        <v>849941573.04000008</v>
      </c>
      <c r="C137" s="21">
        <v>11694536.059999999</v>
      </c>
      <c r="D137" s="21">
        <v>111626462.11</v>
      </c>
      <c r="E137" s="21">
        <v>52824166.619999997</v>
      </c>
      <c r="F137" s="21">
        <v>24221274.18</v>
      </c>
      <c r="G137" s="21">
        <v>100567037.38</v>
      </c>
      <c r="H137" s="21">
        <v>80670541.819999993</v>
      </c>
      <c r="I137" s="21">
        <v>56799366.109999999</v>
      </c>
      <c r="J137" s="21">
        <v>63835526.420000002</v>
      </c>
      <c r="K137" s="21">
        <v>52693550.829999998</v>
      </c>
      <c r="L137" s="21">
        <v>66270418.68</v>
      </c>
      <c r="M137" s="21">
        <v>101637901.72</v>
      </c>
      <c r="N137" s="21">
        <v>127100791.10999998</v>
      </c>
      <c r="O137" s="7"/>
    </row>
    <row r="138" spans="1:15" ht="12.75" customHeight="1" x14ac:dyDescent="0.2">
      <c r="A138" s="16" t="s">
        <v>18</v>
      </c>
      <c r="B138" s="6">
        <f t="shared" si="3"/>
        <v>88510021.519999996</v>
      </c>
      <c r="C138" s="21">
        <v>19080795.309999999</v>
      </c>
      <c r="D138" s="21">
        <v>29201749.930000003</v>
      </c>
      <c r="E138" s="21">
        <v>9250140</v>
      </c>
      <c r="F138" s="21">
        <v>6277603</v>
      </c>
      <c r="G138" s="21">
        <v>4918925.78</v>
      </c>
      <c r="H138" s="21">
        <v>2767809.08</v>
      </c>
      <c r="I138" s="21">
        <v>1675724.5899999999</v>
      </c>
      <c r="J138" s="21">
        <v>6755058.9299999997</v>
      </c>
      <c r="K138" s="21">
        <v>1680295.72</v>
      </c>
      <c r="L138" s="21">
        <v>2620027.44</v>
      </c>
      <c r="M138" s="21">
        <v>2118370.27</v>
      </c>
      <c r="N138" s="21">
        <v>2163521.4699999997</v>
      </c>
      <c r="O138" s="7"/>
    </row>
    <row r="139" spans="1:15" ht="12.75" customHeight="1" x14ac:dyDescent="0.2">
      <c r="A139" s="16" t="s">
        <v>19</v>
      </c>
      <c r="B139" s="6">
        <f t="shared" si="3"/>
        <v>680082606.99000001</v>
      </c>
      <c r="C139" s="21">
        <v>31541302.300000008</v>
      </c>
      <c r="D139" s="21">
        <v>54279071.270000003</v>
      </c>
      <c r="E139" s="21">
        <v>55167399.440000005</v>
      </c>
      <c r="F139" s="21">
        <v>50474603.239999987</v>
      </c>
      <c r="G139" s="21">
        <v>57495749.82</v>
      </c>
      <c r="H139" s="21">
        <v>48906334.849999994</v>
      </c>
      <c r="I139" s="21">
        <v>53997551.440000005</v>
      </c>
      <c r="J139" s="21">
        <v>62833901.840000011</v>
      </c>
      <c r="K139" s="21">
        <v>55201204.18999999</v>
      </c>
      <c r="L139" s="21">
        <v>58218023.599999979</v>
      </c>
      <c r="M139" s="21">
        <v>66729337.140000001</v>
      </c>
      <c r="N139" s="21">
        <v>85238127.859999999</v>
      </c>
      <c r="O139" s="7"/>
    </row>
    <row r="140" spans="1:15" ht="12.75" customHeight="1" x14ac:dyDescent="0.2">
      <c r="A140" s="16" t="s">
        <v>20</v>
      </c>
      <c r="B140" s="6">
        <f t="shared" si="3"/>
        <v>10731816.41</v>
      </c>
      <c r="C140" s="21">
        <v>171638</v>
      </c>
      <c r="D140" s="21">
        <v>403630.2</v>
      </c>
      <c r="E140" s="21">
        <v>804603.3</v>
      </c>
      <c r="F140" s="21">
        <v>535754.5</v>
      </c>
      <c r="G140" s="21">
        <v>73484.02</v>
      </c>
      <c r="H140" s="21">
        <v>298992.07</v>
      </c>
      <c r="I140" s="21">
        <v>6091.66</v>
      </c>
      <c r="J140" s="21">
        <v>424620.58</v>
      </c>
      <c r="K140" s="21">
        <v>579679.53</v>
      </c>
      <c r="L140" s="21">
        <v>3834756.4800000004</v>
      </c>
      <c r="M140" s="21">
        <v>1914950.1099999999</v>
      </c>
      <c r="N140" s="21">
        <v>1683615.96</v>
      </c>
      <c r="O140" s="7"/>
    </row>
    <row r="141" spans="1:15" s="7" customFormat="1" ht="12.75" customHeight="1" x14ac:dyDescent="0.2">
      <c r="A141" s="16" t="s">
        <v>21</v>
      </c>
      <c r="B141" s="6">
        <f t="shared" si="3"/>
        <v>691757.6399999999</v>
      </c>
      <c r="C141" s="21">
        <v>65280.58</v>
      </c>
      <c r="D141" s="21">
        <v>148547.92000000001</v>
      </c>
      <c r="E141" s="21">
        <v>89822.06</v>
      </c>
      <c r="F141" s="21">
        <v>96272.26</v>
      </c>
      <c r="G141" s="21">
        <v>92953.61</v>
      </c>
      <c r="H141" s="21">
        <v>39595.449999999997</v>
      </c>
      <c r="I141" s="21">
        <v>33168.07</v>
      </c>
      <c r="J141" s="21">
        <v>29616.269999999997</v>
      </c>
      <c r="K141" s="21">
        <v>22745.84</v>
      </c>
      <c r="L141" s="21">
        <v>21994.59</v>
      </c>
      <c r="M141" s="21">
        <v>21251.439999999999</v>
      </c>
      <c r="N141" s="21">
        <v>30509.55</v>
      </c>
    </row>
    <row r="142" spans="1:15" ht="12.75" customHeight="1" x14ac:dyDescent="0.2">
      <c r="A142" s="16" t="s">
        <v>22</v>
      </c>
      <c r="B142" s="6">
        <f t="shared" si="3"/>
        <v>115934</v>
      </c>
      <c r="C142" s="21">
        <v>12092</v>
      </c>
      <c r="D142" s="21">
        <v>12092</v>
      </c>
      <c r="E142" s="21">
        <v>12092</v>
      </c>
      <c r="F142" s="21">
        <v>12092</v>
      </c>
      <c r="G142" s="21">
        <v>7892</v>
      </c>
      <c r="H142" s="21">
        <v>7892</v>
      </c>
      <c r="I142" s="21">
        <v>7892</v>
      </c>
      <c r="J142" s="21">
        <v>7892</v>
      </c>
      <c r="K142" s="21">
        <v>7892</v>
      </c>
      <c r="L142" s="21">
        <v>7892</v>
      </c>
      <c r="M142" s="21">
        <v>5461</v>
      </c>
      <c r="N142" s="21">
        <v>14753</v>
      </c>
      <c r="O142" s="7"/>
    </row>
    <row r="143" spans="1:15" ht="12.75" customHeight="1" x14ac:dyDescent="0.2">
      <c r="A143" s="16" t="s">
        <v>23</v>
      </c>
      <c r="B143" s="6">
        <f t="shared" si="3"/>
        <v>67071875.039999999</v>
      </c>
      <c r="C143" s="21">
        <v>2495683.7000000002</v>
      </c>
      <c r="D143" s="21">
        <v>5981868.7699999996</v>
      </c>
      <c r="E143" s="21">
        <v>5380709.3000000007</v>
      </c>
      <c r="F143" s="21">
        <v>5046790.68</v>
      </c>
      <c r="G143" s="21">
        <v>8106243.7499999991</v>
      </c>
      <c r="H143" s="21">
        <v>3901662.3100000005</v>
      </c>
      <c r="I143" s="21">
        <v>5938944.330000001</v>
      </c>
      <c r="J143" s="21">
        <v>5426716.4900000002</v>
      </c>
      <c r="K143" s="21">
        <v>4459454.25</v>
      </c>
      <c r="L143" s="21">
        <v>5911186.1699999999</v>
      </c>
      <c r="M143" s="21">
        <v>6953371.5300000003</v>
      </c>
      <c r="N143" s="21">
        <v>7469243.7599999998</v>
      </c>
      <c r="O143" s="7"/>
    </row>
    <row r="144" spans="1:15" ht="12.75" customHeight="1" x14ac:dyDescent="0.2">
      <c r="A144" s="16" t="s">
        <v>29</v>
      </c>
      <c r="B144" s="6">
        <f t="shared" si="3"/>
        <v>11264761.800000001</v>
      </c>
      <c r="C144" s="21">
        <v>193500</v>
      </c>
      <c r="D144" s="21">
        <v>851500</v>
      </c>
      <c r="E144" s="21">
        <v>320500</v>
      </c>
      <c r="F144" s="21">
        <v>210200</v>
      </c>
      <c r="G144" s="21">
        <v>5000</v>
      </c>
      <c r="H144" s="21">
        <v>70400</v>
      </c>
      <c r="I144" s="21">
        <v>283600</v>
      </c>
      <c r="J144" s="21">
        <v>225721.56</v>
      </c>
      <c r="K144" s="21">
        <v>1052000</v>
      </c>
      <c r="L144" s="21">
        <v>1035500</v>
      </c>
      <c r="M144" s="21">
        <v>1454840.24</v>
      </c>
      <c r="N144" s="21">
        <v>5562000</v>
      </c>
      <c r="O144" s="7"/>
    </row>
    <row r="145" spans="1:15" ht="12.75" customHeight="1" x14ac:dyDescent="0.2">
      <c r="A145" s="15" t="s">
        <v>66</v>
      </c>
      <c r="B145" s="6">
        <f t="shared" si="3"/>
        <v>544406850.09000003</v>
      </c>
      <c r="C145" s="20">
        <v>38248434.129999995</v>
      </c>
      <c r="D145" s="20">
        <v>44969599.649999999</v>
      </c>
      <c r="E145" s="20">
        <v>47230208.130000003</v>
      </c>
      <c r="F145" s="20">
        <v>43615059.449999988</v>
      </c>
      <c r="G145" s="20">
        <v>43582495.25</v>
      </c>
      <c r="H145" s="20">
        <v>44370196.75999999</v>
      </c>
      <c r="I145" s="20">
        <v>47569595.840000004</v>
      </c>
      <c r="J145" s="20">
        <v>45771688.250000007</v>
      </c>
      <c r="K145" s="20">
        <v>42998886.429999992</v>
      </c>
      <c r="L145" s="20">
        <v>45939178.609999999</v>
      </c>
      <c r="M145" s="20">
        <v>45056658.189999998</v>
      </c>
      <c r="N145" s="20">
        <v>55054849.399999991</v>
      </c>
      <c r="O145" s="7"/>
    </row>
    <row r="146" spans="1:15" ht="12.75" customHeight="1" x14ac:dyDescent="0.2">
      <c r="A146" s="16" t="s">
        <v>15</v>
      </c>
      <c r="B146" s="6">
        <f t="shared" si="3"/>
        <v>39168256.929999992</v>
      </c>
      <c r="C146" s="21">
        <v>7629548.5499999998</v>
      </c>
      <c r="D146" s="21">
        <v>4695637.24</v>
      </c>
      <c r="E146" s="21">
        <v>4723971.68</v>
      </c>
      <c r="F146" s="21">
        <v>1897602.12</v>
      </c>
      <c r="G146" s="21">
        <v>1810847.34</v>
      </c>
      <c r="H146" s="21">
        <v>1337957.8599999999</v>
      </c>
      <c r="I146" s="21">
        <v>1758948.08</v>
      </c>
      <c r="J146" s="21">
        <v>1988966.0900000003</v>
      </c>
      <c r="K146" s="21">
        <v>2589725.5499999998</v>
      </c>
      <c r="L146" s="21">
        <v>1604750.06</v>
      </c>
      <c r="M146" s="21">
        <v>4691044.8499999996</v>
      </c>
      <c r="N146" s="21">
        <v>4439257.51</v>
      </c>
      <c r="O146" s="7"/>
    </row>
    <row r="147" spans="1:15" ht="12.75" customHeight="1" x14ac:dyDescent="0.2">
      <c r="A147" s="16" t="s">
        <v>16</v>
      </c>
      <c r="B147" s="6">
        <f t="shared" si="3"/>
        <v>100000</v>
      </c>
      <c r="C147" s="21">
        <v>0</v>
      </c>
      <c r="D147" s="21">
        <v>100000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0"/>
    </row>
    <row r="148" spans="1:15" ht="12.75" customHeight="1" x14ac:dyDescent="0.2">
      <c r="A148" s="16" t="s">
        <v>17</v>
      </c>
      <c r="B148" s="6">
        <f t="shared" si="3"/>
        <v>161980577.71999997</v>
      </c>
      <c r="C148" s="21">
        <v>3757663.3</v>
      </c>
      <c r="D148" s="21">
        <v>7172590.1999999993</v>
      </c>
      <c r="E148" s="21">
        <v>14108471.459999999</v>
      </c>
      <c r="F148" s="21">
        <v>15003691.01</v>
      </c>
      <c r="G148" s="21">
        <v>14855328.289999999</v>
      </c>
      <c r="H148" s="21">
        <v>16212649.969999999</v>
      </c>
      <c r="I148" s="21">
        <v>18652691.27</v>
      </c>
      <c r="J148" s="21">
        <v>17814958.869999997</v>
      </c>
      <c r="K148" s="21">
        <v>14307596.09</v>
      </c>
      <c r="L148" s="21">
        <v>16676310.65</v>
      </c>
      <c r="M148" s="21">
        <v>14519341.939999999</v>
      </c>
      <c r="N148" s="21">
        <v>8899284.6699999999</v>
      </c>
      <c r="O148" s="7"/>
    </row>
    <row r="149" spans="1:15" ht="12.75" customHeight="1" x14ac:dyDescent="0.2">
      <c r="A149" s="16" t="s">
        <v>18</v>
      </c>
      <c r="B149" s="6">
        <f t="shared" si="3"/>
        <v>33477200.409999996</v>
      </c>
      <c r="C149" s="21">
        <v>5331240.1300000008</v>
      </c>
      <c r="D149" s="21">
        <v>6102132.7400000002</v>
      </c>
      <c r="E149" s="21">
        <v>3834321.4699999997</v>
      </c>
      <c r="F149" s="21">
        <v>2102044.4</v>
      </c>
      <c r="G149" s="21">
        <v>2795177.9</v>
      </c>
      <c r="H149" s="21">
        <v>1801798.8399999999</v>
      </c>
      <c r="I149" s="21">
        <v>2202201.5099999998</v>
      </c>
      <c r="J149" s="21">
        <v>1988658.28</v>
      </c>
      <c r="K149" s="21">
        <v>1106725.6499999999</v>
      </c>
      <c r="L149" s="21">
        <v>2080660</v>
      </c>
      <c r="M149" s="21">
        <v>1339713.69</v>
      </c>
      <c r="N149" s="21">
        <v>2792525.8</v>
      </c>
      <c r="O149" s="7"/>
    </row>
    <row r="150" spans="1:15" ht="12.75" customHeight="1" x14ac:dyDescent="0.2">
      <c r="A150" s="16" t="s">
        <v>19</v>
      </c>
      <c r="B150" s="6">
        <f t="shared" si="3"/>
        <v>263283635.33999997</v>
      </c>
      <c r="C150" s="21">
        <v>17387239.749999996</v>
      </c>
      <c r="D150" s="21">
        <v>23499723.82</v>
      </c>
      <c r="E150" s="21">
        <v>21749926.430000003</v>
      </c>
      <c r="F150" s="21">
        <v>21328720.599999998</v>
      </c>
      <c r="G150" s="21">
        <v>20574421.850000001</v>
      </c>
      <c r="H150" s="21">
        <v>21353716.549999993</v>
      </c>
      <c r="I150" s="21">
        <v>21614412.199999999</v>
      </c>
      <c r="J150" s="21">
        <v>20256193.789999999</v>
      </c>
      <c r="K150" s="21">
        <v>20982862.719999991</v>
      </c>
      <c r="L150" s="21">
        <v>21259955.169999998</v>
      </c>
      <c r="M150" s="21">
        <v>20294452.030000001</v>
      </c>
      <c r="N150" s="21">
        <v>32982010.429999996</v>
      </c>
      <c r="O150" s="7"/>
    </row>
    <row r="151" spans="1:15" ht="12.75" customHeight="1" x14ac:dyDescent="0.2">
      <c r="A151" s="16" t="s">
        <v>20</v>
      </c>
      <c r="B151" s="6">
        <f t="shared" si="3"/>
        <v>15034238.969999999</v>
      </c>
      <c r="C151" s="21">
        <v>71563</v>
      </c>
      <c r="D151" s="21">
        <v>837660</v>
      </c>
      <c r="E151" s="21">
        <v>595782.07999999996</v>
      </c>
      <c r="F151" s="21">
        <v>1335935.6599999999</v>
      </c>
      <c r="G151" s="21">
        <v>1453522.71</v>
      </c>
      <c r="H151" s="21">
        <v>1570176.32</v>
      </c>
      <c r="I151" s="21">
        <v>999012.72</v>
      </c>
      <c r="J151" s="21">
        <v>1417943.21</v>
      </c>
      <c r="K151" s="21">
        <v>941019.79</v>
      </c>
      <c r="L151" s="21">
        <v>1476728.0299999998</v>
      </c>
      <c r="M151" s="21">
        <v>1773975.6600000001</v>
      </c>
      <c r="N151" s="21">
        <v>2560919.79</v>
      </c>
      <c r="O151" s="7"/>
    </row>
    <row r="152" spans="1:15" ht="12.75" customHeight="1" x14ac:dyDescent="0.2">
      <c r="A152" s="16" t="s">
        <v>21</v>
      </c>
      <c r="B152" s="6">
        <f t="shared" si="3"/>
        <v>621839.95000000007</v>
      </c>
      <c r="C152" s="21">
        <v>81450.05</v>
      </c>
      <c r="D152" s="21">
        <v>76595.22</v>
      </c>
      <c r="E152" s="21">
        <v>71679.69</v>
      </c>
      <c r="F152" s="21">
        <v>66702.73</v>
      </c>
      <c r="G152" s="21">
        <v>61663.56</v>
      </c>
      <c r="H152" s="21">
        <v>56561.36</v>
      </c>
      <c r="I152" s="21">
        <v>33444.589999999997</v>
      </c>
      <c r="J152" s="21">
        <v>29910.49</v>
      </c>
      <c r="K152" s="21">
        <v>40869.020000000004</v>
      </c>
      <c r="L152" s="21">
        <v>35506.93</v>
      </c>
      <c r="M152" s="21">
        <v>30077.8</v>
      </c>
      <c r="N152" s="21">
        <v>37378.509999999995</v>
      </c>
      <c r="O152" s="7"/>
    </row>
    <row r="153" spans="1:15" s="7" customFormat="1" ht="12.75" customHeight="1" x14ac:dyDescent="0.2">
      <c r="A153" s="16" t="s">
        <v>31</v>
      </c>
      <c r="B153" s="6">
        <f t="shared" si="3"/>
        <v>20000</v>
      </c>
      <c r="C153" s="21">
        <v>0</v>
      </c>
      <c r="D153" s="21">
        <v>0</v>
      </c>
      <c r="E153" s="21">
        <v>20000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</row>
    <row r="154" spans="1:15" ht="12.75" customHeight="1" x14ac:dyDescent="0.2">
      <c r="A154" s="16" t="s">
        <v>22</v>
      </c>
      <c r="B154" s="6">
        <f t="shared" si="3"/>
        <v>1471300</v>
      </c>
      <c r="C154" s="21">
        <v>45100</v>
      </c>
      <c r="D154" s="21">
        <v>120100</v>
      </c>
      <c r="E154" s="21">
        <v>195100</v>
      </c>
      <c r="F154" s="21">
        <v>120100</v>
      </c>
      <c r="G154" s="21">
        <v>120100</v>
      </c>
      <c r="H154" s="21">
        <v>120100</v>
      </c>
      <c r="I154" s="21">
        <v>45100</v>
      </c>
      <c r="J154" s="21">
        <v>118100</v>
      </c>
      <c r="K154" s="21">
        <v>193100</v>
      </c>
      <c r="L154" s="21">
        <v>43100</v>
      </c>
      <c r="M154" s="21">
        <v>193100</v>
      </c>
      <c r="N154" s="21">
        <v>158200</v>
      </c>
      <c r="O154" s="7"/>
    </row>
    <row r="155" spans="1:15" ht="12.75" customHeight="1" x14ac:dyDescent="0.2">
      <c r="A155" s="16" t="s">
        <v>23</v>
      </c>
      <c r="B155" s="6">
        <f t="shared" si="3"/>
        <v>28679751.769999996</v>
      </c>
      <c r="C155" s="21">
        <v>3894684.35</v>
      </c>
      <c r="D155" s="21">
        <v>2341160.4300000002</v>
      </c>
      <c r="E155" s="21">
        <v>1775880.32</v>
      </c>
      <c r="F155" s="21">
        <v>1748262.93</v>
      </c>
      <c r="G155" s="21">
        <v>1793183.5999999999</v>
      </c>
      <c r="H155" s="21">
        <v>1869910.8599999999</v>
      </c>
      <c r="I155" s="21">
        <v>2263785.4700000002</v>
      </c>
      <c r="J155" s="21">
        <v>2141457.52</v>
      </c>
      <c r="K155" s="21">
        <v>2819587.61</v>
      </c>
      <c r="L155" s="21">
        <v>2762167.7700000005</v>
      </c>
      <c r="M155" s="21">
        <v>2151952.2199999997</v>
      </c>
      <c r="N155" s="21">
        <v>3117718.6899999995</v>
      </c>
      <c r="O155" s="7"/>
    </row>
    <row r="156" spans="1:15" ht="12.75" customHeight="1" x14ac:dyDescent="0.2">
      <c r="A156" s="16" t="s">
        <v>29</v>
      </c>
      <c r="B156" s="6">
        <f t="shared" si="3"/>
        <v>570049</v>
      </c>
      <c r="C156" s="21">
        <v>49945</v>
      </c>
      <c r="D156" s="21">
        <v>24000</v>
      </c>
      <c r="E156" s="21">
        <v>155075</v>
      </c>
      <c r="F156" s="21">
        <v>12000</v>
      </c>
      <c r="G156" s="21">
        <v>118250</v>
      </c>
      <c r="H156" s="21">
        <v>47325</v>
      </c>
      <c r="I156" s="21">
        <v>0</v>
      </c>
      <c r="J156" s="21">
        <v>15500</v>
      </c>
      <c r="K156" s="21">
        <v>17400</v>
      </c>
      <c r="L156" s="21">
        <v>0</v>
      </c>
      <c r="M156" s="21">
        <v>63000</v>
      </c>
      <c r="N156" s="21">
        <v>67554</v>
      </c>
      <c r="O156" s="7"/>
    </row>
    <row r="157" spans="1:15" ht="12.75" customHeight="1" x14ac:dyDescent="0.2">
      <c r="A157" s="15" t="s">
        <v>42</v>
      </c>
      <c r="B157" s="6">
        <f t="shared" si="3"/>
        <v>449642986.35000002</v>
      </c>
      <c r="C157" s="20">
        <v>17027772.690000005</v>
      </c>
      <c r="D157" s="20">
        <v>45042750.68</v>
      </c>
      <c r="E157" s="20">
        <v>39234882.020000003</v>
      </c>
      <c r="F157" s="20">
        <v>36707926.039999999</v>
      </c>
      <c r="G157" s="20">
        <v>41607018.149999999</v>
      </c>
      <c r="H157" s="20">
        <v>35672249.650000006</v>
      </c>
      <c r="I157" s="20">
        <v>36755286.160000004</v>
      </c>
      <c r="J157" s="20">
        <v>42497559.640000001</v>
      </c>
      <c r="K157" s="20">
        <v>33784441.390000001</v>
      </c>
      <c r="L157" s="20">
        <v>32312805.959999993</v>
      </c>
      <c r="M157" s="20">
        <v>33635148.940000005</v>
      </c>
      <c r="N157" s="20">
        <v>55365145.030000009</v>
      </c>
      <c r="O157" s="7"/>
    </row>
    <row r="158" spans="1:15" ht="12.75" customHeight="1" x14ac:dyDescent="0.2">
      <c r="A158" s="16" t="s">
        <v>15</v>
      </c>
      <c r="B158" s="6">
        <f t="shared" si="3"/>
        <v>47763759.250000007</v>
      </c>
      <c r="C158" s="21">
        <v>927007.45</v>
      </c>
      <c r="D158" s="21">
        <v>4570011.46</v>
      </c>
      <c r="E158" s="21">
        <v>3859618.79</v>
      </c>
      <c r="F158" s="21">
        <v>10210703.76</v>
      </c>
      <c r="G158" s="21">
        <v>2271410.89</v>
      </c>
      <c r="H158" s="21">
        <v>3121506.51</v>
      </c>
      <c r="I158" s="21">
        <v>3771389.1500000004</v>
      </c>
      <c r="J158" s="21">
        <v>1090568.48</v>
      </c>
      <c r="K158" s="21">
        <v>1422291.51</v>
      </c>
      <c r="L158" s="21">
        <v>3506239.95</v>
      </c>
      <c r="M158" s="21">
        <v>5729923.5899999999</v>
      </c>
      <c r="N158" s="21">
        <v>7283087.71</v>
      </c>
      <c r="O158" s="7"/>
    </row>
    <row r="159" spans="1:15" ht="12.75" customHeight="1" x14ac:dyDescent="0.2">
      <c r="A159" s="16" t="s">
        <v>16</v>
      </c>
      <c r="B159" s="6">
        <f t="shared" si="3"/>
        <v>500000</v>
      </c>
      <c r="C159" s="21">
        <v>0</v>
      </c>
      <c r="D159" s="21">
        <v>0</v>
      </c>
      <c r="E159" s="21">
        <v>0</v>
      </c>
      <c r="F159" s="21">
        <v>500000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7"/>
    </row>
    <row r="160" spans="1:15" ht="12.75" customHeight="1" x14ac:dyDescent="0.2">
      <c r="A160" s="16" t="s">
        <v>17</v>
      </c>
      <c r="B160" s="6">
        <f t="shared" si="3"/>
        <v>112454966.32000001</v>
      </c>
      <c r="C160" s="21">
        <v>3118181.3600000003</v>
      </c>
      <c r="D160" s="21">
        <v>9439202.8000000007</v>
      </c>
      <c r="E160" s="21">
        <v>11895590.83</v>
      </c>
      <c r="F160" s="21">
        <v>5977272.0000000009</v>
      </c>
      <c r="G160" s="21">
        <v>11340141.040000003</v>
      </c>
      <c r="H160" s="21">
        <v>9626955.6300000008</v>
      </c>
      <c r="I160" s="21">
        <v>7802846.3900000006</v>
      </c>
      <c r="J160" s="21">
        <v>19862796.43</v>
      </c>
      <c r="K160" s="21">
        <v>8248310.3100000005</v>
      </c>
      <c r="L160" s="21">
        <v>10228276.02</v>
      </c>
      <c r="M160" s="21">
        <v>6711992.5299999993</v>
      </c>
      <c r="N160" s="21">
        <v>8203400.9800000004</v>
      </c>
      <c r="O160" s="7"/>
    </row>
    <row r="161" spans="1:15" ht="12.75" customHeight="1" x14ac:dyDescent="0.2">
      <c r="A161" s="16" t="s">
        <v>18</v>
      </c>
      <c r="B161" s="6">
        <f t="shared" si="3"/>
        <v>25376605.330000002</v>
      </c>
      <c r="C161" s="21">
        <v>2562502.67</v>
      </c>
      <c r="D161" s="21">
        <v>4433037.3499999996</v>
      </c>
      <c r="E161" s="21">
        <v>2825926.6300000004</v>
      </c>
      <c r="F161" s="21">
        <v>1507293.29</v>
      </c>
      <c r="G161" s="21">
        <v>2729386.23</v>
      </c>
      <c r="H161" s="21">
        <v>1964924.42</v>
      </c>
      <c r="I161" s="21">
        <v>2027843.21</v>
      </c>
      <c r="J161" s="21">
        <v>1702577.58</v>
      </c>
      <c r="K161" s="21">
        <v>2074415.6700000002</v>
      </c>
      <c r="L161" s="21">
        <v>1487454.06</v>
      </c>
      <c r="M161" s="21">
        <v>917278.47</v>
      </c>
      <c r="N161" s="21">
        <v>1143965.75</v>
      </c>
      <c r="O161" s="7"/>
    </row>
    <row r="162" spans="1:15" ht="12.75" customHeight="1" x14ac:dyDescent="0.2">
      <c r="A162" s="16" t="s">
        <v>19</v>
      </c>
      <c r="B162" s="6">
        <f t="shared" si="3"/>
        <v>225581502.74000004</v>
      </c>
      <c r="C162" s="21">
        <v>9247223.2100000028</v>
      </c>
      <c r="D162" s="21">
        <v>23086223.240000002</v>
      </c>
      <c r="E162" s="21">
        <v>17894096.930000003</v>
      </c>
      <c r="F162" s="21">
        <v>16577761.5</v>
      </c>
      <c r="G162" s="21">
        <v>21932796.57</v>
      </c>
      <c r="H162" s="21">
        <v>16911519.240000002</v>
      </c>
      <c r="I162" s="21">
        <v>19477220.110000007</v>
      </c>
      <c r="J162" s="21">
        <v>16672146.719999999</v>
      </c>
      <c r="K162" s="21">
        <v>16986028.100000005</v>
      </c>
      <c r="L162" s="21">
        <v>15048387.59</v>
      </c>
      <c r="M162" s="21">
        <v>17169039.710000005</v>
      </c>
      <c r="N162" s="21">
        <v>34579059.82</v>
      </c>
      <c r="O162" s="7"/>
    </row>
    <row r="163" spans="1:15" ht="12.75" customHeight="1" x14ac:dyDescent="0.2">
      <c r="A163" s="16" t="s">
        <v>20</v>
      </c>
      <c r="B163" s="6">
        <f t="shared" si="3"/>
        <v>16082915.900000002</v>
      </c>
      <c r="C163" s="21">
        <v>434095.3</v>
      </c>
      <c r="D163" s="21">
        <v>1580120.29</v>
      </c>
      <c r="E163" s="21">
        <v>1005320.23</v>
      </c>
      <c r="F163" s="21">
        <v>575330.25</v>
      </c>
      <c r="G163" s="21">
        <v>1175764.25</v>
      </c>
      <c r="H163" s="21">
        <v>2081466.35</v>
      </c>
      <c r="I163" s="21">
        <v>1681351.5</v>
      </c>
      <c r="J163" s="21">
        <v>1550304.0899999999</v>
      </c>
      <c r="K163" s="21">
        <v>2835766.48</v>
      </c>
      <c r="L163" s="21">
        <v>610584.29</v>
      </c>
      <c r="M163" s="21">
        <v>1021654.73</v>
      </c>
      <c r="N163" s="21">
        <v>1531158.14</v>
      </c>
      <c r="O163" s="7"/>
    </row>
    <row r="164" spans="1:15" ht="12.75" customHeight="1" x14ac:dyDescent="0.2">
      <c r="A164" s="16" t="s">
        <v>65</v>
      </c>
      <c r="B164" s="6">
        <f t="shared" si="3"/>
        <v>55896</v>
      </c>
      <c r="C164" s="21">
        <v>0</v>
      </c>
      <c r="D164" s="21">
        <v>55896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7"/>
    </row>
    <row r="165" spans="1:15" ht="12.75" customHeight="1" x14ac:dyDescent="0.2">
      <c r="A165" s="16" t="s">
        <v>21</v>
      </c>
      <c r="B165" s="6">
        <f t="shared" si="3"/>
        <v>855986.57</v>
      </c>
      <c r="C165" s="21">
        <v>84045.7</v>
      </c>
      <c r="D165" s="21">
        <v>53778.14</v>
      </c>
      <c r="E165" s="21">
        <v>43429.380000000005</v>
      </c>
      <c r="F165" s="21">
        <v>38942.61</v>
      </c>
      <c r="G165" s="21">
        <v>146243.91</v>
      </c>
      <c r="H165" s="21">
        <v>99603.260000000009</v>
      </c>
      <c r="I165" s="21">
        <v>78481.25</v>
      </c>
      <c r="J165" s="21">
        <v>79903.89</v>
      </c>
      <c r="K165" s="21">
        <v>74984.14</v>
      </c>
      <c r="L165" s="21">
        <v>59287.630000000005</v>
      </c>
      <c r="M165" s="21">
        <v>44888.959999999999</v>
      </c>
      <c r="N165" s="21">
        <v>52397.7</v>
      </c>
      <c r="O165" s="7"/>
    </row>
    <row r="166" spans="1:15" s="7" customFormat="1" ht="12.75" customHeight="1" x14ac:dyDescent="0.2">
      <c r="A166" s="16" t="s">
        <v>22</v>
      </c>
      <c r="B166" s="6">
        <f t="shared" si="3"/>
        <v>1921494.2799999998</v>
      </c>
      <c r="C166" s="21">
        <v>4000</v>
      </c>
      <c r="D166" s="21">
        <v>280825</v>
      </c>
      <c r="E166" s="21">
        <v>124499.44</v>
      </c>
      <c r="F166" s="21">
        <v>31803</v>
      </c>
      <c r="G166" s="21">
        <v>293608</v>
      </c>
      <c r="H166" s="21">
        <v>119601</v>
      </c>
      <c r="I166" s="21">
        <v>173952</v>
      </c>
      <c r="J166" s="21">
        <v>146404</v>
      </c>
      <c r="K166" s="21">
        <v>149250.68</v>
      </c>
      <c r="L166" s="21">
        <v>9117.5</v>
      </c>
      <c r="M166" s="21">
        <v>148655</v>
      </c>
      <c r="N166" s="21">
        <v>439778.66</v>
      </c>
    </row>
    <row r="167" spans="1:15" ht="12.75" customHeight="1" x14ac:dyDescent="0.2">
      <c r="A167" s="16" t="s">
        <v>28</v>
      </c>
      <c r="B167" s="6">
        <f t="shared" si="3"/>
        <v>340000</v>
      </c>
      <c r="C167" s="21">
        <v>30000</v>
      </c>
      <c r="D167" s="21">
        <v>30000</v>
      </c>
      <c r="E167" s="21">
        <v>30000</v>
      </c>
      <c r="F167" s="21">
        <v>32000</v>
      </c>
      <c r="G167" s="21">
        <v>32000</v>
      </c>
      <c r="H167" s="21">
        <v>32000</v>
      </c>
      <c r="I167" s="21">
        <v>32000</v>
      </c>
      <c r="J167" s="21">
        <v>32000</v>
      </c>
      <c r="K167" s="21">
        <v>32000</v>
      </c>
      <c r="L167" s="21">
        <v>0</v>
      </c>
      <c r="M167" s="21">
        <v>30500</v>
      </c>
      <c r="N167" s="21">
        <v>27500</v>
      </c>
      <c r="O167" s="7"/>
    </row>
    <row r="168" spans="1:15" ht="12.75" customHeight="1" x14ac:dyDescent="0.2">
      <c r="A168" s="16" t="s">
        <v>23</v>
      </c>
      <c r="B168" s="6">
        <f t="shared" si="3"/>
        <v>18098594.969999999</v>
      </c>
      <c r="C168" s="21">
        <v>620717</v>
      </c>
      <c r="D168" s="21">
        <v>1482656.4</v>
      </c>
      <c r="E168" s="21">
        <v>1507999.79</v>
      </c>
      <c r="F168" s="21">
        <v>1099819.6299999999</v>
      </c>
      <c r="G168" s="21">
        <v>1493192.26</v>
      </c>
      <c r="H168" s="21">
        <v>1684908.24</v>
      </c>
      <c r="I168" s="21">
        <v>1688702.55</v>
      </c>
      <c r="J168" s="21">
        <v>1342883.45</v>
      </c>
      <c r="K168" s="21">
        <v>1949394.5</v>
      </c>
      <c r="L168" s="21">
        <v>1292733.9300000002</v>
      </c>
      <c r="M168" s="21">
        <v>1837290.95</v>
      </c>
      <c r="N168" s="21">
        <v>2098296.27</v>
      </c>
      <c r="O168" s="7"/>
    </row>
    <row r="169" spans="1:15" ht="12.75" customHeight="1" x14ac:dyDescent="0.2">
      <c r="A169" s="16" t="s">
        <v>29</v>
      </c>
      <c r="B169" s="6">
        <f t="shared" si="3"/>
        <v>611264.99</v>
      </c>
      <c r="C169" s="21">
        <v>0</v>
      </c>
      <c r="D169" s="21">
        <v>31000</v>
      </c>
      <c r="E169" s="21">
        <v>48400</v>
      </c>
      <c r="F169" s="21">
        <v>157000</v>
      </c>
      <c r="G169" s="21">
        <v>192475</v>
      </c>
      <c r="H169" s="21">
        <v>29765</v>
      </c>
      <c r="I169" s="21">
        <v>21500</v>
      </c>
      <c r="J169" s="21">
        <v>17975</v>
      </c>
      <c r="K169" s="21">
        <v>12000</v>
      </c>
      <c r="L169" s="21">
        <v>70724.990000000005</v>
      </c>
      <c r="M169" s="21">
        <v>23925</v>
      </c>
      <c r="N169" s="21">
        <v>6500</v>
      </c>
      <c r="O169" s="7"/>
    </row>
    <row r="170" spans="1:15" ht="12.75" customHeight="1" x14ac:dyDescent="0.2">
      <c r="A170" s="15" t="s">
        <v>43</v>
      </c>
      <c r="B170" s="6">
        <f t="shared" si="3"/>
        <v>115445674.78</v>
      </c>
      <c r="C170" s="20">
        <v>5072044.8600000003</v>
      </c>
      <c r="D170" s="20">
        <v>4292840.49</v>
      </c>
      <c r="E170" s="20">
        <v>7903222.25</v>
      </c>
      <c r="F170" s="20">
        <v>7278249.29</v>
      </c>
      <c r="G170" s="20">
        <v>11772842.32</v>
      </c>
      <c r="H170" s="20">
        <v>11185376.719999999</v>
      </c>
      <c r="I170" s="20">
        <v>19588013.059999999</v>
      </c>
      <c r="J170" s="20">
        <v>9763593.0700000003</v>
      </c>
      <c r="K170" s="20">
        <v>5956215.1699999999</v>
      </c>
      <c r="L170" s="20">
        <v>8516217.3000000007</v>
      </c>
      <c r="M170" s="20">
        <v>10064078.75</v>
      </c>
      <c r="N170" s="20">
        <v>14052981.5</v>
      </c>
      <c r="O170" s="7"/>
    </row>
    <row r="171" spans="1:15" ht="12.75" customHeight="1" x14ac:dyDescent="0.2">
      <c r="A171" s="16" t="s">
        <v>15</v>
      </c>
      <c r="B171" s="6">
        <f t="shared" si="3"/>
        <v>14973297</v>
      </c>
      <c r="C171" s="21">
        <v>15000</v>
      </c>
      <c r="D171" s="21">
        <v>0</v>
      </c>
      <c r="E171" s="21">
        <v>112520</v>
      </c>
      <c r="F171" s="21">
        <v>15000</v>
      </c>
      <c r="G171" s="21">
        <v>3512545</v>
      </c>
      <c r="H171" s="21">
        <v>1421460.54</v>
      </c>
      <c r="I171" s="21">
        <v>7689247.46</v>
      </c>
      <c r="J171" s="21">
        <v>192365</v>
      </c>
      <c r="K171" s="21">
        <v>80231</v>
      </c>
      <c r="L171" s="21">
        <v>212725</v>
      </c>
      <c r="M171" s="21">
        <v>103513</v>
      </c>
      <c r="N171" s="21">
        <v>1618690</v>
      </c>
      <c r="O171" s="7"/>
    </row>
    <row r="172" spans="1:15" ht="12.75" customHeight="1" x14ac:dyDescent="0.2">
      <c r="A172" s="16" t="s">
        <v>17</v>
      </c>
      <c r="B172" s="6">
        <f t="shared" si="3"/>
        <v>31427138.18</v>
      </c>
      <c r="C172" s="21">
        <v>396100</v>
      </c>
      <c r="D172" s="21">
        <v>943186.9</v>
      </c>
      <c r="E172" s="21">
        <v>2180987.7000000002</v>
      </c>
      <c r="F172" s="21">
        <v>2222491.91</v>
      </c>
      <c r="G172" s="21">
        <v>2420100.1800000002</v>
      </c>
      <c r="H172" s="21">
        <v>4045648.6000000006</v>
      </c>
      <c r="I172" s="21">
        <v>6214389.3499999996</v>
      </c>
      <c r="J172" s="21">
        <v>3531351.87</v>
      </c>
      <c r="K172" s="21">
        <v>1128153.3599999999</v>
      </c>
      <c r="L172" s="21">
        <v>2185333.9299999997</v>
      </c>
      <c r="M172" s="21">
        <v>4319692.57</v>
      </c>
      <c r="N172" s="21">
        <v>1839701.81</v>
      </c>
      <c r="O172" s="7"/>
    </row>
    <row r="173" spans="1:15" ht="12.75" customHeight="1" x14ac:dyDescent="0.2">
      <c r="A173" s="16" t="s">
        <v>18</v>
      </c>
      <c r="B173" s="6">
        <f t="shared" si="3"/>
        <v>7080667.0899999999</v>
      </c>
      <c r="C173" s="21">
        <v>473744.03</v>
      </c>
      <c r="D173" s="21">
        <v>338987.01</v>
      </c>
      <c r="E173" s="21">
        <v>464859.01</v>
      </c>
      <c r="F173" s="21">
        <v>313100.01</v>
      </c>
      <c r="G173" s="21">
        <v>372184.01</v>
      </c>
      <c r="H173" s="21">
        <v>684634.85</v>
      </c>
      <c r="I173" s="21">
        <v>98015</v>
      </c>
      <c r="J173" s="21">
        <v>907833.84</v>
      </c>
      <c r="K173" s="21">
        <v>298290</v>
      </c>
      <c r="L173" s="21">
        <v>559581.72</v>
      </c>
      <c r="M173" s="21">
        <v>639432.02</v>
      </c>
      <c r="N173" s="21">
        <v>1930005.5899999999</v>
      </c>
      <c r="O173" s="7"/>
    </row>
    <row r="174" spans="1:15" ht="12.75" customHeight="1" x14ac:dyDescent="0.2">
      <c r="A174" s="16" t="s">
        <v>19</v>
      </c>
      <c r="B174" s="6">
        <f t="shared" si="3"/>
        <v>53181586.86999999</v>
      </c>
      <c r="C174" s="21">
        <v>3884643.83</v>
      </c>
      <c r="D174" s="21">
        <v>2617891.58</v>
      </c>
      <c r="E174" s="21">
        <v>4541071.54</v>
      </c>
      <c r="F174" s="21">
        <v>4205182.37</v>
      </c>
      <c r="G174" s="21">
        <v>4497395.1499999994</v>
      </c>
      <c r="H174" s="21">
        <v>4289930.7299999995</v>
      </c>
      <c r="I174" s="21">
        <v>4383155.25</v>
      </c>
      <c r="J174" s="21">
        <v>4391664.46</v>
      </c>
      <c r="K174" s="21">
        <v>4059753.81</v>
      </c>
      <c r="L174" s="21">
        <v>4071590.6500000004</v>
      </c>
      <c r="M174" s="21">
        <v>4178656.8000000003</v>
      </c>
      <c r="N174" s="21">
        <v>8060650.6999999993</v>
      </c>
      <c r="O174" s="7"/>
    </row>
    <row r="175" spans="1:15" ht="12.75" customHeight="1" x14ac:dyDescent="0.2">
      <c r="A175" s="16" t="s">
        <v>20</v>
      </c>
      <c r="B175" s="6">
        <f t="shared" si="3"/>
        <v>1081510</v>
      </c>
      <c r="C175" s="21">
        <v>0</v>
      </c>
      <c r="D175" s="21">
        <v>0</v>
      </c>
      <c r="E175" s="21">
        <v>0</v>
      </c>
      <c r="F175" s="21">
        <v>20000</v>
      </c>
      <c r="G175" s="21">
        <v>19800</v>
      </c>
      <c r="H175" s="21">
        <v>35000</v>
      </c>
      <c r="I175" s="21">
        <v>485000</v>
      </c>
      <c r="J175" s="21">
        <v>0</v>
      </c>
      <c r="K175" s="21">
        <v>0</v>
      </c>
      <c r="L175" s="21">
        <v>417710</v>
      </c>
      <c r="M175" s="21">
        <v>68000</v>
      </c>
      <c r="N175" s="21">
        <v>36000</v>
      </c>
      <c r="O175" s="7"/>
    </row>
    <row r="176" spans="1:15" ht="12.75" customHeight="1" x14ac:dyDescent="0.2">
      <c r="A176" s="16" t="s">
        <v>23</v>
      </c>
      <c r="B176" s="6">
        <f t="shared" si="3"/>
        <v>7701475.6400000006</v>
      </c>
      <c r="C176" s="21">
        <v>302557</v>
      </c>
      <c r="D176" s="21">
        <v>392775</v>
      </c>
      <c r="E176" s="21">
        <v>603784</v>
      </c>
      <c r="F176" s="21">
        <v>502475</v>
      </c>
      <c r="G176" s="21">
        <v>950817.98</v>
      </c>
      <c r="H176" s="21">
        <v>708702</v>
      </c>
      <c r="I176" s="21">
        <v>718206</v>
      </c>
      <c r="J176" s="21">
        <v>740377.9</v>
      </c>
      <c r="K176" s="21">
        <v>389787</v>
      </c>
      <c r="L176" s="21">
        <v>1069276</v>
      </c>
      <c r="M176" s="21">
        <v>754784.36</v>
      </c>
      <c r="N176" s="21">
        <v>567933.4</v>
      </c>
      <c r="O176" s="7"/>
    </row>
    <row r="177" spans="1:15" ht="12.75" customHeight="1" x14ac:dyDescent="0.2">
      <c r="A177" s="15" t="s">
        <v>44</v>
      </c>
      <c r="B177" s="6">
        <f t="shared" si="3"/>
        <v>646303554.78999996</v>
      </c>
      <c r="C177" s="20">
        <v>31630320.030000005</v>
      </c>
      <c r="D177" s="20">
        <v>69575679.480000004</v>
      </c>
      <c r="E177" s="20">
        <v>60856705.830000013</v>
      </c>
      <c r="F177" s="20">
        <v>52582096.970000006</v>
      </c>
      <c r="G177" s="20">
        <v>57548813.109999999</v>
      </c>
      <c r="H177" s="20">
        <v>47739948.300000004</v>
      </c>
      <c r="I177" s="20">
        <v>54006080.609999985</v>
      </c>
      <c r="J177" s="20">
        <v>50842379.010000005</v>
      </c>
      <c r="K177" s="20">
        <v>53152576.000000015</v>
      </c>
      <c r="L177" s="20">
        <v>46283002.170000009</v>
      </c>
      <c r="M177" s="20">
        <v>50424675.960000001</v>
      </c>
      <c r="N177" s="20">
        <v>71661277.319999993</v>
      </c>
      <c r="O177" s="7"/>
    </row>
    <row r="178" spans="1:15" s="7" customFormat="1" ht="12.75" customHeight="1" x14ac:dyDescent="0.2">
      <c r="A178" s="16" t="s">
        <v>15</v>
      </c>
      <c r="B178" s="6">
        <f t="shared" si="3"/>
        <v>60974043.180000007</v>
      </c>
      <c r="C178" s="21">
        <v>5296684.3099999996</v>
      </c>
      <c r="D178" s="21">
        <v>3978987.29</v>
      </c>
      <c r="E178" s="21">
        <v>2841591.11</v>
      </c>
      <c r="F178" s="21">
        <v>5949302.9900000002</v>
      </c>
      <c r="G178" s="21">
        <v>8845492.3399999999</v>
      </c>
      <c r="H178" s="21">
        <v>2215420.87</v>
      </c>
      <c r="I178" s="21">
        <v>4725077.42</v>
      </c>
      <c r="J178" s="21">
        <v>3247747.0200000009</v>
      </c>
      <c r="K178" s="21">
        <v>4141461.1800000006</v>
      </c>
      <c r="L178" s="21">
        <v>3213213.02</v>
      </c>
      <c r="M178" s="21">
        <v>5469545.1299999999</v>
      </c>
      <c r="N178" s="21">
        <v>11049520.5</v>
      </c>
    </row>
    <row r="179" spans="1:15" ht="12.75" customHeight="1" x14ac:dyDescent="0.2">
      <c r="A179" s="16" t="s">
        <v>16</v>
      </c>
      <c r="B179" s="6">
        <f t="shared" si="3"/>
        <v>2550000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800000</v>
      </c>
      <c r="K179" s="21">
        <v>0</v>
      </c>
      <c r="L179" s="21">
        <v>0</v>
      </c>
      <c r="M179" s="21">
        <v>0</v>
      </c>
      <c r="N179" s="21">
        <v>1750000</v>
      </c>
      <c r="O179" s="7"/>
    </row>
    <row r="180" spans="1:15" ht="12.75" customHeight="1" x14ac:dyDescent="0.2">
      <c r="A180" s="16" t="s">
        <v>17</v>
      </c>
      <c r="B180" s="6">
        <f t="shared" si="3"/>
        <v>153233725.03999999</v>
      </c>
      <c r="C180" s="21">
        <v>1452783.8800000001</v>
      </c>
      <c r="D180" s="21">
        <v>13322978.620000001</v>
      </c>
      <c r="E180" s="21">
        <v>20650573.120000001</v>
      </c>
      <c r="F180" s="21">
        <v>10899804.439999999</v>
      </c>
      <c r="G180" s="21">
        <v>12978679.249999998</v>
      </c>
      <c r="H180" s="21">
        <v>10313958.74</v>
      </c>
      <c r="I180" s="21">
        <v>14299944.129999999</v>
      </c>
      <c r="J180" s="21">
        <v>17240671.77</v>
      </c>
      <c r="K180" s="21">
        <v>13095473.470000001</v>
      </c>
      <c r="L180" s="21">
        <v>9459124.7100000009</v>
      </c>
      <c r="M180" s="21">
        <v>11378584.959999999</v>
      </c>
      <c r="N180" s="21">
        <v>18141147.949999999</v>
      </c>
      <c r="O180" s="7"/>
    </row>
    <row r="181" spans="1:15" ht="12.75" customHeight="1" x14ac:dyDescent="0.2">
      <c r="A181" s="16" t="s">
        <v>18</v>
      </c>
      <c r="B181" s="6">
        <f t="shared" si="3"/>
        <v>37272009</v>
      </c>
      <c r="C181" s="21">
        <v>9168531.6899999995</v>
      </c>
      <c r="D181" s="21">
        <v>12367460.91</v>
      </c>
      <c r="E181" s="21">
        <v>3314269.71</v>
      </c>
      <c r="F181" s="21">
        <v>2044824.1</v>
      </c>
      <c r="G181" s="21">
        <v>1562871.77</v>
      </c>
      <c r="H181" s="21">
        <v>915758.1100000001</v>
      </c>
      <c r="I181" s="21">
        <v>2903839.06</v>
      </c>
      <c r="J181" s="21">
        <v>454713.93</v>
      </c>
      <c r="K181" s="21">
        <v>3352892.29</v>
      </c>
      <c r="L181" s="21">
        <v>442844.42999999993</v>
      </c>
      <c r="M181" s="21">
        <v>274376.04000000004</v>
      </c>
      <c r="N181" s="21">
        <v>469626.95999999996</v>
      </c>
      <c r="O181" s="7"/>
    </row>
    <row r="182" spans="1:15" ht="12.75" customHeight="1" x14ac:dyDescent="0.2">
      <c r="A182" s="16" t="s">
        <v>19</v>
      </c>
      <c r="B182" s="6">
        <f t="shared" si="3"/>
        <v>348014096.29000002</v>
      </c>
      <c r="C182" s="21">
        <v>14141428.460000003</v>
      </c>
      <c r="D182" s="21">
        <v>35745794.590000004</v>
      </c>
      <c r="E182" s="21">
        <v>28898405.300000008</v>
      </c>
      <c r="F182" s="21">
        <v>29504630.700000003</v>
      </c>
      <c r="G182" s="21">
        <v>31086134.180000003</v>
      </c>
      <c r="H182" s="21">
        <v>31128043.750000007</v>
      </c>
      <c r="I182" s="21">
        <v>28947258.559999991</v>
      </c>
      <c r="J182" s="21">
        <v>26597949.09</v>
      </c>
      <c r="K182" s="21">
        <v>29233418.860000007</v>
      </c>
      <c r="L182" s="21">
        <v>29130685.230000008</v>
      </c>
      <c r="M182" s="21">
        <v>29072692.129999999</v>
      </c>
      <c r="N182" s="21">
        <v>34527655.439999998</v>
      </c>
      <c r="O182" s="7"/>
    </row>
    <row r="183" spans="1:15" ht="12.75" customHeight="1" x14ac:dyDescent="0.2">
      <c r="A183" s="16" t="s">
        <v>20</v>
      </c>
      <c r="B183" s="6">
        <f t="shared" si="3"/>
        <v>15723944.859999998</v>
      </c>
      <c r="C183" s="21">
        <v>507657.39</v>
      </c>
      <c r="D183" s="21">
        <v>1257523.1599999999</v>
      </c>
      <c r="E183" s="21">
        <v>2739837.54</v>
      </c>
      <c r="F183" s="21">
        <v>857786.45</v>
      </c>
      <c r="G183" s="21">
        <v>632949.89</v>
      </c>
      <c r="H183" s="21">
        <v>852823.37999999989</v>
      </c>
      <c r="I183" s="21">
        <v>1315219.1400000001</v>
      </c>
      <c r="J183" s="21">
        <v>90873.14</v>
      </c>
      <c r="K183" s="21">
        <v>1130654.6400000001</v>
      </c>
      <c r="L183" s="21">
        <v>1544765.6199999999</v>
      </c>
      <c r="M183" s="21">
        <v>1840088.76</v>
      </c>
      <c r="N183" s="21">
        <v>2953765.75</v>
      </c>
      <c r="O183" s="7"/>
    </row>
    <row r="184" spans="1:15" ht="12.75" customHeight="1" x14ac:dyDescent="0.2">
      <c r="A184" s="16" t="s">
        <v>21</v>
      </c>
      <c r="B184" s="6">
        <f t="shared" si="3"/>
        <v>1220667.4099999999</v>
      </c>
      <c r="C184" s="21">
        <v>0</v>
      </c>
      <c r="D184" s="21">
        <v>238808.36</v>
      </c>
      <c r="E184" s="21">
        <v>117388.31</v>
      </c>
      <c r="F184" s="21">
        <v>115463.3</v>
      </c>
      <c r="G184" s="21">
        <v>113511.91</v>
      </c>
      <c r="H184" s="21">
        <v>197444.65999999997</v>
      </c>
      <c r="I184" s="21">
        <v>60000.62</v>
      </c>
      <c r="J184" s="21">
        <v>86888.89</v>
      </c>
      <c r="K184" s="21">
        <v>111111.11</v>
      </c>
      <c r="L184" s="21">
        <v>97999.39</v>
      </c>
      <c r="M184" s="21">
        <v>82000.45</v>
      </c>
      <c r="N184" s="21">
        <v>50.41</v>
      </c>
      <c r="O184" s="7"/>
    </row>
    <row r="185" spans="1:15" s="7" customFormat="1" ht="12.75" customHeight="1" x14ac:dyDescent="0.2">
      <c r="A185" s="16" t="s">
        <v>22</v>
      </c>
      <c r="B185" s="6">
        <f t="shared" si="3"/>
        <v>310800</v>
      </c>
      <c r="C185" s="21">
        <v>25900</v>
      </c>
      <c r="D185" s="21">
        <v>25900</v>
      </c>
      <c r="E185" s="21">
        <v>25900</v>
      </c>
      <c r="F185" s="21">
        <v>25900</v>
      </c>
      <c r="G185" s="21">
        <v>25900</v>
      </c>
      <c r="H185" s="21">
        <v>25900</v>
      </c>
      <c r="I185" s="21">
        <v>25900</v>
      </c>
      <c r="J185" s="21">
        <v>25900</v>
      </c>
      <c r="K185" s="21">
        <v>25900</v>
      </c>
      <c r="L185" s="21">
        <v>25900</v>
      </c>
      <c r="M185" s="21">
        <v>25900</v>
      </c>
      <c r="N185" s="21">
        <v>25900</v>
      </c>
    </row>
    <row r="186" spans="1:15" ht="12.75" customHeight="1" x14ac:dyDescent="0.2">
      <c r="A186" s="16" t="s">
        <v>23</v>
      </c>
      <c r="B186" s="6">
        <f t="shared" si="3"/>
        <v>23719659.639999997</v>
      </c>
      <c r="C186" s="21">
        <v>810334.3</v>
      </c>
      <c r="D186" s="21">
        <v>2185967.1800000002</v>
      </c>
      <c r="E186" s="21">
        <v>1941390.74</v>
      </c>
      <c r="F186" s="21">
        <v>2942884.99</v>
      </c>
      <c r="G186" s="21">
        <v>2071773.7699999998</v>
      </c>
      <c r="H186" s="21">
        <v>1850098.79</v>
      </c>
      <c r="I186" s="21">
        <v>1498341.6800000002</v>
      </c>
      <c r="J186" s="21">
        <v>2071135.17</v>
      </c>
      <c r="K186" s="21">
        <v>1827164.4500000002</v>
      </c>
      <c r="L186" s="21">
        <v>2141969.77</v>
      </c>
      <c r="M186" s="21">
        <v>2030488.49</v>
      </c>
      <c r="N186" s="21">
        <v>2348110.31</v>
      </c>
      <c r="O186" s="7"/>
    </row>
    <row r="187" spans="1:15" ht="12.75" customHeight="1" x14ac:dyDescent="0.2">
      <c r="A187" s="16" t="s">
        <v>29</v>
      </c>
      <c r="B187" s="6">
        <f t="shared" si="3"/>
        <v>3284609.37</v>
      </c>
      <c r="C187" s="21">
        <v>227000</v>
      </c>
      <c r="D187" s="21">
        <v>452259.37</v>
      </c>
      <c r="E187" s="21">
        <v>327350</v>
      </c>
      <c r="F187" s="21">
        <v>241500</v>
      </c>
      <c r="G187" s="21">
        <v>231500</v>
      </c>
      <c r="H187" s="21">
        <v>240500</v>
      </c>
      <c r="I187" s="21">
        <v>230500</v>
      </c>
      <c r="J187" s="21">
        <v>226500</v>
      </c>
      <c r="K187" s="21">
        <v>234500</v>
      </c>
      <c r="L187" s="21">
        <v>226500</v>
      </c>
      <c r="M187" s="21">
        <v>251000</v>
      </c>
      <c r="N187" s="21">
        <v>395500</v>
      </c>
      <c r="O187" s="7"/>
    </row>
    <row r="188" spans="1:15" ht="12.75" customHeight="1" x14ac:dyDescent="0.2">
      <c r="A188" s="15" t="s">
        <v>45</v>
      </c>
      <c r="B188" s="6">
        <f t="shared" si="3"/>
        <v>1199533732.79</v>
      </c>
      <c r="C188" s="20">
        <v>57368707.790000007</v>
      </c>
      <c r="D188" s="20">
        <v>117410334.80000001</v>
      </c>
      <c r="E188" s="20">
        <v>87271425.600000024</v>
      </c>
      <c r="F188" s="20">
        <v>90528356.790000007</v>
      </c>
      <c r="G188" s="20">
        <v>112015541.72999999</v>
      </c>
      <c r="H188" s="20">
        <v>107882647.3</v>
      </c>
      <c r="I188" s="20">
        <v>104750304.98</v>
      </c>
      <c r="J188" s="20">
        <v>84552407.609999999</v>
      </c>
      <c r="K188" s="20">
        <v>106020592.22000004</v>
      </c>
      <c r="L188" s="20">
        <v>97060108.439999983</v>
      </c>
      <c r="M188" s="20">
        <v>93349892.38000001</v>
      </c>
      <c r="N188" s="20">
        <v>141323413.15000001</v>
      </c>
      <c r="O188" s="7"/>
    </row>
    <row r="189" spans="1:15" ht="12.75" customHeight="1" x14ac:dyDescent="0.2">
      <c r="A189" s="16" t="s">
        <v>15</v>
      </c>
      <c r="B189" s="6">
        <f t="shared" si="3"/>
        <v>87003108.890000015</v>
      </c>
      <c r="C189" s="21">
        <v>1627788.6400000001</v>
      </c>
      <c r="D189" s="21">
        <v>7257138.8900000006</v>
      </c>
      <c r="E189" s="21">
        <v>3426217.32</v>
      </c>
      <c r="F189" s="21">
        <v>6068237.3499999996</v>
      </c>
      <c r="G189" s="21">
        <v>13910415.75</v>
      </c>
      <c r="H189" s="21">
        <v>13201395.390000001</v>
      </c>
      <c r="I189" s="21">
        <v>10546799.140000001</v>
      </c>
      <c r="J189" s="21">
        <v>1377778.2</v>
      </c>
      <c r="K189" s="21">
        <v>9673983.9900000002</v>
      </c>
      <c r="L189" s="21">
        <v>10514456.370000001</v>
      </c>
      <c r="M189" s="21">
        <v>5227715.01</v>
      </c>
      <c r="N189" s="21">
        <v>4171182.84</v>
      </c>
      <c r="O189" s="7"/>
    </row>
    <row r="190" spans="1:15" ht="12.75" customHeight="1" x14ac:dyDescent="0.2">
      <c r="A190" s="16" t="s">
        <v>16</v>
      </c>
      <c r="B190" s="6">
        <f t="shared" si="3"/>
        <v>210000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210000</v>
      </c>
      <c r="K190" s="21">
        <v>0</v>
      </c>
      <c r="L190" s="21">
        <v>0</v>
      </c>
      <c r="M190" s="21">
        <v>0</v>
      </c>
      <c r="N190" s="21">
        <v>0</v>
      </c>
      <c r="O190" s="7"/>
    </row>
    <row r="191" spans="1:15" ht="12.75" customHeight="1" x14ac:dyDescent="0.2">
      <c r="A191" s="16" t="s">
        <v>17</v>
      </c>
      <c r="B191" s="6">
        <f t="shared" ref="B191:B252" si="4">SUM(C191:N191)</f>
        <v>295820586.08000004</v>
      </c>
      <c r="C191" s="21">
        <v>16091240.219999999</v>
      </c>
      <c r="D191" s="21">
        <v>36047513.200000003</v>
      </c>
      <c r="E191" s="21">
        <v>22912743.329999998</v>
      </c>
      <c r="F191" s="21">
        <v>25495385.18</v>
      </c>
      <c r="G191" s="21">
        <v>25631629.189999998</v>
      </c>
      <c r="H191" s="21">
        <v>30512439.170000002</v>
      </c>
      <c r="I191" s="21">
        <v>26115400.969999999</v>
      </c>
      <c r="J191" s="21">
        <v>18349815.899999999</v>
      </c>
      <c r="K191" s="21">
        <v>28061859.910000004</v>
      </c>
      <c r="L191" s="21">
        <v>21223979.590000004</v>
      </c>
      <c r="M191" s="21">
        <v>16354085.800000001</v>
      </c>
      <c r="N191" s="21">
        <v>29024493.619999997</v>
      </c>
      <c r="O191" s="7"/>
    </row>
    <row r="192" spans="1:15" ht="12.75" customHeight="1" x14ac:dyDescent="0.2">
      <c r="A192" s="16" t="s">
        <v>18</v>
      </c>
      <c r="B192" s="6">
        <f t="shared" si="4"/>
        <v>59313233.960000008</v>
      </c>
      <c r="C192" s="21">
        <v>2684698.04</v>
      </c>
      <c r="D192" s="21">
        <v>8635373.7700000014</v>
      </c>
      <c r="E192" s="21">
        <v>4576669.0200000005</v>
      </c>
      <c r="F192" s="21">
        <v>3326070.1399999997</v>
      </c>
      <c r="G192" s="21">
        <v>5534917.6299999999</v>
      </c>
      <c r="H192" s="21">
        <v>4064571.3</v>
      </c>
      <c r="I192" s="21">
        <v>4000417.36</v>
      </c>
      <c r="J192" s="21">
        <v>5588633.1299999999</v>
      </c>
      <c r="K192" s="21">
        <v>4718360.83</v>
      </c>
      <c r="L192" s="21">
        <v>3964595.63</v>
      </c>
      <c r="M192" s="21">
        <v>6275756.2700000005</v>
      </c>
      <c r="N192" s="21">
        <v>5943170.8399999999</v>
      </c>
      <c r="O192" s="7"/>
    </row>
    <row r="193" spans="1:15" ht="12.75" customHeight="1" x14ac:dyDescent="0.2">
      <c r="A193" s="16" t="s">
        <v>19</v>
      </c>
      <c r="B193" s="6">
        <f t="shared" si="4"/>
        <v>660226336.22000003</v>
      </c>
      <c r="C193" s="21">
        <v>32703481.530000005</v>
      </c>
      <c r="D193" s="21">
        <v>56035214.280000016</v>
      </c>
      <c r="E193" s="21">
        <v>48140401.020000011</v>
      </c>
      <c r="F193" s="21">
        <v>47950288.449999996</v>
      </c>
      <c r="G193" s="21">
        <v>55577013.829999983</v>
      </c>
      <c r="H193" s="21">
        <v>52833166.019999996</v>
      </c>
      <c r="I193" s="21">
        <v>56722644.150000006</v>
      </c>
      <c r="J193" s="21">
        <v>50401407.660000004</v>
      </c>
      <c r="K193" s="21">
        <v>55193322.680000015</v>
      </c>
      <c r="L193" s="21">
        <v>53298096.359999992</v>
      </c>
      <c r="M193" s="21">
        <v>57901304.600000001</v>
      </c>
      <c r="N193" s="21">
        <v>93469995.640000001</v>
      </c>
      <c r="O193" s="7"/>
    </row>
    <row r="194" spans="1:15" ht="12.75" customHeight="1" x14ac:dyDescent="0.2">
      <c r="A194" s="16" t="s">
        <v>20</v>
      </c>
      <c r="B194" s="6">
        <f t="shared" si="4"/>
        <v>27530387.41</v>
      </c>
      <c r="C194" s="21">
        <v>1246176.9099999999</v>
      </c>
      <c r="D194" s="21">
        <v>2424863.89</v>
      </c>
      <c r="E194" s="21">
        <v>1272353.25</v>
      </c>
      <c r="F194" s="21">
        <v>960457</v>
      </c>
      <c r="G194" s="21">
        <v>3763010.23</v>
      </c>
      <c r="H194" s="21">
        <v>1337710.96</v>
      </c>
      <c r="I194" s="21">
        <v>2621250.61</v>
      </c>
      <c r="J194" s="21">
        <v>3840596.62</v>
      </c>
      <c r="K194" s="21">
        <v>1929674.12</v>
      </c>
      <c r="L194" s="21">
        <v>2001742.6199999999</v>
      </c>
      <c r="M194" s="21">
        <v>2886183.5</v>
      </c>
      <c r="N194" s="21">
        <v>3246367.7</v>
      </c>
      <c r="O194" s="7"/>
    </row>
    <row r="195" spans="1:15" ht="12.75" customHeight="1" x14ac:dyDescent="0.2">
      <c r="A195" s="16" t="s">
        <v>65</v>
      </c>
      <c r="B195" s="6">
        <f t="shared" si="4"/>
        <v>888.46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888.46</v>
      </c>
      <c r="O195" s="7"/>
    </row>
    <row r="196" spans="1:15" s="7" customFormat="1" ht="12.75" customHeight="1" x14ac:dyDescent="0.2">
      <c r="A196" s="16" t="s">
        <v>21</v>
      </c>
      <c r="B196" s="6">
        <f t="shared" si="4"/>
        <v>592422.95000000007</v>
      </c>
      <c r="C196" s="21">
        <v>0</v>
      </c>
      <c r="D196" s="21">
        <v>173433.3</v>
      </c>
      <c r="E196" s="21">
        <v>60513.79</v>
      </c>
      <c r="F196" s="21">
        <v>12576.9</v>
      </c>
      <c r="G196" s="21">
        <v>44303.93</v>
      </c>
      <c r="H196" s="21">
        <v>85514.900000000009</v>
      </c>
      <c r="I196" s="21">
        <v>32101.74</v>
      </c>
      <c r="J196" s="21">
        <v>128520.11</v>
      </c>
      <c r="K196" s="21">
        <v>8303.9</v>
      </c>
      <c r="L196" s="21">
        <v>22980.07</v>
      </c>
      <c r="M196" s="21">
        <v>12020.75</v>
      </c>
      <c r="N196" s="21">
        <v>12153.56</v>
      </c>
    </row>
    <row r="197" spans="1:15" ht="12.75" customHeight="1" x14ac:dyDescent="0.2">
      <c r="A197" s="16" t="s">
        <v>31</v>
      </c>
      <c r="B197" s="6">
        <f t="shared" si="4"/>
        <v>9915.68</v>
      </c>
      <c r="C197" s="21">
        <v>1770</v>
      </c>
      <c r="D197" s="21">
        <v>3030</v>
      </c>
      <c r="E197" s="21">
        <v>0</v>
      </c>
      <c r="F197" s="21">
        <v>0</v>
      </c>
      <c r="G197" s="21">
        <v>0</v>
      </c>
      <c r="H197" s="21">
        <v>2200</v>
      </c>
      <c r="I197" s="21">
        <v>0</v>
      </c>
      <c r="J197" s="21">
        <v>0</v>
      </c>
      <c r="K197" s="21">
        <v>915.68</v>
      </c>
      <c r="L197" s="21">
        <v>0</v>
      </c>
      <c r="M197" s="21">
        <v>2000</v>
      </c>
      <c r="N197" s="21">
        <v>0</v>
      </c>
      <c r="O197" s="7"/>
    </row>
    <row r="198" spans="1:15" ht="12.75" customHeight="1" x14ac:dyDescent="0.2">
      <c r="A198" s="16" t="s">
        <v>22</v>
      </c>
      <c r="B198" s="6">
        <f t="shared" si="4"/>
        <v>1758900.33</v>
      </c>
      <c r="C198" s="21">
        <v>129100</v>
      </c>
      <c r="D198" s="21">
        <v>169700</v>
      </c>
      <c r="E198" s="21">
        <v>146900</v>
      </c>
      <c r="F198" s="21">
        <v>137400</v>
      </c>
      <c r="G198" s="21">
        <v>129400</v>
      </c>
      <c r="H198" s="21">
        <v>145400</v>
      </c>
      <c r="I198" s="21">
        <v>129400</v>
      </c>
      <c r="J198" s="21">
        <v>129400</v>
      </c>
      <c r="K198" s="21">
        <v>134400</v>
      </c>
      <c r="L198" s="21">
        <v>129400</v>
      </c>
      <c r="M198" s="21">
        <v>128400</v>
      </c>
      <c r="N198" s="21">
        <v>250000.33000000002</v>
      </c>
      <c r="O198" s="7"/>
    </row>
    <row r="199" spans="1:15" ht="12.75" customHeight="1" x14ac:dyDescent="0.2">
      <c r="A199" s="16" t="s">
        <v>23</v>
      </c>
      <c r="B199" s="6">
        <f t="shared" si="4"/>
        <v>66712327.359999999</v>
      </c>
      <c r="C199" s="21">
        <v>2884452.45</v>
      </c>
      <c r="D199" s="21">
        <v>6635070.0199999996</v>
      </c>
      <c r="E199" s="21">
        <v>6691353.8700000001</v>
      </c>
      <c r="F199" s="21">
        <v>6535667.7699999996</v>
      </c>
      <c r="G199" s="21">
        <v>7400911.1699999999</v>
      </c>
      <c r="H199" s="21">
        <v>5657529.5600000005</v>
      </c>
      <c r="I199" s="21">
        <v>4538851.0100000007</v>
      </c>
      <c r="J199" s="21">
        <v>4489815.99</v>
      </c>
      <c r="K199" s="21">
        <v>6288551.1099999994</v>
      </c>
      <c r="L199" s="21">
        <v>5877417.7999999998</v>
      </c>
      <c r="M199" s="21">
        <v>4534986.4499999993</v>
      </c>
      <c r="N199" s="21">
        <v>5177720.16</v>
      </c>
      <c r="O199" s="7"/>
    </row>
    <row r="200" spans="1:15" ht="12.75" customHeight="1" x14ac:dyDescent="0.2">
      <c r="A200" s="16" t="s">
        <v>29</v>
      </c>
      <c r="B200" s="6">
        <f t="shared" si="4"/>
        <v>355625.45</v>
      </c>
      <c r="C200" s="21">
        <v>0</v>
      </c>
      <c r="D200" s="21">
        <v>28997.45</v>
      </c>
      <c r="E200" s="21">
        <v>44274</v>
      </c>
      <c r="F200" s="21">
        <v>42274</v>
      </c>
      <c r="G200" s="21">
        <v>23940</v>
      </c>
      <c r="H200" s="21">
        <v>42720</v>
      </c>
      <c r="I200" s="21">
        <v>43440</v>
      </c>
      <c r="J200" s="21">
        <v>36440</v>
      </c>
      <c r="K200" s="21">
        <v>11220</v>
      </c>
      <c r="L200" s="21">
        <v>27440</v>
      </c>
      <c r="M200" s="21">
        <v>27440</v>
      </c>
      <c r="N200" s="21">
        <v>27440</v>
      </c>
      <c r="O200" s="7"/>
    </row>
    <row r="201" spans="1:15" ht="12.75" customHeight="1" x14ac:dyDescent="0.2">
      <c r="A201" s="15" t="s">
        <v>46</v>
      </c>
      <c r="B201" s="6">
        <f t="shared" si="4"/>
        <v>326080669.07999998</v>
      </c>
      <c r="C201" s="20">
        <v>11452776.33</v>
      </c>
      <c r="D201" s="20">
        <v>30573492.219999999</v>
      </c>
      <c r="E201" s="20">
        <v>34302433.469999999</v>
      </c>
      <c r="F201" s="20">
        <v>21861233.580000002</v>
      </c>
      <c r="G201" s="20">
        <v>35521180.890000001</v>
      </c>
      <c r="H201" s="20">
        <v>24729795.07</v>
      </c>
      <c r="I201" s="20">
        <v>23122061.199999999</v>
      </c>
      <c r="J201" s="20">
        <v>31262681.129999995</v>
      </c>
      <c r="K201" s="20">
        <v>22093207.57</v>
      </c>
      <c r="L201" s="20">
        <v>21361145.690000001</v>
      </c>
      <c r="M201" s="20">
        <v>31693771.98</v>
      </c>
      <c r="N201" s="20">
        <v>38106889.949999996</v>
      </c>
      <c r="O201" s="7"/>
    </row>
    <row r="202" spans="1:15" ht="12.75" customHeight="1" x14ac:dyDescent="0.2">
      <c r="A202" s="16" t="s">
        <v>15</v>
      </c>
      <c r="B202" s="6">
        <f t="shared" si="4"/>
        <v>5108441.63</v>
      </c>
      <c r="C202" s="21">
        <v>78900</v>
      </c>
      <c r="D202" s="21">
        <v>80000</v>
      </c>
      <c r="E202" s="21">
        <v>461541.2</v>
      </c>
      <c r="F202" s="21">
        <v>172705</v>
      </c>
      <c r="G202" s="21">
        <v>756799.41</v>
      </c>
      <c r="H202" s="21">
        <v>365757.47</v>
      </c>
      <c r="I202" s="21">
        <v>850345</v>
      </c>
      <c r="J202" s="21">
        <v>392705.5</v>
      </c>
      <c r="K202" s="21">
        <v>283696.39999999997</v>
      </c>
      <c r="L202" s="21">
        <v>502793</v>
      </c>
      <c r="M202" s="21">
        <v>445082.47</v>
      </c>
      <c r="N202" s="21">
        <v>718116.17999999993</v>
      </c>
      <c r="O202" s="7"/>
    </row>
    <row r="203" spans="1:15" ht="12.75" customHeight="1" x14ac:dyDescent="0.2">
      <c r="A203" s="16" t="s">
        <v>17</v>
      </c>
      <c r="B203" s="6">
        <f t="shared" si="4"/>
        <v>112579479.81999999</v>
      </c>
      <c r="C203" s="21">
        <v>1177355.71</v>
      </c>
      <c r="D203" s="21">
        <v>8623664.9700000007</v>
      </c>
      <c r="E203" s="21">
        <v>15101285.870000001</v>
      </c>
      <c r="F203" s="21">
        <v>7052598.9000000004</v>
      </c>
      <c r="G203" s="21">
        <v>18284844.289999999</v>
      </c>
      <c r="H203" s="21">
        <v>9271131.0500000007</v>
      </c>
      <c r="I203" s="21">
        <v>5674045.4100000001</v>
      </c>
      <c r="J203" s="21">
        <v>14125767.959999999</v>
      </c>
      <c r="K203" s="21">
        <v>5827942.2699999996</v>
      </c>
      <c r="L203" s="21">
        <v>6713903.5500000007</v>
      </c>
      <c r="M203" s="21">
        <v>12024589.829999998</v>
      </c>
      <c r="N203" s="21">
        <v>8702350.0100000016</v>
      </c>
      <c r="O203" s="7"/>
    </row>
    <row r="204" spans="1:15" ht="12.75" customHeight="1" x14ac:dyDescent="0.2">
      <c r="A204" s="16" t="s">
        <v>18</v>
      </c>
      <c r="B204" s="6">
        <f t="shared" si="4"/>
        <v>17923291.610000003</v>
      </c>
      <c r="C204" s="21">
        <v>3221631.04</v>
      </c>
      <c r="D204" s="21">
        <v>4161289.37</v>
      </c>
      <c r="E204" s="21">
        <v>1083328.99</v>
      </c>
      <c r="F204" s="21">
        <v>2099482.13</v>
      </c>
      <c r="G204" s="21">
        <v>1418420.3900000001</v>
      </c>
      <c r="H204" s="21">
        <v>791484.06</v>
      </c>
      <c r="I204" s="21">
        <v>893183.55</v>
      </c>
      <c r="J204" s="21">
        <v>815898.16999999993</v>
      </c>
      <c r="K204" s="21">
        <v>975603.10000000009</v>
      </c>
      <c r="L204" s="21">
        <v>878610.67</v>
      </c>
      <c r="M204" s="21">
        <v>925296.14</v>
      </c>
      <c r="N204" s="21">
        <v>659064</v>
      </c>
      <c r="O204" s="7"/>
    </row>
    <row r="205" spans="1:15" ht="12.75" customHeight="1" x14ac:dyDescent="0.2">
      <c r="A205" s="16" t="s">
        <v>19</v>
      </c>
      <c r="B205" s="6">
        <f t="shared" si="4"/>
        <v>167406618.29999998</v>
      </c>
      <c r="C205" s="21">
        <v>6403460.6500000004</v>
      </c>
      <c r="D205" s="21">
        <v>15511117.109999999</v>
      </c>
      <c r="E205" s="21">
        <v>15676765.510000002</v>
      </c>
      <c r="F205" s="21">
        <v>11027724.690000001</v>
      </c>
      <c r="G205" s="21">
        <v>13575490.979999999</v>
      </c>
      <c r="H205" s="21">
        <v>12584954.369999997</v>
      </c>
      <c r="I205" s="21">
        <v>14120162.540000001</v>
      </c>
      <c r="J205" s="21">
        <v>12337968.189999998</v>
      </c>
      <c r="K205" s="21">
        <v>12977229.549999999</v>
      </c>
      <c r="L205" s="21">
        <v>11926972.629999999</v>
      </c>
      <c r="M205" s="21">
        <v>15556229.460000001</v>
      </c>
      <c r="N205" s="21">
        <v>25708542.620000001</v>
      </c>
      <c r="O205" s="7"/>
    </row>
    <row r="206" spans="1:15" ht="12.75" customHeight="1" x14ac:dyDescent="0.2">
      <c r="A206" s="16" t="s">
        <v>20</v>
      </c>
      <c r="B206" s="6">
        <f t="shared" si="4"/>
        <v>7348324.419999999</v>
      </c>
      <c r="C206" s="21">
        <v>0</v>
      </c>
      <c r="D206" s="21">
        <v>607212.69999999995</v>
      </c>
      <c r="E206" s="21">
        <v>515445.3</v>
      </c>
      <c r="F206" s="21">
        <v>418414.5</v>
      </c>
      <c r="G206" s="21">
        <v>85951.87</v>
      </c>
      <c r="H206" s="21">
        <v>492007.9</v>
      </c>
      <c r="I206" s="21">
        <v>588370.59</v>
      </c>
      <c r="J206" s="21">
        <v>2366606.5</v>
      </c>
      <c r="K206" s="21">
        <v>779068.82</v>
      </c>
      <c r="L206" s="21">
        <v>402861.8</v>
      </c>
      <c r="M206" s="21">
        <v>607808.92999999993</v>
      </c>
      <c r="N206" s="21">
        <v>484575.51</v>
      </c>
      <c r="O206" s="7"/>
    </row>
    <row r="207" spans="1:15" ht="12.75" customHeight="1" x14ac:dyDescent="0.2">
      <c r="A207" s="16" t="s">
        <v>21</v>
      </c>
      <c r="B207" s="6">
        <f t="shared" si="4"/>
        <v>503682.77999999997</v>
      </c>
      <c r="C207" s="21">
        <v>79028.929999999993</v>
      </c>
      <c r="D207" s="21">
        <v>73537.61</v>
      </c>
      <c r="E207" s="21">
        <v>67977.98000000001</v>
      </c>
      <c r="F207" s="21">
        <v>62349.130000000005</v>
      </c>
      <c r="G207" s="21">
        <v>54975.34</v>
      </c>
      <c r="H207" s="21">
        <v>39058.26</v>
      </c>
      <c r="I207" s="21">
        <v>34221.629999999997</v>
      </c>
      <c r="J207" s="21">
        <v>29325.58</v>
      </c>
      <c r="K207" s="21">
        <v>24369.37</v>
      </c>
      <c r="L207" s="21">
        <v>19352.23</v>
      </c>
      <c r="M207" s="21">
        <v>14273.42</v>
      </c>
      <c r="N207" s="21">
        <v>5213.3</v>
      </c>
      <c r="O207" s="7"/>
    </row>
    <row r="208" spans="1:15" ht="12.75" customHeight="1" x14ac:dyDescent="0.2">
      <c r="A208" s="16" t="s">
        <v>47</v>
      </c>
      <c r="B208" s="6">
        <f t="shared" si="4"/>
        <v>70000</v>
      </c>
      <c r="C208" s="21">
        <v>0</v>
      </c>
      <c r="D208" s="21">
        <v>0</v>
      </c>
      <c r="E208" s="21">
        <v>20000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50000</v>
      </c>
      <c r="N208" s="21">
        <v>0</v>
      </c>
      <c r="O208" s="7"/>
    </row>
    <row r="209" spans="1:15" ht="12.75" customHeight="1" x14ac:dyDescent="0.2">
      <c r="A209" s="16" t="s">
        <v>23</v>
      </c>
      <c r="B209" s="6">
        <f t="shared" si="4"/>
        <v>15140830.520000003</v>
      </c>
      <c r="C209" s="21">
        <v>492400</v>
      </c>
      <c r="D209" s="21">
        <v>1516670.46</v>
      </c>
      <c r="E209" s="21">
        <v>1376088.62</v>
      </c>
      <c r="F209" s="21">
        <v>1027959.23</v>
      </c>
      <c r="G209" s="21">
        <v>1344698.61</v>
      </c>
      <c r="H209" s="21">
        <v>1185401.96</v>
      </c>
      <c r="I209" s="21">
        <v>961732.48</v>
      </c>
      <c r="J209" s="21">
        <v>1194409.23</v>
      </c>
      <c r="K209" s="21">
        <v>1225298.06</v>
      </c>
      <c r="L209" s="21">
        <v>916651.81</v>
      </c>
      <c r="M209" s="21">
        <v>2070491.73</v>
      </c>
      <c r="N209" s="21">
        <v>1829028.33</v>
      </c>
      <c r="O209" s="7"/>
    </row>
    <row r="210" spans="1:15" s="7" customFormat="1" ht="12.75" customHeight="1" x14ac:dyDescent="0.2">
      <c r="A210" s="15" t="s">
        <v>67</v>
      </c>
      <c r="B210" s="6">
        <f t="shared" si="4"/>
        <v>538515651.25</v>
      </c>
      <c r="C210" s="20">
        <v>33706276.769999996</v>
      </c>
      <c r="D210" s="20">
        <v>45255828.549999997</v>
      </c>
      <c r="E210" s="20">
        <v>66903011.719999999</v>
      </c>
      <c r="F210" s="20">
        <v>35524802.019999996</v>
      </c>
      <c r="G210" s="20">
        <v>60847045.839999996</v>
      </c>
      <c r="H210" s="20">
        <v>44259285.620000005</v>
      </c>
      <c r="I210" s="20">
        <v>57118425.019999996</v>
      </c>
      <c r="J210" s="20">
        <v>38978990.699999988</v>
      </c>
      <c r="K210" s="20">
        <v>32283227.480000004</v>
      </c>
      <c r="L210" s="20">
        <v>36007069.579999998</v>
      </c>
      <c r="M210" s="20">
        <v>30896171.520000003</v>
      </c>
      <c r="N210" s="20">
        <v>56735516.430000007</v>
      </c>
    </row>
    <row r="211" spans="1:15" ht="12.75" customHeight="1" x14ac:dyDescent="0.2">
      <c r="A211" s="16" t="s">
        <v>15</v>
      </c>
      <c r="B211" s="6">
        <f t="shared" si="4"/>
        <v>41394060.109999999</v>
      </c>
      <c r="C211" s="21">
        <v>1106360.81</v>
      </c>
      <c r="D211" s="21">
        <v>1783448.29</v>
      </c>
      <c r="E211" s="21">
        <v>3594491.7700000005</v>
      </c>
      <c r="F211" s="21">
        <v>705404.59</v>
      </c>
      <c r="G211" s="21">
        <v>538988.97</v>
      </c>
      <c r="H211" s="21">
        <v>689985.82</v>
      </c>
      <c r="I211" s="21">
        <v>18719361.199999999</v>
      </c>
      <c r="J211" s="21">
        <v>703904.13</v>
      </c>
      <c r="K211" s="21">
        <v>279290</v>
      </c>
      <c r="L211" s="21">
        <v>3632659.84</v>
      </c>
      <c r="M211" s="21">
        <v>340872.99</v>
      </c>
      <c r="N211" s="21">
        <v>9299291.6999999993</v>
      </c>
      <c r="O211" s="7"/>
    </row>
    <row r="212" spans="1:15" ht="12.75" customHeight="1" x14ac:dyDescent="0.2">
      <c r="A212" s="16" t="s">
        <v>16</v>
      </c>
      <c r="B212" s="6">
        <f t="shared" si="4"/>
        <v>222225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222225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7"/>
    </row>
    <row r="213" spans="1:15" ht="12.75" customHeight="1" x14ac:dyDescent="0.2">
      <c r="A213" s="16" t="s">
        <v>17</v>
      </c>
      <c r="B213" s="6">
        <f t="shared" si="4"/>
        <v>221149661.38999999</v>
      </c>
      <c r="C213" s="21">
        <v>18202852.699999999</v>
      </c>
      <c r="D213" s="21">
        <v>17290464.869999997</v>
      </c>
      <c r="E213" s="21">
        <v>40260212.920000002</v>
      </c>
      <c r="F213" s="21">
        <v>15510206.689999999</v>
      </c>
      <c r="G213" s="21">
        <v>35999345.030000001</v>
      </c>
      <c r="H213" s="21">
        <v>21441501.199999999</v>
      </c>
      <c r="I213" s="21">
        <v>16439306.679999998</v>
      </c>
      <c r="J213" s="21">
        <v>16468381.849999998</v>
      </c>
      <c r="K213" s="21">
        <v>10839393.76</v>
      </c>
      <c r="L213" s="21">
        <v>11137277.960000001</v>
      </c>
      <c r="M213" s="21">
        <v>8676403.2300000004</v>
      </c>
      <c r="N213" s="21">
        <v>8884314.5</v>
      </c>
      <c r="O213" s="7"/>
    </row>
    <row r="214" spans="1:15" ht="12.75" customHeight="1" x14ac:dyDescent="0.2">
      <c r="A214" s="16" t="s">
        <v>18</v>
      </c>
      <c r="B214" s="6">
        <f t="shared" si="4"/>
        <v>17919167.820000004</v>
      </c>
      <c r="C214" s="21">
        <v>1422116.67</v>
      </c>
      <c r="D214" s="21">
        <v>2782934.05</v>
      </c>
      <c r="E214" s="21">
        <v>1933729.65</v>
      </c>
      <c r="F214" s="21">
        <v>1511100.32</v>
      </c>
      <c r="G214" s="21">
        <v>2064724.54</v>
      </c>
      <c r="H214" s="21">
        <v>1463943.8199999998</v>
      </c>
      <c r="I214" s="21">
        <v>1797829.7200000002</v>
      </c>
      <c r="J214" s="21">
        <v>1260526.1099999999</v>
      </c>
      <c r="K214" s="21">
        <v>1737000.79</v>
      </c>
      <c r="L214" s="21">
        <v>362877.16000000003</v>
      </c>
      <c r="M214" s="21">
        <v>1181831.57</v>
      </c>
      <c r="N214" s="21">
        <v>400553.42</v>
      </c>
      <c r="O214" s="7"/>
    </row>
    <row r="215" spans="1:15" ht="12.75" customHeight="1" x14ac:dyDescent="0.2">
      <c r="A215" s="16" t="s">
        <v>19</v>
      </c>
      <c r="B215" s="6">
        <f t="shared" si="4"/>
        <v>228646284.89000002</v>
      </c>
      <c r="C215" s="21">
        <v>11802461.589999998</v>
      </c>
      <c r="D215" s="21">
        <v>21564231.349999998</v>
      </c>
      <c r="E215" s="21">
        <v>18729292.330000002</v>
      </c>
      <c r="F215" s="21">
        <v>15597434.409999998</v>
      </c>
      <c r="G215" s="21">
        <v>19596264.289999999</v>
      </c>
      <c r="H215" s="21">
        <v>18028488.050000001</v>
      </c>
      <c r="I215" s="21">
        <v>17036707.529999997</v>
      </c>
      <c r="J215" s="21">
        <v>17781968.309999999</v>
      </c>
      <c r="K215" s="21">
        <v>17777138.740000002</v>
      </c>
      <c r="L215" s="21">
        <v>18650528.939999998</v>
      </c>
      <c r="M215" s="21">
        <v>18039604.559999999</v>
      </c>
      <c r="N215" s="21">
        <v>34042164.790000014</v>
      </c>
      <c r="O215" s="7"/>
    </row>
    <row r="216" spans="1:15" ht="12.75" customHeight="1" x14ac:dyDescent="0.2">
      <c r="A216" s="16" t="s">
        <v>20</v>
      </c>
      <c r="B216" s="6">
        <f t="shared" si="4"/>
        <v>6937663.25</v>
      </c>
      <c r="C216" s="21">
        <v>0</v>
      </c>
      <c r="D216" s="21">
        <v>0</v>
      </c>
      <c r="E216" s="21">
        <v>720000</v>
      </c>
      <c r="F216" s="21">
        <v>259461.14</v>
      </c>
      <c r="G216" s="21">
        <v>382224.86</v>
      </c>
      <c r="H216" s="21">
        <v>623683.96</v>
      </c>
      <c r="I216" s="21">
        <v>1102350.8900000001</v>
      </c>
      <c r="J216" s="21">
        <v>754976.04</v>
      </c>
      <c r="K216" s="21">
        <v>173291.5</v>
      </c>
      <c r="L216" s="21">
        <v>578621.82999999996</v>
      </c>
      <c r="M216" s="21">
        <v>721489.16999999993</v>
      </c>
      <c r="N216" s="21">
        <v>1621563.86</v>
      </c>
      <c r="O216" s="7"/>
    </row>
    <row r="217" spans="1:15" ht="12.75" customHeight="1" x14ac:dyDescent="0.2">
      <c r="A217" s="16" t="s">
        <v>65</v>
      </c>
      <c r="B217" s="6">
        <f t="shared" si="4"/>
        <v>462073.69</v>
      </c>
      <c r="C217" s="21">
        <v>0</v>
      </c>
      <c r="D217" s="21">
        <v>0</v>
      </c>
      <c r="E217" s="21">
        <v>0</v>
      </c>
      <c r="F217" s="21">
        <v>200000</v>
      </c>
      <c r="G217" s="21">
        <v>0</v>
      </c>
      <c r="H217" s="21">
        <v>0</v>
      </c>
      <c r="I217" s="21">
        <v>208702</v>
      </c>
      <c r="J217" s="21">
        <v>0</v>
      </c>
      <c r="K217" s="21">
        <v>0</v>
      </c>
      <c r="L217" s="21">
        <v>0</v>
      </c>
      <c r="M217" s="21">
        <v>0</v>
      </c>
      <c r="N217" s="21">
        <v>53371.69</v>
      </c>
      <c r="O217" s="7"/>
    </row>
    <row r="218" spans="1:15" ht="12.75" customHeight="1" x14ac:dyDescent="0.2">
      <c r="A218" s="16" t="s">
        <v>22</v>
      </c>
      <c r="B218" s="6">
        <f t="shared" si="4"/>
        <v>380800</v>
      </c>
      <c r="C218" s="21">
        <v>29600</v>
      </c>
      <c r="D218" s="21">
        <v>29600</v>
      </c>
      <c r="E218" s="21">
        <v>29600</v>
      </c>
      <c r="F218" s="21">
        <v>29600</v>
      </c>
      <c r="G218" s="21">
        <v>29600</v>
      </c>
      <c r="H218" s="21">
        <v>29600</v>
      </c>
      <c r="I218" s="21">
        <v>29600</v>
      </c>
      <c r="J218" s="21">
        <v>29600</v>
      </c>
      <c r="K218" s="21">
        <v>29600</v>
      </c>
      <c r="L218" s="21">
        <v>29600</v>
      </c>
      <c r="M218" s="21">
        <v>29600</v>
      </c>
      <c r="N218" s="21">
        <v>55200</v>
      </c>
      <c r="O218" s="7"/>
    </row>
    <row r="219" spans="1:15" ht="12.75" customHeight="1" x14ac:dyDescent="0.2">
      <c r="A219" s="16" t="s">
        <v>23</v>
      </c>
      <c r="B219" s="6">
        <f t="shared" si="4"/>
        <v>21403715.099999998</v>
      </c>
      <c r="C219" s="21">
        <v>1142885</v>
      </c>
      <c r="D219" s="21">
        <v>1805149.99</v>
      </c>
      <c r="E219" s="21">
        <v>1635685.05</v>
      </c>
      <c r="F219" s="21">
        <v>1711594.87</v>
      </c>
      <c r="G219" s="21">
        <v>2235898.15</v>
      </c>
      <c r="H219" s="21">
        <v>1759857.77</v>
      </c>
      <c r="I219" s="21">
        <v>1784567</v>
      </c>
      <c r="J219" s="21">
        <v>1979634.26</v>
      </c>
      <c r="K219" s="21">
        <v>1447512.69</v>
      </c>
      <c r="L219" s="21">
        <v>1615503.8499999999</v>
      </c>
      <c r="M219" s="21">
        <v>1906370</v>
      </c>
      <c r="N219" s="21">
        <v>2379056.4700000002</v>
      </c>
      <c r="O219" s="7"/>
    </row>
    <row r="220" spans="1:15" s="7" customFormat="1" ht="12.75" customHeight="1" x14ac:dyDescent="0.2">
      <c r="A220" s="15" t="s">
        <v>68</v>
      </c>
      <c r="B220" s="6">
        <f t="shared" si="4"/>
        <v>1559958812.9999998</v>
      </c>
      <c r="C220" s="20">
        <v>38626789.130000003</v>
      </c>
      <c r="D220" s="20">
        <v>158489598.31999993</v>
      </c>
      <c r="E220" s="20">
        <v>156710768.88999999</v>
      </c>
      <c r="F220" s="20">
        <v>132897207.41</v>
      </c>
      <c r="G220" s="20">
        <v>145066254.56999999</v>
      </c>
      <c r="H220" s="20">
        <v>108447686.10999998</v>
      </c>
      <c r="I220" s="20">
        <v>141784549.31999999</v>
      </c>
      <c r="J220" s="20">
        <v>125517132.86000001</v>
      </c>
      <c r="K220" s="20">
        <v>125497065.16999999</v>
      </c>
      <c r="L220" s="20">
        <v>133773029.38</v>
      </c>
      <c r="M220" s="20">
        <v>119965025.52999999</v>
      </c>
      <c r="N220" s="20">
        <v>173183706.31000003</v>
      </c>
    </row>
    <row r="221" spans="1:15" ht="12.75" customHeight="1" x14ac:dyDescent="0.2">
      <c r="A221" s="16" t="s">
        <v>15</v>
      </c>
      <c r="B221" s="6">
        <f t="shared" si="4"/>
        <v>123088983.63</v>
      </c>
      <c r="C221" s="21">
        <v>177452</v>
      </c>
      <c r="D221" s="21">
        <v>3702583.65</v>
      </c>
      <c r="E221" s="21">
        <v>13946517.43</v>
      </c>
      <c r="F221" s="21">
        <v>9868014.9800000004</v>
      </c>
      <c r="G221" s="21">
        <v>3705454.1799999997</v>
      </c>
      <c r="H221" s="21">
        <v>5820690.1199999992</v>
      </c>
      <c r="I221" s="21">
        <v>39608977.810000002</v>
      </c>
      <c r="J221" s="21">
        <v>2794310.17</v>
      </c>
      <c r="K221" s="21">
        <v>6282799.7400000002</v>
      </c>
      <c r="L221" s="21">
        <v>5599719.3399999999</v>
      </c>
      <c r="M221" s="21">
        <v>14594966.210000001</v>
      </c>
      <c r="N221" s="21">
        <v>16987498</v>
      </c>
      <c r="O221" s="7"/>
    </row>
    <row r="222" spans="1:15" ht="12.75" customHeight="1" x14ac:dyDescent="0.2">
      <c r="A222" s="16" t="s">
        <v>16</v>
      </c>
      <c r="B222" s="6">
        <f t="shared" si="4"/>
        <v>46444486.810000002</v>
      </c>
      <c r="C222" s="21">
        <v>0</v>
      </c>
      <c r="D222" s="21">
        <v>50400</v>
      </c>
      <c r="E222" s="21">
        <v>21011988.41</v>
      </c>
      <c r="F222" s="21">
        <v>2488000</v>
      </c>
      <c r="G222" s="21">
        <v>3000000</v>
      </c>
      <c r="H222" s="21">
        <v>25000</v>
      </c>
      <c r="I222" s="21">
        <v>0</v>
      </c>
      <c r="J222" s="21">
        <v>650000</v>
      </c>
      <c r="K222" s="21">
        <v>4758000</v>
      </c>
      <c r="L222" s="21">
        <v>13224353.4</v>
      </c>
      <c r="M222" s="21">
        <v>1200000</v>
      </c>
      <c r="N222" s="21">
        <v>36745</v>
      </c>
      <c r="O222" s="7"/>
    </row>
    <row r="223" spans="1:15" ht="12.75" customHeight="1" x14ac:dyDescent="0.2">
      <c r="A223" s="16" t="s">
        <v>17</v>
      </c>
      <c r="B223" s="6">
        <f t="shared" si="4"/>
        <v>382052938.58999997</v>
      </c>
      <c r="C223" s="21">
        <v>4216339.26</v>
      </c>
      <c r="D223" s="21">
        <v>30119341.23</v>
      </c>
      <c r="E223" s="21">
        <v>27381174.540000003</v>
      </c>
      <c r="F223" s="21">
        <v>43350949.590000004</v>
      </c>
      <c r="G223" s="21">
        <v>40266510.939999998</v>
      </c>
      <c r="H223" s="21">
        <v>21749781.920000002</v>
      </c>
      <c r="I223" s="21">
        <v>23219653.000000004</v>
      </c>
      <c r="J223" s="21">
        <v>42882137.159999996</v>
      </c>
      <c r="K223" s="21">
        <v>39632866.629999995</v>
      </c>
      <c r="L223" s="21">
        <v>41100206.619999997</v>
      </c>
      <c r="M223" s="21">
        <v>28210223.810000002</v>
      </c>
      <c r="N223" s="21">
        <v>39923753.890000001</v>
      </c>
      <c r="O223" s="7"/>
    </row>
    <row r="224" spans="1:15" ht="12.75" customHeight="1" x14ac:dyDescent="0.2">
      <c r="A224" s="16" t="s">
        <v>18</v>
      </c>
      <c r="B224" s="6">
        <f t="shared" si="4"/>
        <v>46801033.189999998</v>
      </c>
      <c r="C224" s="21">
        <v>1621970.96</v>
      </c>
      <c r="D224" s="21">
        <v>11774185.16</v>
      </c>
      <c r="E224" s="21">
        <v>12018658.379999999</v>
      </c>
      <c r="F224" s="21">
        <v>1856760.56</v>
      </c>
      <c r="G224" s="21">
        <v>6001759.7700000005</v>
      </c>
      <c r="H224" s="21">
        <v>2475475.5499999998</v>
      </c>
      <c r="I224" s="21">
        <v>2239760.9900000002</v>
      </c>
      <c r="J224" s="21">
        <v>2974587.25</v>
      </c>
      <c r="K224" s="21">
        <v>1595507.1700000002</v>
      </c>
      <c r="L224" s="21">
        <v>1495430.16</v>
      </c>
      <c r="M224" s="21">
        <v>713226.3899999999</v>
      </c>
      <c r="N224" s="21">
        <v>2033710.85</v>
      </c>
      <c r="O224" s="7"/>
    </row>
    <row r="225" spans="1:15" ht="12.75" customHeight="1" x14ac:dyDescent="0.2">
      <c r="A225" s="16" t="s">
        <v>19</v>
      </c>
      <c r="B225" s="6">
        <f t="shared" si="4"/>
        <v>835945405.42999995</v>
      </c>
      <c r="C225" s="21">
        <v>29636947.520000003</v>
      </c>
      <c r="D225" s="21">
        <v>97830452.119999975</v>
      </c>
      <c r="E225" s="21">
        <v>70922956.139999986</v>
      </c>
      <c r="F225" s="21">
        <v>64312567.399999991</v>
      </c>
      <c r="G225" s="21">
        <v>81683568.229999989</v>
      </c>
      <c r="H225" s="21">
        <v>67565588.799999982</v>
      </c>
      <c r="I225" s="21">
        <v>66403432.999999993</v>
      </c>
      <c r="J225" s="21">
        <v>64604179.640000001</v>
      </c>
      <c r="K225" s="21">
        <v>61871530.439999998</v>
      </c>
      <c r="L225" s="21">
        <v>61770208.870000005</v>
      </c>
      <c r="M225" s="21">
        <v>66457157.50999999</v>
      </c>
      <c r="N225" s="21">
        <v>102886815.75999999</v>
      </c>
      <c r="O225" s="7"/>
    </row>
    <row r="226" spans="1:15" ht="12.75" customHeight="1" x14ac:dyDescent="0.2">
      <c r="A226" s="16" t="s">
        <v>20</v>
      </c>
      <c r="B226" s="6">
        <f t="shared" si="4"/>
        <v>30717589.489999998</v>
      </c>
      <c r="C226" s="21">
        <v>3448.3900000000003</v>
      </c>
      <c r="D226" s="21">
        <v>4834270.79</v>
      </c>
      <c r="E226" s="21">
        <v>2115781.6799999997</v>
      </c>
      <c r="F226" s="21">
        <v>1860957.03</v>
      </c>
      <c r="G226" s="21">
        <v>2460468.06</v>
      </c>
      <c r="H226" s="21">
        <v>2355974.91</v>
      </c>
      <c r="I226" s="21">
        <v>1976204.76</v>
      </c>
      <c r="J226" s="21">
        <v>1541460.54</v>
      </c>
      <c r="K226" s="21">
        <v>3970738.13</v>
      </c>
      <c r="L226" s="21">
        <v>2356158.16</v>
      </c>
      <c r="M226" s="21">
        <v>2976630.36</v>
      </c>
      <c r="N226" s="21">
        <v>4265496.68</v>
      </c>
      <c r="O226" s="7"/>
    </row>
    <row r="227" spans="1:15" ht="12.75" customHeight="1" x14ac:dyDescent="0.2">
      <c r="A227" s="16" t="s">
        <v>65</v>
      </c>
      <c r="B227" s="6">
        <f t="shared" si="4"/>
        <v>1125000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1108308.2</v>
      </c>
      <c r="L227" s="21">
        <v>0</v>
      </c>
      <c r="M227" s="21">
        <v>0</v>
      </c>
      <c r="N227" s="21">
        <v>16691.8</v>
      </c>
      <c r="O227" s="7"/>
    </row>
    <row r="228" spans="1:15" ht="12.75" customHeight="1" x14ac:dyDescent="0.2">
      <c r="A228" s="16" t="s">
        <v>21</v>
      </c>
      <c r="B228" s="6">
        <f t="shared" si="4"/>
        <v>3770695.5700000003</v>
      </c>
      <c r="C228" s="21">
        <v>0</v>
      </c>
      <c r="D228" s="21">
        <v>983420.95</v>
      </c>
      <c r="E228" s="21">
        <v>1215000</v>
      </c>
      <c r="F228" s="21">
        <v>440000</v>
      </c>
      <c r="G228" s="21">
        <v>50000</v>
      </c>
      <c r="H228" s="21">
        <v>0</v>
      </c>
      <c r="I228" s="21">
        <v>645000</v>
      </c>
      <c r="J228" s="21">
        <v>10306.620000000001</v>
      </c>
      <c r="K228" s="21">
        <v>0</v>
      </c>
      <c r="L228" s="21">
        <v>0</v>
      </c>
      <c r="M228" s="21">
        <v>425000</v>
      </c>
      <c r="N228" s="21">
        <v>1968</v>
      </c>
      <c r="O228" s="7"/>
    </row>
    <row r="229" spans="1:15" s="7" customFormat="1" ht="12.75" customHeight="1" x14ac:dyDescent="0.2">
      <c r="A229" s="16" t="s">
        <v>47</v>
      </c>
      <c r="B229" s="6">
        <f t="shared" si="4"/>
        <v>7337.54</v>
      </c>
      <c r="C229" s="21">
        <v>0</v>
      </c>
      <c r="D229" s="21">
        <v>0</v>
      </c>
      <c r="E229" s="21">
        <v>7337.54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</row>
    <row r="230" spans="1:15" ht="12.75" customHeight="1" x14ac:dyDescent="0.2">
      <c r="A230" s="16" t="s">
        <v>22</v>
      </c>
      <c r="B230" s="6">
        <f t="shared" si="4"/>
        <v>6157902</v>
      </c>
      <c r="C230" s="21">
        <v>15500</v>
      </c>
      <c r="D230" s="21">
        <v>1125140</v>
      </c>
      <c r="E230" s="21">
        <v>707020</v>
      </c>
      <c r="F230" s="21">
        <v>848020</v>
      </c>
      <c r="G230" s="21">
        <v>955920</v>
      </c>
      <c r="H230" s="21">
        <v>393500</v>
      </c>
      <c r="I230" s="21">
        <v>86700</v>
      </c>
      <c r="J230" s="21">
        <v>654272</v>
      </c>
      <c r="K230" s="21">
        <v>86700</v>
      </c>
      <c r="L230" s="21">
        <v>1014720</v>
      </c>
      <c r="M230" s="21">
        <v>84200</v>
      </c>
      <c r="N230" s="21">
        <v>186210</v>
      </c>
      <c r="O230" s="7"/>
    </row>
    <row r="231" spans="1:15" ht="12.75" customHeight="1" x14ac:dyDescent="0.2">
      <c r="A231" s="16" t="s">
        <v>23</v>
      </c>
      <c r="B231" s="6">
        <f t="shared" si="4"/>
        <v>83612300.749999985</v>
      </c>
      <c r="C231" s="21">
        <v>2955131</v>
      </c>
      <c r="D231" s="21">
        <v>8045364.4199999999</v>
      </c>
      <c r="E231" s="21">
        <v>7372114.7699999996</v>
      </c>
      <c r="F231" s="21">
        <v>7830717.8499999996</v>
      </c>
      <c r="G231" s="21">
        <v>6901353.3900000006</v>
      </c>
      <c r="H231" s="21">
        <v>8047954.8099999987</v>
      </c>
      <c r="I231" s="21">
        <v>7591099.7600000007</v>
      </c>
      <c r="J231" s="21">
        <v>9392159.4800000004</v>
      </c>
      <c r="K231" s="21">
        <v>6176894.8599999994</v>
      </c>
      <c r="L231" s="21">
        <v>7198512.8300000001</v>
      </c>
      <c r="M231" s="21">
        <v>5289901.25</v>
      </c>
      <c r="N231" s="21">
        <v>6811096.3300000001</v>
      </c>
      <c r="O231" s="7"/>
    </row>
    <row r="232" spans="1:15" ht="12.75" customHeight="1" x14ac:dyDescent="0.2">
      <c r="A232" s="16" t="s">
        <v>29</v>
      </c>
      <c r="B232" s="6">
        <f t="shared" si="4"/>
        <v>235140</v>
      </c>
      <c r="C232" s="21">
        <v>0</v>
      </c>
      <c r="D232" s="21">
        <v>24440</v>
      </c>
      <c r="E232" s="21">
        <v>12220</v>
      </c>
      <c r="F232" s="21">
        <v>41220</v>
      </c>
      <c r="G232" s="21">
        <v>41220</v>
      </c>
      <c r="H232" s="21">
        <v>13720</v>
      </c>
      <c r="I232" s="21">
        <v>13720</v>
      </c>
      <c r="J232" s="21">
        <v>13720</v>
      </c>
      <c r="K232" s="21">
        <v>13720</v>
      </c>
      <c r="L232" s="21">
        <v>13720</v>
      </c>
      <c r="M232" s="21">
        <v>13720</v>
      </c>
      <c r="N232" s="21">
        <v>33720</v>
      </c>
      <c r="O232" s="7"/>
    </row>
    <row r="233" spans="1:15" ht="12.75" customHeight="1" x14ac:dyDescent="0.2">
      <c r="A233" s="15" t="s">
        <v>50</v>
      </c>
      <c r="B233" s="6">
        <f t="shared" si="4"/>
        <v>864481944.12000012</v>
      </c>
      <c r="C233" s="20">
        <v>47783740.640000001</v>
      </c>
      <c r="D233" s="20">
        <v>80462092.590000004</v>
      </c>
      <c r="E233" s="20">
        <v>75607429.660000026</v>
      </c>
      <c r="F233" s="20">
        <v>63777037.380000025</v>
      </c>
      <c r="G233" s="20">
        <v>63223688.579999998</v>
      </c>
      <c r="H233" s="20">
        <v>74001835.630000025</v>
      </c>
      <c r="I233" s="20">
        <v>61790587.24000001</v>
      </c>
      <c r="J233" s="20">
        <v>66170461.899999999</v>
      </c>
      <c r="K233" s="20">
        <v>58637361.630000003</v>
      </c>
      <c r="L233" s="20">
        <v>64335920.910000004</v>
      </c>
      <c r="M233" s="20">
        <v>73553801.959999993</v>
      </c>
      <c r="N233" s="20">
        <v>135137986.00000003</v>
      </c>
      <c r="O233" s="7"/>
    </row>
    <row r="234" spans="1:15" ht="12.75" customHeight="1" x14ac:dyDescent="0.2">
      <c r="A234" s="16" t="s">
        <v>15</v>
      </c>
      <c r="B234" s="6">
        <f t="shared" si="4"/>
        <v>44905188.280000001</v>
      </c>
      <c r="C234" s="21">
        <v>796821.94</v>
      </c>
      <c r="D234" s="21">
        <v>9751657.8099999987</v>
      </c>
      <c r="E234" s="21">
        <v>3033589.89</v>
      </c>
      <c r="F234" s="21">
        <v>3710765.5300000007</v>
      </c>
      <c r="G234" s="21">
        <v>2460806.13</v>
      </c>
      <c r="H234" s="21">
        <v>5181559.13</v>
      </c>
      <c r="I234" s="21">
        <v>3024860.88</v>
      </c>
      <c r="J234" s="21">
        <v>2544967.89</v>
      </c>
      <c r="K234" s="21">
        <v>2366624.91</v>
      </c>
      <c r="L234" s="21">
        <v>3233803.5100000002</v>
      </c>
      <c r="M234" s="21">
        <v>2919801.95</v>
      </c>
      <c r="N234" s="21">
        <v>5879928.71</v>
      </c>
      <c r="O234" s="7"/>
    </row>
    <row r="235" spans="1:15" ht="12.75" customHeight="1" x14ac:dyDescent="0.2">
      <c r="A235" s="16" t="s">
        <v>16</v>
      </c>
      <c r="B235" s="6">
        <f t="shared" si="4"/>
        <v>18665821.899999999</v>
      </c>
      <c r="C235" s="21">
        <v>16321.9</v>
      </c>
      <c r="D235" s="21">
        <v>3525450</v>
      </c>
      <c r="E235" s="21">
        <v>133000</v>
      </c>
      <c r="F235" s="21">
        <v>92200</v>
      </c>
      <c r="G235" s="21">
        <v>5000</v>
      </c>
      <c r="H235" s="21">
        <v>7000</v>
      </c>
      <c r="I235" s="21">
        <v>230000</v>
      </c>
      <c r="J235" s="21">
        <v>600000</v>
      </c>
      <c r="K235" s="21">
        <v>171850</v>
      </c>
      <c r="L235" s="21">
        <v>235000</v>
      </c>
      <c r="M235" s="21">
        <v>13645000</v>
      </c>
      <c r="N235" s="21">
        <v>5000</v>
      </c>
      <c r="O235" s="7"/>
    </row>
    <row r="236" spans="1:15" ht="12.75" customHeight="1" x14ac:dyDescent="0.2">
      <c r="A236" s="16" t="s">
        <v>17</v>
      </c>
      <c r="B236" s="6">
        <f t="shared" si="4"/>
        <v>236356070.95000002</v>
      </c>
      <c r="C236" s="21">
        <v>8841999.0700000003</v>
      </c>
      <c r="D236" s="21">
        <v>20920676.389999997</v>
      </c>
      <c r="E236" s="21">
        <v>24713265.680000003</v>
      </c>
      <c r="F236" s="21">
        <v>17517062.670000002</v>
      </c>
      <c r="G236" s="21">
        <v>15177869.309999997</v>
      </c>
      <c r="H236" s="21">
        <v>26099857.720000003</v>
      </c>
      <c r="I236" s="21">
        <v>16070311.970000001</v>
      </c>
      <c r="J236" s="21">
        <v>20753009.490000002</v>
      </c>
      <c r="K236" s="21">
        <v>13276241.509999998</v>
      </c>
      <c r="L236" s="21">
        <v>17039591.899999999</v>
      </c>
      <c r="M236" s="21">
        <v>14844824.610000001</v>
      </c>
      <c r="N236" s="21">
        <v>41101360.629999995</v>
      </c>
      <c r="O236" s="7"/>
    </row>
    <row r="237" spans="1:15" ht="12.75" customHeight="1" x14ac:dyDescent="0.2">
      <c r="A237" s="16" t="s">
        <v>18</v>
      </c>
      <c r="B237" s="6">
        <f t="shared" si="4"/>
        <v>45353765.839999996</v>
      </c>
      <c r="C237" s="21">
        <v>6578541.9700000007</v>
      </c>
      <c r="D237" s="21">
        <v>5908495.959999999</v>
      </c>
      <c r="E237" s="21">
        <v>5294452.26</v>
      </c>
      <c r="F237" s="21">
        <v>3068853.42</v>
      </c>
      <c r="G237" s="21">
        <v>4029224.76</v>
      </c>
      <c r="H237" s="21">
        <v>3040264.67</v>
      </c>
      <c r="I237" s="21">
        <v>2701508.09</v>
      </c>
      <c r="J237" s="21">
        <v>2507121.66</v>
      </c>
      <c r="K237" s="21">
        <v>3192263.69</v>
      </c>
      <c r="L237" s="21">
        <v>2736283.17</v>
      </c>
      <c r="M237" s="21">
        <v>1258602.32</v>
      </c>
      <c r="N237" s="21">
        <v>5038153.87</v>
      </c>
      <c r="O237" s="7"/>
    </row>
    <row r="238" spans="1:15" ht="12.75" customHeight="1" x14ac:dyDescent="0.2">
      <c r="A238" s="16" t="s">
        <v>19</v>
      </c>
      <c r="B238" s="6">
        <f t="shared" si="4"/>
        <v>441384896.0800001</v>
      </c>
      <c r="C238" s="21">
        <v>27127960.41</v>
      </c>
      <c r="D238" s="21">
        <v>34444693.219999991</v>
      </c>
      <c r="E238" s="21">
        <v>36365944.520000011</v>
      </c>
      <c r="F238" s="21">
        <v>34253426.070000015</v>
      </c>
      <c r="G238" s="21">
        <v>35194694.240000002</v>
      </c>
      <c r="H238" s="21">
        <v>33876057.530000001</v>
      </c>
      <c r="I238" s="21">
        <v>34154111.38000001</v>
      </c>
      <c r="J238" s="21">
        <v>33971053.850000001</v>
      </c>
      <c r="K238" s="21">
        <v>31890712.34</v>
      </c>
      <c r="L238" s="21">
        <v>34973989.690000005</v>
      </c>
      <c r="M238" s="21">
        <v>33827809.989999995</v>
      </c>
      <c r="N238" s="21">
        <v>71304442.840000018</v>
      </c>
      <c r="O238" s="7"/>
    </row>
    <row r="239" spans="1:15" ht="12.75" customHeight="1" x14ac:dyDescent="0.2">
      <c r="A239" s="16" t="s">
        <v>20</v>
      </c>
      <c r="B239" s="6">
        <f t="shared" si="4"/>
        <v>15498476.859999999</v>
      </c>
      <c r="C239" s="21">
        <v>320923</v>
      </c>
      <c r="D239" s="21">
        <v>585322.98</v>
      </c>
      <c r="E239" s="21">
        <v>511162.03</v>
      </c>
      <c r="F239" s="21">
        <v>386430.08</v>
      </c>
      <c r="G239" s="21">
        <v>477012.94999999995</v>
      </c>
      <c r="H239" s="21">
        <v>476529.08999999997</v>
      </c>
      <c r="I239" s="21">
        <v>736059</v>
      </c>
      <c r="J239" s="21">
        <v>676957.35</v>
      </c>
      <c r="K239" s="21">
        <v>2892251.01</v>
      </c>
      <c r="L239" s="21">
        <v>1253656</v>
      </c>
      <c r="M239" s="21">
        <v>2352081.39</v>
      </c>
      <c r="N239" s="21">
        <v>4830091.9799999995</v>
      </c>
      <c r="O239" s="7"/>
    </row>
    <row r="240" spans="1:15" ht="12.75" customHeight="1" x14ac:dyDescent="0.2">
      <c r="A240" s="16" t="s">
        <v>65</v>
      </c>
      <c r="B240" s="6">
        <f t="shared" si="4"/>
        <v>135716.88</v>
      </c>
      <c r="C240" s="21">
        <v>0</v>
      </c>
      <c r="D240" s="21">
        <v>0</v>
      </c>
      <c r="E240" s="21">
        <v>30225.08</v>
      </c>
      <c r="F240" s="21">
        <v>28714.74</v>
      </c>
      <c r="G240" s="21">
        <v>27174.19</v>
      </c>
      <c r="H240" s="21">
        <v>25602.83</v>
      </c>
      <c r="I240" s="21">
        <v>24000.04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7"/>
    </row>
    <row r="241" spans="1:15" s="7" customFormat="1" ht="12.75" customHeight="1" x14ac:dyDescent="0.2">
      <c r="A241" s="16" t="s">
        <v>21</v>
      </c>
      <c r="B241" s="6">
        <f t="shared" si="4"/>
        <v>410623.94999999995</v>
      </c>
      <c r="C241" s="21">
        <v>0</v>
      </c>
      <c r="D241" s="21">
        <v>31705.81</v>
      </c>
      <c r="E241" s="21">
        <v>0</v>
      </c>
      <c r="F241" s="21">
        <v>0</v>
      </c>
      <c r="G241" s="21">
        <v>0</v>
      </c>
      <c r="H241" s="21">
        <v>0</v>
      </c>
      <c r="I241" s="21">
        <v>7979.6</v>
      </c>
      <c r="J241" s="21">
        <v>30344.800000000003</v>
      </c>
      <c r="K241" s="21">
        <v>28677.260000000002</v>
      </c>
      <c r="L241" s="21">
        <v>26976.370000000003</v>
      </c>
      <c r="M241" s="21">
        <v>72741.459999999992</v>
      </c>
      <c r="N241" s="21">
        <v>212198.65</v>
      </c>
    </row>
    <row r="242" spans="1:15" ht="12.75" customHeight="1" x14ac:dyDescent="0.2">
      <c r="A242" s="16" t="s">
        <v>22</v>
      </c>
      <c r="B242" s="6">
        <f t="shared" si="4"/>
        <v>7021058.6099999994</v>
      </c>
      <c r="C242" s="21">
        <v>565179</v>
      </c>
      <c r="D242" s="21">
        <v>573759.93999999994</v>
      </c>
      <c r="E242" s="21">
        <v>574356.56000000006</v>
      </c>
      <c r="F242" s="21">
        <v>564194.34000000008</v>
      </c>
      <c r="G242" s="21">
        <v>553762.91</v>
      </c>
      <c r="H242" s="21">
        <v>558149.34000000008</v>
      </c>
      <c r="I242" s="21">
        <v>558234.34000000008</v>
      </c>
      <c r="J242" s="21">
        <v>559433.4</v>
      </c>
      <c r="K242" s="21">
        <v>554612.34000000008</v>
      </c>
      <c r="L242" s="21">
        <v>557403.84000000008</v>
      </c>
      <c r="M242" s="21">
        <v>552996.84000000008</v>
      </c>
      <c r="N242" s="21">
        <v>848975.76</v>
      </c>
      <c r="O242" s="7"/>
    </row>
    <row r="243" spans="1:15" ht="12.75" customHeight="1" x14ac:dyDescent="0.2">
      <c r="A243" s="16" t="s">
        <v>28</v>
      </c>
      <c r="B243" s="6">
        <f t="shared" si="4"/>
        <v>230560.46</v>
      </c>
      <c r="C243" s="21">
        <v>14720</v>
      </c>
      <c r="D243" s="21">
        <v>11000</v>
      </c>
      <c r="E243" s="21">
        <v>23440</v>
      </c>
      <c r="F243" s="21">
        <v>0</v>
      </c>
      <c r="G243" s="21">
        <v>11720</v>
      </c>
      <c r="H243" s="21">
        <v>0</v>
      </c>
      <c r="I243" s="21">
        <v>37176.959999999999</v>
      </c>
      <c r="J243" s="21">
        <v>12624.5</v>
      </c>
      <c r="K243" s="21">
        <v>43083</v>
      </c>
      <c r="L243" s="21">
        <v>17720</v>
      </c>
      <c r="M243" s="21">
        <v>38720</v>
      </c>
      <c r="N243" s="21">
        <v>20356</v>
      </c>
      <c r="O243" s="7"/>
    </row>
    <row r="244" spans="1:15" ht="12.75" customHeight="1" x14ac:dyDescent="0.2">
      <c r="A244" s="16" t="s">
        <v>23</v>
      </c>
      <c r="B244" s="6">
        <f t="shared" si="4"/>
        <v>53439194.310000002</v>
      </c>
      <c r="C244" s="21">
        <v>3287373.3499999996</v>
      </c>
      <c r="D244" s="21">
        <v>4684330.4799999995</v>
      </c>
      <c r="E244" s="21">
        <v>4849613.6400000006</v>
      </c>
      <c r="F244" s="21">
        <v>4127465.5300000003</v>
      </c>
      <c r="G244" s="21">
        <v>5137949.09</v>
      </c>
      <c r="H244" s="21">
        <v>4603495.32</v>
      </c>
      <c r="I244" s="21">
        <v>4169949.9800000004</v>
      </c>
      <c r="J244" s="21">
        <v>4488218.96</v>
      </c>
      <c r="K244" s="21">
        <v>4156865.5700000003</v>
      </c>
      <c r="L244" s="21">
        <v>4173066.43</v>
      </c>
      <c r="M244" s="21">
        <v>4025608.4000000004</v>
      </c>
      <c r="N244" s="21">
        <v>5735257.5599999996</v>
      </c>
      <c r="O244" s="7"/>
    </row>
    <row r="245" spans="1:15" ht="12.75" customHeight="1" x14ac:dyDescent="0.2">
      <c r="A245" s="16" t="s">
        <v>29</v>
      </c>
      <c r="B245" s="6">
        <f t="shared" si="4"/>
        <v>1080570</v>
      </c>
      <c r="C245" s="21">
        <v>233900</v>
      </c>
      <c r="D245" s="21">
        <v>25000</v>
      </c>
      <c r="E245" s="21">
        <v>78380</v>
      </c>
      <c r="F245" s="21">
        <v>27925</v>
      </c>
      <c r="G245" s="21">
        <v>148475</v>
      </c>
      <c r="H245" s="21">
        <v>133320</v>
      </c>
      <c r="I245" s="21">
        <v>76395</v>
      </c>
      <c r="J245" s="21">
        <v>26730</v>
      </c>
      <c r="K245" s="21">
        <v>64180</v>
      </c>
      <c r="L245" s="21">
        <v>88430</v>
      </c>
      <c r="M245" s="21">
        <v>15615</v>
      </c>
      <c r="N245" s="21">
        <v>162220</v>
      </c>
      <c r="O245" s="7"/>
    </row>
    <row r="246" spans="1:15" ht="12.75" customHeight="1" x14ac:dyDescent="0.2">
      <c r="A246" s="15" t="s">
        <v>92</v>
      </c>
      <c r="B246" s="6">
        <f t="shared" si="4"/>
        <v>917864029.89999998</v>
      </c>
      <c r="C246" s="20">
        <v>68594672.209999993</v>
      </c>
      <c r="D246" s="20">
        <v>100087407.59000002</v>
      </c>
      <c r="E246" s="20">
        <v>87507001.829999968</v>
      </c>
      <c r="F246" s="20">
        <v>49999456.909999996</v>
      </c>
      <c r="G246" s="20">
        <v>76919366.429999992</v>
      </c>
      <c r="H246" s="20">
        <v>94586907.409999982</v>
      </c>
      <c r="I246" s="20">
        <v>84267416.500000015</v>
      </c>
      <c r="J246" s="20">
        <v>81023084.400000006</v>
      </c>
      <c r="K246" s="20">
        <v>59270226.080000006</v>
      </c>
      <c r="L246" s="20">
        <v>62051084.280000009</v>
      </c>
      <c r="M246" s="20">
        <v>60504886.769999996</v>
      </c>
      <c r="N246" s="20">
        <v>93052519.49000001</v>
      </c>
      <c r="O246" s="7"/>
    </row>
    <row r="247" spans="1:15" ht="12.75" customHeight="1" x14ac:dyDescent="0.2">
      <c r="A247" s="16" t="s">
        <v>15</v>
      </c>
      <c r="B247" s="6">
        <f t="shared" si="4"/>
        <v>72157375.109999985</v>
      </c>
      <c r="C247" s="21">
        <v>6369772.3300000001</v>
      </c>
      <c r="D247" s="21">
        <v>10191293.02</v>
      </c>
      <c r="E247" s="21">
        <v>6392586.4900000002</v>
      </c>
      <c r="F247" s="21">
        <v>2481191.4300000002</v>
      </c>
      <c r="G247" s="21">
        <v>6284453.5999999996</v>
      </c>
      <c r="H247" s="21">
        <v>5641494.3599999994</v>
      </c>
      <c r="I247" s="21">
        <v>12595672.620000001</v>
      </c>
      <c r="J247" s="21">
        <v>11097254.4</v>
      </c>
      <c r="K247" s="21">
        <v>2474497.8199999998</v>
      </c>
      <c r="L247" s="21">
        <v>3995886.38</v>
      </c>
      <c r="M247" s="21">
        <v>2091390.38</v>
      </c>
      <c r="N247" s="21">
        <v>2541882.2799999998</v>
      </c>
      <c r="O247" s="7"/>
    </row>
    <row r="248" spans="1:15" ht="12.75" customHeight="1" x14ac:dyDescent="0.2">
      <c r="A248" s="16" t="s">
        <v>16</v>
      </c>
      <c r="B248" s="6">
        <f t="shared" si="4"/>
        <v>300000</v>
      </c>
      <c r="C248" s="21">
        <v>0</v>
      </c>
      <c r="D248" s="21">
        <v>0</v>
      </c>
      <c r="E248" s="21">
        <v>0</v>
      </c>
      <c r="F248" s="21">
        <v>50000</v>
      </c>
      <c r="G248" s="21">
        <v>0</v>
      </c>
      <c r="H248" s="21">
        <v>100000</v>
      </c>
      <c r="I248" s="21">
        <v>0</v>
      </c>
      <c r="J248" s="21">
        <v>100000</v>
      </c>
      <c r="K248" s="21">
        <v>0</v>
      </c>
      <c r="L248" s="21">
        <v>50000</v>
      </c>
      <c r="M248" s="21">
        <v>0</v>
      </c>
      <c r="N248" s="21">
        <v>0</v>
      </c>
      <c r="O248" s="7"/>
    </row>
    <row r="249" spans="1:15" ht="12.75" customHeight="1" x14ac:dyDescent="0.2">
      <c r="A249" s="16" t="s">
        <v>17</v>
      </c>
      <c r="B249" s="6">
        <f t="shared" si="4"/>
        <v>218635592.88</v>
      </c>
      <c r="C249" s="21">
        <v>12826910.15</v>
      </c>
      <c r="D249" s="21">
        <v>23023706.960000001</v>
      </c>
      <c r="E249" s="21">
        <v>22039647.800000001</v>
      </c>
      <c r="F249" s="21">
        <v>7260079.6299999999</v>
      </c>
      <c r="G249" s="21">
        <v>19754271.549999997</v>
      </c>
      <c r="H249" s="21">
        <v>37742529.100000001</v>
      </c>
      <c r="I249" s="21">
        <v>23627590.280000001</v>
      </c>
      <c r="J249" s="21">
        <v>15368010.300000001</v>
      </c>
      <c r="K249" s="21">
        <v>12725983.590000002</v>
      </c>
      <c r="L249" s="21">
        <v>13028446.869999999</v>
      </c>
      <c r="M249" s="21">
        <v>12465820.290000001</v>
      </c>
      <c r="N249" s="21">
        <v>18772596.359999999</v>
      </c>
      <c r="O249" s="7"/>
    </row>
    <row r="250" spans="1:15" ht="12.75" customHeight="1" x14ac:dyDescent="0.2">
      <c r="A250" s="16" t="s">
        <v>18</v>
      </c>
      <c r="B250" s="6">
        <f t="shared" si="4"/>
        <v>62647677.589999989</v>
      </c>
      <c r="C250" s="21">
        <v>18408879.919999998</v>
      </c>
      <c r="D250" s="21">
        <v>11437208.219999999</v>
      </c>
      <c r="E250" s="21">
        <v>8703239.4199999981</v>
      </c>
      <c r="F250" s="21">
        <v>2652009.6</v>
      </c>
      <c r="G250" s="21">
        <v>3981705.07</v>
      </c>
      <c r="H250" s="21">
        <v>5954552.8399999999</v>
      </c>
      <c r="I250" s="21">
        <v>2338775.7599999998</v>
      </c>
      <c r="J250" s="21">
        <v>2945968.6799999997</v>
      </c>
      <c r="K250" s="21">
        <v>1733620.45</v>
      </c>
      <c r="L250" s="21">
        <v>527545.28</v>
      </c>
      <c r="M250" s="21">
        <v>2164881.23</v>
      </c>
      <c r="N250" s="21">
        <v>1799291.12</v>
      </c>
      <c r="O250" s="7"/>
    </row>
    <row r="251" spans="1:15" ht="12.75" customHeight="1" x14ac:dyDescent="0.2">
      <c r="A251" s="16" t="s">
        <v>19</v>
      </c>
      <c r="B251" s="6">
        <f t="shared" si="4"/>
        <v>496441028.94999993</v>
      </c>
      <c r="C251" s="21">
        <v>28583682.109999999</v>
      </c>
      <c r="D251" s="21">
        <v>49125464.200000003</v>
      </c>
      <c r="E251" s="21">
        <v>42822317.279999986</v>
      </c>
      <c r="F251" s="21">
        <v>34417566.689999998</v>
      </c>
      <c r="G251" s="21">
        <v>41858103.449999988</v>
      </c>
      <c r="H251" s="21">
        <v>39952904.499999993</v>
      </c>
      <c r="I251" s="21">
        <v>39041225.640000001</v>
      </c>
      <c r="J251" s="21">
        <v>42508807.289999999</v>
      </c>
      <c r="K251" s="21">
        <v>37356987.07</v>
      </c>
      <c r="L251" s="21">
        <v>39279792.340000004</v>
      </c>
      <c r="M251" s="21">
        <v>38756268.949999996</v>
      </c>
      <c r="N251" s="21">
        <v>62737909.43</v>
      </c>
      <c r="O251" s="7"/>
    </row>
    <row r="252" spans="1:15" ht="12.75" customHeight="1" x14ac:dyDescent="0.2">
      <c r="A252" s="16" t="s">
        <v>20</v>
      </c>
      <c r="B252" s="6">
        <f t="shared" si="4"/>
        <v>16823317.020000003</v>
      </c>
      <c r="C252" s="21">
        <v>0</v>
      </c>
      <c r="D252" s="21">
        <v>913974.68</v>
      </c>
      <c r="E252" s="21">
        <v>2791999.2199999997</v>
      </c>
      <c r="F252" s="21">
        <v>48300</v>
      </c>
      <c r="G252" s="21">
        <v>843315</v>
      </c>
      <c r="H252" s="21">
        <v>1218011</v>
      </c>
      <c r="I252" s="21">
        <v>1053052.6599999999</v>
      </c>
      <c r="J252" s="21">
        <v>3837403.54</v>
      </c>
      <c r="K252" s="21">
        <v>1311404.08</v>
      </c>
      <c r="L252" s="21">
        <v>1205521.99</v>
      </c>
      <c r="M252" s="21">
        <v>1298853.06</v>
      </c>
      <c r="N252" s="21">
        <v>2301481.79</v>
      </c>
      <c r="O252" s="7"/>
    </row>
    <row r="253" spans="1:15" ht="12.75" customHeight="1" x14ac:dyDescent="0.2">
      <c r="A253" s="16" t="s">
        <v>31</v>
      </c>
      <c r="B253" s="6">
        <f t="shared" ref="B253:B314" si="5">SUM(C253:N253)</f>
        <v>13750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13750</v>
      </c>
      <c r="O253" s="7"/>
    </row>
    <row r="254" spans="1:15" ht="12.75" customHeight="1" x14ac:dyDescent="0.2">
      <c r="A254" s="16" t="s">
        <v>22</v>
      </c>
      <c r="B254" s="6">
        <f t="shared" si="5"/>
        <v>43300</v>
      </c>
      <c r="C254" s="21">
        <v>3300</v>
      </c>
      <c r="D254" s="21">
        <v>3300</v>
      </c>
      <c r="E254" s="21">
        <v>3500</v>
      </c>
      <c r="F254" s="21">
        <v>0</v>
      </c>
      <c r="G254" s="21">
        <v>6600</v>
      </c>
      <c r="H254" s="21">
        <v>3300</v>
      </c>
      <c r="I254" s="21">
        <v>3300</v>
      </c>
      <c r="J254" s="21">
        <v>3300</v>
      </c>
      <c r="K254" s="21">
        <v>3300</v>
      </c>
      <c r="L254" s="21">
        <v>3300</v>
      </c>
      <c r="M254" s="21">
        <v>3300</v>
      </c>
      <c r="N254" s="21">
        <v>6800</v>
      </c>
      <c r="O254" s="7"/>
    </row>
    <row r="255" spans="1:15" s="7" customFormat="1" ht="12.75" customHeight="1" x14ac:dyDescent="0.2">
      <c r="A255" s="16" t="s">
        <v>28</v>
      </c>
      <c r="B255" s="6">
        <f t="shared" si="5"/>
        <v>366000</v>
      </c>
      <c r="C255" s="21">
        <v>30500</v>
      </c>
      <c r="D255" s="21">
        <v>30500</v>
      </c>
      <c r="E255" s="21">
        <v>30500</v>
      </c>
      <c r="F255" s="21">
        <v>30500</v>
      </c>
      <c r="G255" s="21">
        <v>30500</v>
      </c>
      <c r="H255" s="21">
        <v>30500</v>
      </c>
      <c r="I255" s="21">
        <v>30500</v>
      </c>
      <c r="J255" s="21">
        <v>30500</v>
      </c>
      <c r="K255" s="21">
        <v>30500</v>
      </c>
      <c r="L255" s="21">
        <v>30500</v>
      </c>
      <c r="M255" s="21">
        <v>30500</v>
      </c>
      <c r="N255" s="21">
        <v>30500</v>
      </c>
    </row>
    <row r="256" spans="1:15" ht="12.75" customHeight="1" x14ac:dyDescent="0.2">
      <c r="A256" s="16" t="s">
        <v>23</v>
      </c>
      <c r="B256" s="6">
        <f t="shared" si="5"/>
        <v>43013689.82</v>
      </c>
      <c r="C256" s="21">
        <v>1919627.6999999997</v>
      </c>
      <c r="D256" s="21">
        <v>3736054.6799999997</v>
      </c>
      <c r="E256" s="21">
        <v>4078011.63</v>
      </c>
      <c r="F256" s="21">
        <v>3059809.56</v>
      </c>
      <c r="G256" s="21">
        <v>4160417.76</v>
      </c>
      <c r="H256" s="21">
        <v>3943615.6100000003</v>
      </c>
      <c r="I256" s="21">
        <v>4139829.0900000003</v>
      </c>
      <c r="J256" s="21">
        <v>3556576.12</v>
      </c>
      <c r="K256" s="21">
        <v>3633933.07</v>
      </c>
      <c r="L256" s="21">
        <v>3349154.13</v>
      </c>
      <c r="M256" s="21">
        <v>3601072.86</v>
      </c>
      <c r="N256" s="21">
        <v>3835587.6100000003</v>
      </c>
      <c r="O256" s="7"/>
    </row>
    <row r="257" spans="1:15" ht="12.75" customHeight="1" x14ac:dyDescent="0.2">
      <c r="A257" s="16" t="s">
        <v>29</v>
      </c>
      <c r="B257" s="6">
        <f t="shared" si="5"/>
        <v>7422298.5300000012</v>
      </c>
      <c r="C257" s="21">
        <v>452000</v>
      </c>
      <c r="D257" s="21">
        <v>1625905.83</v>
      </c>
      <c r="E257" s="21">
        <v>645199.99</v>
      </c>
      <c r="F257" s="21">
        <v>0</v>
      </c>
      <c r="G257" s="21">
        <v>0</v>
      </c>
      <c r="H257" s="21">
        <v>0</v>
      </c>
      <c r="I257" s="21">
        <v>1437470.45</v>
      </c>
      <c r="J257" s="21">
        <v>1575264.07</v>
      </c>
      <c r="K257" s="21">
        <v>0</v>
      </c>
      <c r="L257" s="21">
        <v>580937.29</v>
      </c>
      <c r="M257" s="21">
        <v>92800</v>
      </c>
      <c r="N257" s="21">
        <v>1012720.9</v>
      </c>
      <c r="O257" s="7"/>
    </row>
    <row r="258" spans="1:15" ht="12.75" customHeight="1" x14ac:dyDescent="0.2">
      <c r="A258" s="15" t="s">
        <v>70</v>
      </c>
      <c r="B258" s="6">
        <f t="shared" si="5"/>
        <v>673058636.31999993</v>
      </c>
      <c r="C258" s="20">
        <v>25926182.27</v>
      </c>
      <c r="D258" s="20">
        <v>61232943.100000016</v>
      </c>
      <c r="E258" s="20">
        <v>64105197.039999999</v>
      </c>
      <c r="F258" s="20">
        <v>43128892.959999993</v>
      </c>
      <c r="G258" s="20">
        <v>52860867.780000001</v>
      </c>
      <c r="H258" s="20">
        <v>57925907.640000008</v>
      </c>
      <c r="I258" s="20">
        <v>38188348.890000001</v>
      </c>
      <c r="J258" s="20">
        <v>60176579.039999999</v>
      </c>
      <c r="K258" s="20">
        <v>65334547.099999994</v>
      </c>
      <c r="L258" s="20">
        <v>62098373.450000003</v>
      </c>
      <c r="M258" s="20">
        <v>59015449.49000001</v>
      </c>
      <c r="N258" s="20">
        <v>83065347.559999987</v>
      </c>
      <c r="O258" s="7"/>
    </row>
    <row r="259" spans="1:15" ht="12.75" customHeight="1" x14ac:dyDescent="0.2">
      <c r="A259" s="16" t="s">
        <v>15</v>
      </c>
      <c r="B259" s="6">
        <f t="shared" si="5"/>
        <v>60948999.550000004</v>
      </c>
      <c r="C259" s="21">
        <v>957043.44</v>
      </c>
      <c r="D259" s="21">
        <v>3592415.82</v>
      </c>
      <c r="E259" s="21">
        <v>6713124.7400000002</v>
      </c>
      <c r="F259" s="21">
        <v>10242476.76</v>
      </c>
      <c r="G259" s="21">
        <v>1169377.2</v>
      </c>
      <c r="H259" s="21">
        <v>5351143.24</v>
      </c>
      <c r="I259" s="21">
        <v>638279.34</v>
      </c>
      <c r="J259" s="21">
        <v>7456322.5700000003</v>
      </c>
      <c r="K259" s="21">
        <v>6000205.8399999999</v>
      </c>
      <c r="L259" s="21">
        <v>4625708.2200000007</v>
      </c>
      <c r="M259" s="21">
        <v>8133070.9600000009</v>
      </c>
      <c r="N259" s="21">
        <v>6069831.4199999999</v>
      </c>
      <c r="O259" s="7"/>
    </row>
    <row r="260" spans="1:15" ht="12.75" customHeight="1" x14ac:dyDescent="0.2">
      <c r="A260" s="16" t="s">
        <v>16</v>
      </c>
      <c r="B260" s="6">
        <f t="shared" si="5"/>
        <v>4599500</v>
      </c>
      <c r="C260" s="21">
        <v>0</v>
      </c>
      <c r="D260" s="21">
        <v>0</v>
      </c>
      <c r="E260" s="21">
        <v>0</v>
      </c>
      <c r="F260" s="21">
        <v>0</v>
      </c>
      <c r="G260" s="21">
        <v>0</v>
      </c>
      <c r="H260" s="21">
        <v>600000</v>
      </c>
      <c r="I260" s="21">
        <v>400000</v>
      </c>
      <c r="J260" s="21">
        <v>100000</v>
      </c>
      <c r="K260" s="21">
        <v>0</v>
      </c>
      <c r="L260" s="21">
        <v>2100000</v>
      </c>
      <c r="M260" s="21">
        <v>1399500</v>
      </c>
      <c r="N260" s="21">
        <v>0</v>
      </c>
      <c r="O260" s="7"/>
    </row>
    <row r="261" spans="1:15" ht="12.75" customHeight="1" x14ac:dyDescent="0.2">
      <c r="A261" s="16" t="s">
        <v>17</v>
      </c>
      <c r="B261" s="6">
        <f t="shared" si="5"/>
        <v>272171685.81</v>
      </c>
      <c r="C261" s="21">
        <v>11242117.26</v>
      </c>
      <c r="D261" s="21">
        <v>25176502.300000004</v>
      </c>
      <c r="E261" s="21">
        <v>30653625.859999999</v>
      </c>
      <c r="F261" s="21">
        <v>8018620.75</v>
      </c>
      <c r="G261" s="21">
        <v>24977647.75</v>
      </c>
      <c r="H261" s="21">
        <v>25165814.270000003</v>
      </c>
      <c r="I261" s="21">
        <v>17043812.890000001</v>
      </c>
      <c r="J261" s="21">
        <v>20517526.160000004</v>
      </c>
      <c r="K261" s="21">
        <v>31473552.490000002</v>
      </c>
      <c r="L261" s="21">
        <v>24588218.93</v>
      </c>
      <c r="M261" s="21">
        <v>21436473.670000002</v>
      </c>
      <c r="N261" s="21">
        <v>31877773.48</v>
      </c>
      <c r="O261" s="7"/>
    </row>
    <row r="262" spans="1:15" ht="12.75" customHeight="1" x14ac:dyDescent="0.2">
      <c r="A262" s="16" t="s">
        <v>18</v>
      </c>
      <c r="B262" s="6">
        <f t="shared" si="5"/>
        <v>21855399.149999999</v>
      </c>
      <c r="C262" s="21">
        <v>1469387.53</v>
      </c>
      <c r="D262" s="21">
        <v>3224256.64</v>
      </c>
      <c r="E262" s="21">
        <v>2552107.2800000003</v>
      </c>
      <c r="F262" s="21">
        <v>1003826.64</v>
      </c>
      <c r="G262" s="21">
        <v>1876201.2</v>
      </c>
      <c r="H262" s="21">
        <v>985173.54</v>
      </c>
      <c r="I262" s="21">
        <v>1328830.58</v>
      </c>
      <c r="J262" s="21">
        <v>3770435.76</v>
      </c>
      <c r="K262" s="21">
        <v>542678.35</v>
      </c>
      <c r="L262" s="21">
        <v>2575517.1100000003</v>
      </c>
      <c r="M262" s="21">
        <v>1727443.0299999998</v>
      </c>
      <c r="N262" s="21">
        <v>799541.49</v>
      </c>
      <c r="O262" s="7"/>
    </row>
    <row r="263" spans="1:15" ht="12.75" customHeight="1" x14ac:dyDescent="0.2">
      <c r="A263" s="16" t="s">
        <v>19</v>
      </c>
      <c r="B263" s="6">
        <f t="shared" si="5"/>
        <v>268702100.03999996</v>
      </c>
      <c r="C263" s="21">
        <v>10278522.379999999</v>
      </c>
      <c r="D263" s="21">
        <v>25335043.150000002</v>
      </c>
      <c r="E263" s="21">
        <v>20388184.039999999</v>
      </c>
      <c r="F263" s="21">
        <v>20318197.68</v>
      </c>
      <c r="G263" s="21">
        <v>21731929.670000002</v>
      </c>
      <c r="H263" s="21">
        <v>22422997.239999998</v>
      </c>
      <c r="I263" s="21">
        <v>15690268.079999994</v>
      </c>
      <c r="J263" s="21">
        <v>25308047.170000002</v>
      </c>
      <c r="K263" s="21">
        <v>23575558.489999998</v>
      </c>
      <c r="L263" s="21">
        <v>24396474.82</v>
      </c>
      <c r="M263" s="21">
        <v>21339040.910000004</v>
      </c>
      <c r="N263" s="21">
        <v>37917836.409999996</v>
      </c>
      <c r="O263" s="7"/>
    </row>
    <row r="264" spans="1:15" ht="12.75" customHeight="1" x14ac:dyDescent="0.2">
      <c r="A264" s="16" t="s">
        <v>20</v>
      </c>
      <c r="B264" s="6">
        <f t="shared" si="5"/>
        <v>11016410.73</v>
      </c>
      <c r="C264" s="21">
        <v>373564.77</v>
      </c>
      <c r="D264" s="21">
        <v>521084.56</v>
      </c>
      <c r="E264" s="21">
        <v>1618706.73</v>
      </c>
      <c r="F264" s="21">
        <v>1553822.19</v>
      </c>
      <c r="G264" s="21">
        <v>1117431.3999999999</v>
      </c>
      <c r="H264" s="21">
        <v>421349.42000000004</v>
      </c>
      <c r="I264" s="21">
        <v>918228.8</v>
      </c>
      <c r="J264" s="21">
        <v>794992.8</v>
      </c>
      <c r="K264" s="21">
        <v>859306.65</v>
      </c>
      <c r="L264" s="21">
        <v>725106.24</v>
      </c>
      <c r="M264" s="21">
        <v>1028926.37</v>
      </c>
      <c r="N264" s="21">
        <v>1083890.8</v>
      </c>
      <c r="O264" s="7"/>
    </row>
    <row r="265" spans="1:15" ht="12.75" customHeight="1" x14ac:dyDescent="0.2">
      <c r="A265" s="16" t="s">
        <v>21</v>
      </c>
      <c r="B265" s="6">
        <f t="shared" si="5"/>
        <v>55880</v>
      </c>
      <c r="C265" s="21">
        <v>0</v>
      </c>
      <c r="D265" s="21">
        <v>0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1437</v>
      </c>
      <c r="M265" s="21">
        <v>0</v>
      </c>
      <c r="N265" s="21">
        <v>54443</v>
      </c>
      <c r="O265" s="7"/>
    </row>
    <row r="266" spans="1:15" ht="12.75" customHeight="1" x14ac:dyDescent="0.2">
      <c r="A266" s="16" t="s">
        <v>22</v>
      </c>
      <c r="B266" s="6">
        <f t="shared" si="5"/>
        <v>1978753</v>
      </c>
      <c r="C266" s="21">
        <v>0</v>
      </c>
      <c r="D266" s="21">
        <v>231920</v>
      </c>
      <c r="E266" s="21">
        <v>115960</v>
      </c>
      <c r="F266" s="21">
        <v>115960</v>
      </c>
      <c r="G266" s="21">
        <v>115960</v>
      </c>
      <c r="H266" s="21">
        <v>115960</v>
      </c>
      <c r="I266" s="21">
        <v>0</v>
      </c>
      <c r="J266" s="21">
        <v>231530</v>
      </c>
      <c r="K266" s="21">
        <v>119765</v>
      </c>
      <c r="L266" s="21">
        <v>120960</v>
      </c>
      <c r="M266" s="21">
        <v>127960</v>
      </c>
      <c r="N266" s="21">
        <v>682778</v>
      </c>
      <c r="O266" s="7"/>
    </row>
    <row r="267" spans="1:15" ht="12.75" customHeight="1" x14ac:dyDescent="0.2">
      <c r="A267" s="16" t="s">
        <v>23</v>
      </c>
      <c r="B267" s="6">
        <f t="shared" si="5"/>
        <v>31406878.039999999</v>
      </c>
      <c r="C267" s="21">
        <v>1605546.8900000001</v>
      </c>
      <c r="D267" s="21">
        <v>3151720.63</v>
      </c>
      <c r="E267" s="21">
        <v>2063488.3899999997</v>
      </c>
      <c r="F267" s="21">
        <v>1875988.94</v>
      </c>
      <c r="G267" s="21">
        <v>1872320.5599999998</v>
      </c>
      <c r="H267" s="21">
        <v>2863469.9299999997</v>
      </c>
      <c r="I267" s="21">
        <v>2082929.2</v>
      </c>
      <c r="J267" s="21">
        <v>1960144.5799999998</v>
      </c>
      <c r="K267" s="21">
        <v>2724471.23</v>
      </c>
      <c r="L267" s="21">
        <v>2964951.13</v>
      </c>
      <c r="M267" s="21">
        <v>3785623.5999999996</v>
      </c>
      <c r="N267" s="21">
        <v>4456222.96</v>
      </c>
      <c r="O267" s="7"/>
    </row>
    <row r="268" spans="1:15" ht="12.75" customHeight="1" x14ac:dyDescent="0.2">
      <c r="A268" s="16" t="s">
        <v>29</v>
      </c>
      <c r="B268" s="6">
        <f t="shared" si="5"/>
        <v>123030</v>
      </c>
      <c r="C268" s="21">
        <v>0</v>
      </c>
      <c r="D268" s="21">
        <v>0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123030</v>
      </c>
      <c r="O268" s="7"/>
    </row>
    <row r="269" spans="1:15" ht="12.75" customHeight="1" x14ac:dyDescent="0.2">
      <c r="A269" s="16" t="s">
        <v>27</v>
      </c>
      <c r="B269" s="6">
        <f>SUM(C269:N269)</f>
        <v>200000</v>
      </c>
      <c r="C269" s="21">
        <v>0</v>
      </c>
      <c r="D269" s="21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v>86000</v>
      </c>
      <c r="J269" s="21">
        <v>37580</v>
      </c>
      <c r="K269" s="21">
        <v>39009.050000000003</v>
      </c>
      <c r="L269" s="21">
        <v>0</v>
      </c>
      <c r="M269" s="21">
        <v>37410.949999999997</v>
      </c>
      <c r="N269" s="21">
        <v>0</v>
      </c>
      <c r="O269" s="7"/>
    </row>
    <row r="270" spans="1:15" s="7" customFormat="1" ht="12.75" customHeight="1" x14ac:dyDescent="0.2">
      <c r="A270" s="15" t="s">
        <v>54</v>
      </c>
      <c r="B270" s="6">
        <f t="shared" si="5"/>
        <v>3497880953.4599996</v>
      </c>
      <c r="C270" s="20">
        <v>175365281.85999998</v>
      </c>
      <c r="D270" s="20">
        <v>326779124.29999995</v>
      </c>
      <c r="E270" s="20">
        <v>371316095.76999992</v>
      </c>
      <c r="F270" s="20">
        <v>243199795.48000002</v>
      </c>
      <c r="G270" s="20">
        <v>297030713.36000001</v>
      </c>
      <c r="H270" s="20">
        <v>302562394.15999997</v>
      </c>
      <c r="I270" s="20">
        <v>264550663.99000001</v>
      </c>
      <c r="J270" s="20">
        <v>285817640.37000006</v>
      </c>
      <c r="K270" s="20">
        <v>298581814.49000001</v>
      </c>
      <c r="L270" s="20">
        <v>227420658.09999996</v>
      </c>
      <c r="M270" s="20">
        <v>285742816.06999993</v>
      </c>
      <c r="N270" s="20">
        <v>419513955.50999993</v>
      </c>
    </row>
    <row r="271" spans="1:15" ht="12.75" customHeight="1" x14ac:dyDescent="0.2">
      <c r="A271" s="16" t="s">
        <v>15</v>
      </c>
      <c r="B271" s="6">
        <f t="shared" si="5"/>
        <v>271933074.13999999</v>
      </c>
      <c r="C271" s="21">
        <v>15275718.18</v>
      </c>
      <c r="D271" s="21">
        <v>17598793.299999997</v>
      </c>
      <c r="E271" s="21">
        <v>28261758.039999999</v>
      </c>
      <c r="F271" s="21">
        <v>25711411.16</v>
      </c>
      <c r="G271" s="21">
        <v>18500345.210000001</v>
      </c>
      <c r="H271" s="21">
        <v>22324310.489999998</v>
      </c>
      <c r="I271" s="21">
        <v>37078773.270000003</v>
      </c>
      <c r="J271" s="21">
        <v>21868753.66</v>
      </c>
      <c r="K271" s="21">
        <v>14204074.26</v>
      </c>
      <c r="L271" s="21">
        <v>20486302.699999999</v>
      </c>
      <c r="M271" s="21">
        <v>18577606.960000001</v>
      </c>
      <c r="N271" s="21">
        <v>32045226.910000004</v>
      </c>
      <c r="O271" s="7"/>
    </row>
    <row r="272" spans="1:15" ht="12.75" customHeight="1" x14ac:dyDescent="0.2">
      <c r="A272" s="16" t="s">
        <v>16</v>
      </c>
      <c r="B272" s="6">
        <f t="shared" si="5"/>
        <v>200000</v>
      </c>
      <c r="C272" s="21">
        <v>0</v>
      </c>
      <c r="D272" s="21">
        <v>200000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7"/>
    </row>
    <row r="273" spans="1:15" ht="12.75" customHeight="1" x14ac:dyDescent="0.2">
      <c r="A273" s="16" t="s">
        <v>17</v>
      </c>
      <c r="B273" s="6">
        <f t="shared" si="5"/>
        <v>672932785.93000007</v>
      </c>
      <c r="C273" s="21">
        <v>9274473.4799999986</v>
      </c>
      <c r="D273" s="21">
        <v>33439493.299999997</v>
      </c>
      <c r="E273" s="21">
        <v>89324795.310000002</v>
      </c>
      <c r="F273" s="21">
        <v>38657070.840000004</v>
      </c>
      <c r="G273" s="21">
        <v>58237133.20000001</v>
      </c>
      <c r="H273" s="21">
        <v>66623133.329999998</v>
      </c>
      <c r="I273" s="21">
        <v>45954310.519999996</v>
      </c>
      <c r="J273" s="21">
        <v>38350302.07</v>
      </c>
      <c r="K273" s="21">
        <v>70781441.800000012</v>
      </c>
      <c r="L273" s="21">
        <v>36559889.419999994</v>
      </c>
      <c r="M273" s="21">
        <v>74229061.38000001</v>
      </c>
      <c r="N273" s="21">
        <v>111501681.28</v>
      </c>
      <c r="O273" s="7"/>
    </row>
    <row r="274" spans="1:15" ht="12.75" customHeight="1" x14ac:dyDescent="0.2">
      <c r="A274" s="16" t="s">
        <v>18</v>
      </c>
      <c r="B274" s="6">
        <f t="shared" si="5"/>
        <v>504104447.92999989</v>
      </c>
      <c r="C274" s="21">
        <v>56377749.289999999</v>
      </c>
      <c r="D274" s="21">
        <v>110621004.11</v>
      </c>
      <c r="E274" s="21">
        <v>53802775.609999999</v>
      </c>
      <c r="F274" s="21">
        <v>27826039.850000001</v>
      </c>
      <c r="G274" s="21">
        <v>38837714.68</v>
      </c>
      <c r="H274" s="21">
        <v>18215655.130000003</v>
      </c>
      <c r="I274" s="21">
        <v>24343672.34</v>
      </c>
      <c r="J274" s="21">
        <v>49907812.950000003</v>
      </c>
      <c r="K274" s="21">
        <v>32113801.530000001</v>
      </c>
      <c r="L274" s="21">
        <v>18286546.020000003</v>
      </c>
      <c r="M274" s="21">
        <v>18539532.120000001</v>
      </c>
      <c r="N274" s="21">
        <v>55232144.299999997</v>
      </c>
      <c r="O274" s="7"/>
    </row>
    <row r="275" spans="1:15" ht="12.75" customHeight="1" x14ac:dyDescent="0.2">
      <c r="A275" s="16" t="s">
        <v>19</v>
      </c>
      <c r="B275" s="6">
        <f t="shared" si="5"/>
        <v>1850497141.5799999</v>
      </c>
      <c r="C275" s="21">
        <v>88359648.500000015</v>
      </c>
      <c r="D275" s="21">
        <v>148751039.09999996</v>
      </c>
      <c r="E275" s="21">
        <v>184151760.86999997</v>
      </c>
      <c r="F275" s="21">
        <v>137815057.88000005</v>
      </c>
      <c r="G275" s="21">
        <v>167347378.38</v>
      </c>
      <c r="H275" s="21">
        <v>178518999.86999997</v>
      </c>
      <c r="I275" s="21">
        <v>137197325.88</v>
      </c>
      <c r="J275" s="21">
        <v>155390845.25000006</v>
      </c>
      <c r="K275" s="21">
        <v>163445051.94999999</v>
      </c>
      <c r="L275" s="21">
        <v>135122658.02999997</v>
      </c>
      <c r="M275" s="21">
        <v>155526222.75999996</v>
      </c>
      <c r="N275" s="21">
        <v>198871153.10999992</v>
      </c>
      <c r="O275" s="7"/>
    </row>
    <row r="276" spans="1:15" ht="12.75" customHeight="1" x14ac:dyDescent="0.2">
      <c r="A276" s="16" t="s">
        <v>20</v>
      </c>
      <c r="B276" s="6">
        <f t="shared" si="5"/>
        <v>37577269.129999995</v>
      </c>
      <c r="C276" s="21">
        <v>102622.04</v>
      </c>
      <c r="D276" s="21">
        <v>834087.97</v>
      </c>
      <c r="E276" s="21">
        <v>1496885.69</v>
      </c>
      <c r="F276" s="21">
        <v>1499411.35</v>
      </c>
      <c r="G276" s="21">
        <v>2253966.73</v>
      </c>
      <c r="H276" s="21">
        <v>3505125.87</v>
      </c>
      <c r="I276" s="21">
        <v>3015067.3600000003</v>
      </c>
      <c r="J276" s="21">
        <v>5167912.8900000006</v>
      </c>
      <c r="K276" s="21">
        <v>5034338.67</v>
      </c>
      <c r="L276" s="21">
        <v>4274322.75</v>
      </c>
      <c r="M276" s="21">
        <v>6073012.1499999994</v>
      </c>
      <c r="N276" s="21">
        <v>4320515.66</v>
      </c>
      <c r="O276" s="7"/>
    </row>
    <row r="277" spans="1:15" ht="12.75" customHeight="1" x14ac:dyDescent="0.2">
      <c r="A277" s="16" t="s">
        <v>65</v>
      </c>
      <c r="B277" s="6">
        <f t="shared" si="5"/>
        <v>662780.60000000009</v>
      </c>
      <c r="C277" s="21">
        <v>0</v>
      </c>
      <c r="D277" s="21">
        <v>44300</v>
      </c>
      <c r="E277" s="21">
        <v>552159.91</v>
      </c>
      <c r="F277" s="21">
        <v>66320.69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7"/>
    </row>
    <row r="278" spans="1:15" ht="12.75" customHeight="1" x14ac:dyDescent="0.2">
      <c r="A278" s="16" t="s">
        <v>21</v>
      </c>
      <c r="B278" s="6">
        <f t="shared" si="5"/>
        <v>2975179.7000000011</v>
      </c>
      <c r="C278" s="21">
        <v>88578.28</v>
      </c>
      <c r="D278" s="21">
        <v>213286.07</v>
      </c>
      <c r="E278" s="21">
        <v>160809</v>
      </c>
      <c r="F278" s="21">
        <v>297868.69</v>
      </c>
      <c r="G278" s="21">
        <v>378447.43999999994</v>
      </c>
      <c r="H278" s="21">
        <v>689029.47</v>
      </c>
      <c r="I278" s="21">
        <v>401907.65</v>
      </c>
      <c r="J278" s="21">
        <v>169156.2</v>
      </c>
      <c r="K278" s="21">
        <v>230957.76</v>
      </c>
      <c r="L278" s="21">
        <v>135787.49</v>
      </c>
      <c r="M278" s="21">
        <v>103873.14</v>
      </c>
      <c r="N278" s="21">
        <v>105478.51000000001</v>
      </c>
      <c r="O278" s="7"/>
    </row>
    <row r="279" spans="1:15" ht="12.75" customHeight="1" x14ac:dyDescent="0.2">
      <c r="A279" s="16" t="s">
        <v>31</v>
      </c>
      <c r="B279" s="6">
        <f t="shared" si="5"/>
        <v>387382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387382</v>
      </c>
      <c r="O279" s="7"/>
    </row>
    <row r="280" spans="1:15" s="7" customFormat="1" ht="12.75" customHeight="1" x14ac:dyDescent="0.2">
      <c r="A280" s="16" t="s">
        <v>22</v>
      </c>
      <c r="B280" s="6">
        <f t="shared" si="5"/>
        <v>4023447.1799999997</v>
      </c>
      <c r="C280" s="21">
        <v>250837.01</v>
      </c>
      <c r="D280" s="21">
        <v>365298.68</v>
      </c>
      <c r="E280" s="21">
        <v>356151.13</v>
      </c>
      <c r="F280" s="21">
        <v>317067.76</v>
      </c>
      <c r="G280" s="21">
        <v>321699.19</v>
      </c>
      <c r="H280" s="21">
        <v>322319.13</v>
      </c>
      <c r="I280" s="21">
        <v>297984.13</v>
      </c>
      <c r="J280" s="21">
        <v>330760.38</v>
      </c>
      <c r="K280" s="21">
        <v>298653.12</v>
      </c>
      <c r="L280" s="21">
        <v>275988.88</v>
      </c>
      <c r="M280" s="21">
        <v>308157.09000000003</v>
      </c>
      <c r="N280" s="21">
        <v>578530.67999999993</v>
      </c>
    </row>
    <row r="281" spans="1:15" ht="12.75" customHeight="1" x14ac:dyDescent="0.2">
      <c r="A281" s="16" t="s">
        <v>23</v>
      </c>
      <c r="B281" s="6">
        <f t="shared" si="5"/>
        <v>150244192.27000001</v>
      </c>
      <c r="C281" s="21">
        <v>5635655.0800000001</v>
      </c>
      <c r="D281" s="21">
        <v>14701821.77</v>
      </c>
      <c r="E281" s="21">
        <v>12859000.209999999</v>
      </c>
      <c r="F281" s="21">
        <v>10994547.26</v>
      </c>
      <c r="G281" s="21">
        <v>10853028.529999999</v>
      </c>
      <c r="H281" s="21">
        <v>12211490.869999997</v>
      </c>
      <c r="I281" s="21">
        <v>16250122.840000002</v>
      </c>
      <c r="J281" s="21">
        <v>14341846.970000001</v>
      </c>
      <c r="K281" s="21">
        <v>12435495.399999999</v>
      </c>
      <c r="L281" s="21">
        <v>12216162.809999999</v>
      </c>
      <c r="M281" s="21">
        <v>12327350.470000001</v>
      </c>
      <c r="N281" s="21">
        <v>15417670.060000001</v>
      </c>
      <c r="O281" s="7"/>
    </row>
    <row r="282" spans="1:15" ht="12.75" customHeight="1" x14ac:dyDescent="0.2">
      <c r="A282" s="16" t="s">
        <v>29</v>
      </c>
      <c r="B282" s="6">
        <f t="shared" si="5"/>
        <v>2343253</v>
      </c>
      <c r="C282" s="21">
        <v>0</v>
      </c>
      <c r="D282" s="21">
        <v>10000</v>
      </c>
      <c r="E282" s="21">
        <v>350000</v>
      </c>
      <c r="F282" s="21">
        <v>15000</v>
      </c>
      <c r="G282" s="21">
        <v>301000</v>
      </c>
      <c r="H282" s="21">
        <v>152330</v>
      </c>
      <c r="I282" s="21">
        <v>11500</v>
      </c>
      <c r="J282" s="21">
        <v>290250</v>
      </c>
      <c r="K282" s="21">
        <v>38000</v>
      </c>
      <c r="L282" s="21">
        <v>63000</v>
      </c>
      <c r="M282" s="21">
        <v>58000</v>
      </c>
      <c r="N282" s="21">
        <v>1054173</v>
      </c>
      <c r="O282" s="7"/>
    </row>
    <row r="283" spans="1:15" ht="12.75" customHeight="1" x14ac:dyDescent="0.2">
      <c r="A283" s="15" t="s">
        <v>55</v>
      </c>
      <c r="B283" s="6">
        <f t="shared" si="5"/>
        <v>179968361.75000003</v>
      </c>
      <c r="C283" s="20">
        <v>2783200.2199999997</v>
      </c>
      <c r="D283" s="20">
        <v>20415055.629999999</v>
      </c>
      <c r="E283" s="20">
        <v>20423275.66</v>
      </c>
      <c r="F283" s="20">
        <v>13623557.570000002</v>
      </c>
      <c r="G283" s="20">
        <v>18253153.109999999</v>
      </c>
      <c r="H283" s="20">
        <v>14641885.699999997</v>
      </c>
      <c r="I283" s="20">
        <v>13493080.450000001</v>
      </c>
      <c r="J283" s="20">
        <v>15363340.479999999</v>
      </c>
      <c r="K283" s="20">
        <v>13456862.309999999</v>
      </c>
      <c r="L283" s="20">
        <v>12576722.74</v>
      </c>
      <c r="M283" s="20">
        <v>12293556.049999999</v>
      </c>
      <c r="N283" s="20">
        <v>22644671.830000002</v>
      </c>
      <c r="O283" s="7"/>
    </row>
    <row r="284" spans="1:15" ht="12.75" customHeight="1" x14ac:dyDescent="0.2">
      <c r="A284" s="16" t="s">
        <v>15</v>
      </c>
      <c r="B284" s="6">
        <f t="shared" si="5"/>
        <v>8813533.959999999</v>
      </c>
      <c r="C284" s="21">
        <v>0</v>
      </c>
      <c r="D284" s="21">
        <v>224962.3</v>
      </c>
      <c r="E284" s="21">
        <v>1172999</v>
      </c>
      <c r="F284" s="21">
        <v>55031</v>
      </c>
      <c r="G284" s="21">
        <v>392467.5</v>
      </c>
      <c r="H284" s="21">
        <v>414055</v>
      </c>
      <c r="I284" s="21">
        <v>588064</v>
      </c>
      <c r="J284" s="21">
        <v>625669.80000000005</v>
      </c>
      <c r="K284" s="21">
        <v>848101.52</v>
      </c>
      <c r="L284" s="21">
        <v>887294.5</v>
      </c>
      <c r="M284" s="21">
        <v>1316257.8599999999</v>
      </c>
      <c r="N284" s="21">
        <v>2288631.48</v>
      </c>
      <c r="O284" s="7"/>
    </row>
    <row r="285" spans="1:15" ht="12.75" customHeight="1" x14ac:dyDescent="0.2">
      <c r="A285" s="16" t="s">
        <v>17</v>
      </c>
      <c r="B285" s="6">
        <f t="shared" si="5"/>
        <v>40194194.559999995</v>
      </c>
      <c r="C285" s="21">
        <v>254414</v>
      </c>
      <c r="D285" s="21">
        <v>1959852.79</v>
      </c>
      <c r="E285" s="21">
        <v>5871079.6899999995</v>
      </c>
      <c r="F285" s="21">
        <v>5273380.9800000004</v>
      </c>
      <c r="G285" s="21">
        <v>5699183.3799999999</v>
      </c>
      <c r="H285" s="21">
        <v>3240562.42</v>
      </c>
      <c r="I285" s="21">
        <v>2894791.43</v>
      </c>
      <c r="J285" s="21">
        <v>4755472.33</v>
      </c>
      <c r="K285" s="21">
        <v>1774673.93</v>
      </c>
      <c r="L285" s="21">
        <v>2564058.52</v>
      </c>
      <c r="M285" s="21">
        <v>1994446.1199999999</v>
      </c>
      <c r="N285" s="21">
        <v>3912278.9699999997</v>
      </c>
      <c r="O285" s="7"/>
    </row>
    <row r="286" spans="1:15" ht="12.75" customHeight="1" x14ac:dyDescent="0.2">
      <c r="A286" s="16" t="s">
        <v>18</v>
      </c>
      <c r="B286" s="6">
        <f t="shared" si="5"/>
        <v>12107440.709999999</v>
      </c>
      <c r="C286" s="21">
        <v>0</v>
      </c>
      <c r="D286" s="21">
        <v>7315829.2199999997</v>
      </c>
      <c r="E286" s="21">
        <v>3328764.7199999997</v>
      </c>
      <c r="F286" s="21">
        <v>254776.78</v>
      </c>
      <c r="G286" s="21">
        <v>748633.99</v>
      </c>
      <c r="H286" s="21">
        <v>80709</v>
      </c>
      <c r="I286" s="21">
        <v>110274</v>
      </c>
      <c r="J286" s="21">
        <v>82807</v>
      </c>
      <c r="K286" s="21">
        <v>101937</v>
      </c>
      <c r="L286" s="21">
        <v>80709</v>
      </c>
      <c r="M286" s="21">
        <v>0</v>
      </c>
      <c r="N286" s="21">
        <v>3000</v>
      </c>
      <c r="O286" s="7"/>
    </row>
    <row r="287" spans="1:15" ht="12.75" customHeight="1" x14ac:dyDescent="0.2">
      <c r="A287" s="16" t="s">
        <v>19</v>
      </c>
      <c r="B287" s="6">
        <f t="shared" si="5"/>
        <v>102235901.59</v>
      </c>
      <c r="C287" s="21">
        <v>2348829.2199999997</v>
      </c>
      <c r="D287" s="21">
        <v>10073687.770000001</v>
      </c>
      <c r="E287" s="21">
        <v>8668393.0100000016</v>
      </c>
      <c r="F287" s="21">
        <v>6894966.4600000009</v>
      </c>
      <c r="G287" s="21">
        <v>8908767.9100000001</v>
      </c>
      <c r="H287" s="21">
        <v>9056005.9299999978</v>
      </c>
      <c r="I287" s="21">
        <v>8229723.96</v>
      </c>
      <c r="J287" s="21">
        <v>8443298.3399999999</v>
      </c>
      <c r="K287" s="21">
        <v>9367061.879999999</v>
      </c>
      <c r="L287" s="21">
        <v>7519323.0200000005</v>
      </c>
      <c r="M287" s="21">
        <v>8035794.5999999996</v>
      </c>
      <c r="N287" s="21">
        <v>14690049.490000002</v>
      </c>
      <c r="O287" s="7"/>
    </row>
    <row r="288" spans="1:15" ht="12.75" customHeight="1" x14ac:dyDescent="0.2">
      <c r="A288" s="16" t="s">
        <v>20</v>
      </c>
      <c r="B288" s="6">
        <f t="shared" si="5"/>
        <v>6088466.5999999996</v>
      </c>
      <c r="C288" s="21">
        <v>0</v>
      </c>
      <c r="D288" s="21">
        <v>57366</v>
      </c>
      <c r="E288" s="21">
        <v>132558</v>
      </c>
      <c r="F288" s="21">
        <v>485941</v>
      </c>
      <c r="G288" s="21">
        <v>1016421</v>
      </c>
      <c r="H288" s="21">
        <v>1008285.6</v>
      </c>
      <c r="I288" s="21">
        <v>848699</v>
      </c>
      <c r="J288" s="21">
        <v>586795</v>
      </c>
      <c r="K288" s="21">
        <v>479950</v>
      </c>
      <c r="L288" s="21">
        <v>609188.69999999995</v>
      </c>
      <c r="M288" s="21">
        <v>289880</v>
      </c>
      <c r="N288" s="21">
        <v>573382.30000000005</v>
      </c>
      <c r="O288" s="7"/>
    </row>
    <row r="289" spans="1:15" ht="12.75" customHeight="1" x14ac:dyDescent="0.2">
      <c r="A289" s="16" t="s">
        <v>22</v>
      </c>
      <c r="B289" s="6">
        <f t="shared" si="5"/>
        <v>545243.70000000007</v>
      </c>
      <c r="C289" s="21">
        <v>10957</v>
      </c>
      <c r="D289" s="21">
        <v>73630.350000000006</v>
      </c>
      <c r="E289" s="21">
        <v>42401</v>
      </c>
      <c r="F289" s="21">
        <v>42186.35</v>
      </c>
      <c r="G289" s="21">
        <v>42401</v>
      </c>
      <c r="H289" s="21">
        <v>42401</v>
      </c>
      <c r="I289" s="21">
        <v>42401</v>
      </c>
      <c r="J289" s="21">
        <v>43615.65</v>
      </c>
      <c r="K289" s="21">
        <v>43401</v>
      </c>
      <c r="L289" s="21">
        <v>43401</v>
      </c>
      <c r="M289" s="21">
        <v>43401</v>
      </c>
      <c r="N289" s="21">
        <v>75047.350000000006</v>
      </c>
      <c r="O289" s="7"/>
    </row>
    <row r="290" spans="1:15" ht="12.75" customHeight="1" x14ac:dyDescent="0.2">
      <c r="A290" s="16" t="s">
        <v>23</v>
      </c>
      <c r="B290" s="6">
        <f t="shared" si="5"/>
        <v>9893580.6300000008</v>
      </c>
      <c r="C290" s="21">
        <v>169000</v>
      </c>
      <c r="D290" s="21">
        <v>709727.2</v>
      </c>
      <c r="E290" s="21">
        <v>1207080.24</v>
      </c>
      <c r="F290" s="21">
        <v>617275</v>
      </c>
      <c r="G290" s="21">
        <v>1445278.33</v>
      </c>
      <c r="H290" s="21">
        <v>799866.75</v>
      </c>
      <c r="I290" s="21">
        <v>779127.06</v>
      </c>
      <c r="J290" s="21">
        <v>825682.36</v>
      </c>
      <c r="K290" s="21">
        <v>841736.98</v>
      </c>
      <c r="L290" s="21">
        <v>872748</v>
      </c>
      <c r="M290" s="21">
        <v>523776.47</v>
      </c>
      <c r="N290" s="21">
        <v>1102282.24</v>
      </c>
      <c r="O290" s="7"/>
    </row>
    <row r="291" spans="1:15" ht="12.75" customHeight="1" x14ac:dyDescent="0.2">
      <c r="A291" s="16" t="s">
        <v>29</v>
      </c>
      <c r="B291" s="6">
        <f t="shared" si="5"/>
        <v>90000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90000</v>
      </c>
      <c r="N291" s="21">
        <v>0</v>
      </c>
      <c r="O291" s="7"/>
    </row>
    <row r="292" spans="1:15" ht="12.75" customHeight="1" x14ac:dyDescent="0.2">
      <c r="A292" s="15" t="s">
        <v>56</v>
      </c>
      <c r="B292" s="6">
        <f t="shared" si="5"/>
        <v>574277562.11000001</v>
      </c>
      <c r="C292" s="20">
        <v>29832124.819999997</v>
      </c>
      <c r="D292" s="20">
        <v>57132654.529999994</v>
      </c>
      <c r="E292" s="20">
        <v>46270231.979999997</v>
      </c>
      <c r="F292" s="20">
        <v>37141876.199999996</v>
      </c>
      <c r="G292" s="20">
        <v>52748520.119999997</v>
      </c>
      <c r="H292" s="20">
        <v>51162524.999999993</v>
      </c>
      <c r="I292" s="20">
        <v>50212449.75</v>
      </c>
      <c r="J292" s="20">
        <v>48667385.100000001</v>
      </c>
      <c r="K292" s="20">
        <v>42863048.509999998</v>
      </c>
      <c r="L292" s="20">
        <v>49568991.669999994</v>
      </c>
      <c r="M292" s="20">
        <v>34796667.210000001</v>
      </c>
      <c r="N292" s="20">
        <v>73881087.219999984</v>
      </c>
      <c r="O292" s="7"/>
    </row>
    <row r="293" spans="1:15" s="7" customFormat="1" ht="12.75" customHeight="1" x14ac:dyDescent="0.2">
      <c r="A293" s="16" t="s">
        <v>15</v>
      </c>
      <c r="B293" s="6">
        <f t="shared" si="5"/>
        <v>41679423.689999998</v>
      </c>
      <c r="C293" s="21">
        <v>3494176.33</v>
      </c>
      <c r="D293" s="21">
        <v>1313918.3</v>
      </c>
      <c r="E293" s="21">
        <v>2526250.1999999997</v>
      </c>
      <c r="F293" s="21">
        <v>1181181.9300000002</v>
      </c>
      <c r="G293" s="21">
        <v>2014391.1400000001</v>
      </c>
      <c r="H293" s="21">
        <v>5492824.4800000004</v>
      </c>
      <c r="I293" s="21">
        <v>3384014.9099999997</v>
      </c>
      <c r="J293" s="21">
        <v>9328262.620000001</v>
      </c>
      <c r="K293" s="21">
        <v>1121280.3</v>
      </c>
      <c r="L293" s="21">
        <v>1384270.81</v>
      </c>
      <c r="M293" s="21">
        <v>1170063.8700000001</v>
      </c>
      <c r="N293" s="21">
        <v>9268788.8000000007</v>
      </c>
    </row>
    <row r="294" spans="1:15" ht="12.75" customHeight="1" x14ac:dyDescent="0.2">
      <c r="A294" s="16" t="s">
        <v>17</v>
      </c>
      <c r="B294" s="6">
        <f t="shared" si="5"/>
        <v>165941876.47999999</v>
      </c>
      <c r="C294" s="21">
        <v>4690282.4000000004</v>
      </c>
      <c r="D294" s="21">
        <v>22105456.27</v>
      </c>
      <c r="E294" s="21">
        <v>13208995.549999999</v>
      </c>
      <c r="F294" s="21">
        <v>9384098.0399999991</v>
      </c>
      <c r="G294" s="21">
        <v>18613896.299999997</v>
      </c>
      <c r="H294" s="21">
        <v>18179410.079999998</v>
      </c>
      <c r="I294" s="21">
        <v>13958518.27</v>
      </c>
      <c r="J294" s="21">
        <v>11111935.92</v>
      </c>
      <c r="K294" s="21">
        <v>15408675.789999999</v>
      </c>
      <c r="L294" s="21">
        <v>18999966.289999999</v>
      </c>
      <c r="M294" s="21">
        <v>7677012.8199999994</v>
      </c>
      <c r="N294" s="21">
        <v>12603628.75</v>
      </c>
      <c r="O294" s="7"/>
    </row>
    <row r="295" spans="1:15" ht="12.75" customHeight="1" x14ac:dyDescent="0.2">
      <c r="A295" s="16" t="s">
        <v>18</v>
      </c>
      <c r="B295" s="6">
        <f t="shared" si="5"/>
        <v>28005569.769999996</v>
      </c>
      <c r="C295" s="21">
        <v>3877762.92</v>
      </c>
      <c r="D295" s="21">
        <v>6555116.7699999996</v>
      </c>
      <c r="E295" s="21">
        <v>4263607.3899999997</v>
      </c>
      <c r="F295" s="21">
        <v>1147634.78</v>
      </c>
      <c r="G295" s="21">
        <v>2622553.83</v>
      </c>
      <c r="H295" s="21">
        <v>2202893.77</v>
      </c>
      <c r="I295" s="21">
        <v>1194073.47</v>
      </c>
      <c r="J295" s="21">
        <v>1441707.97</v>
      </c>
      <c r="K295" s="21">
        <v>1434769.04</v>
      </c>
      <c r="L295" s="21">
        <v>1282805.01</v>
      </c>
      <c r="M295" s="21">
        <v>1018739.75</v>
      </c>
      <c r="N295" s="21">
        <v>963905.07000000007</v>
      </c>
      <c r="O295" s="7"/>
    </row>
    <row r="296" spans="1:15" ht="12.75" customHeight="1" x14ac:dyDescent="0.2">
      <c r="A296" s="16" t="s">
        <v>19</v>
      </c>
      <c r="B296" s="6">
        <f t="shared" si="5"/>
        <v>283804837.88999999</v>
      </c>
      <c r="C296" s="21">
        <v>16230202.5</v>
      </c>
      <c r="D296" s="21">
        <v>22927965.229999997</v>
      </c>
      <c r="E296" s="21">
        <v>23235487.699999999</v>
      </c>
      <c r="F296" s="21">
        <v>20825845.219999999</v>
      </c>
      <c r="G296" s="21">
        <v>24264842.619999997</v>
      </c>
      <c r="H296" s="21">
        <v>20910141.159999996</v>
      </c>
      <c r="I296" s="21">
        <v>22194082.93</v>
      </c>
      <c r="J296" s="21">
        <v>23100170.340000004</v>
      </c>
      <c r="K296" s="21">
        <v>20078668.609999999</v>
      </c>
      <c r="L296" s="21">
        <v>24253860.809999995</v>
      </c>
      <c r="M296" s="21">
        <v>21488224.780000001</v>
      </c>
      <c r="N296" s="21">
        <v>44295345.990000002</v>
      </c>
      <c r="O296" s="7"/>
    </row>
    <row r="297" spans="1:15" ht="12.75" customHeight="1" x14ac:dyDescent="0.2">
      <c r="A297" s="16" t="s">
        <v>20</v>
      </c>
      <c r="B297" s="6">
        <f t="shared" si="5"/>
        <v>23557174.050000001</v>
      </c>
      <c r="C297" s="21">
        <v>220025</v>
      </c>
      <c r="D297" s="21">
        <v>1137293</v>
      </c>
      <c r="E297" s="21">
        <v>336486.15</v>
      </c>
      <c r="F297" s="21">
        <v>2093399.6400000001</v>
      </c>
      <c r="G297" s="21">
        <v>2520857.1800000002</v>
      </c>
      <c r="H297" s="21">
        <v>1730178.63</v>
      </c>
      <c r="I297" s="21">
        <v>6779889.3200000003</v>
      </c>
      <c r="J297" s="21">
        <v>1002588.96</v>
      </c>
      <c r="K297" s="21">
        <v>2595029.52</v>
      </c>
      <c r="L297" s="21">
        <v>1238535.3399999999</v>
      </c>
      <c r="M297" s="21">
        <v>931406.25</v>
      </c>
      <c r="N297" s="21">
        <v>2971485.06</v>
      </c>
      <c r="O297" s="7"/>
    </row>
    <row r="298" spans="1:15" ht="12.75" customHeight="1" x14ac:dyDescent="0.2">
      <c r="A298" s="16" t="s">
        <v>65</v>
      </c>
      <c r="B298" s="6">
        <f t="shared" si="5"/>
        <v>1047.49</v>
      </c>
      <c r="C298" s="21">
        <v>1047.49</v>
      </c>
      <c r="D298" s="21">
        <v>0</v>
      </c>
      <c r="E298" s="21">
        <v>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7"/>
    </row>
    <row r="299" spans="1:15" ht="12.75" customHeight="1" x14ac:dyDescent="0.2">
      <c r="A299" s="16" t="s">
        <v>21</v>
      </c>
      <c r="B299" s="6">
        <f t="shared" si="5"/>
        <v>715728.13</v>
      </c>
      <c r="C299" s="21">
        <v>34932.300000000003</v>
      </c>
      <c r="D299" s="21">
        <v>12838.2</v>
      </c>
      <c r="E299" s="21">
        <v>12651.27</v>
      </c>
      <c r="F299" s="21">
        <v>12462.47</v>
      </c>
      <c r="G299" s="21">
        <v>12271.78</v>
      </c>
      <c r="H299" s="21">
        <v>73579.19</v>
      </c>
      <c r="I299" s="21">
        <v>130719.99</v>
      </c>
      <c r="J299" s="21">
        <v>60224.69</v>
      </c>
      <c r="K299" s="21">
        <v>82767.62</v>
      </c>
      <c r="L299" s="21">
        <v>46470.520000000004</v>
      </c>
      <c r="M299" s="21">
        <v>52995.47</v>
      </c>
      <c r="N299" s="21">
        <v>183814.63</v>
      </c>
      <c r="O299" s="7"/>
    </row>
    <row r="300" spans="1:15" ht="12.75" customHeight="1" x14ac:dyDescent="0.2">
      <c r="A300" s="16" t="s">
        <v>47</v>
      </c>
      <c r="B300" s="6">
        <f t="shared" si="5"/>
        <v>19600</v>
      </c>
      <c r="C300" s="21">
        <v>0</v>
      </c>
      <c r="D300" s="21">
        <v>0</v>
      </c>
      <c r="E300" s="21">
        <v>19600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7"/>
    </row>
    <row r="301" spans="1:15" s="7" customFormat="1" ht="12.75" customHeight="1" x14ac:dyDescent="0.2">
      <c r="A301" s="16" t="s">
        <v>22</v>
      </c>
      <c r="B301" s="6">
        <f t="shared" si="5"/>
        <v>1329314.9099999999</v>
      </c>
      <c r="C301" s="21">
        <v>69146.48</v>
      </c>
      <c r="D301" s="21">
        <v>99534.47</v>
      </c>
      <c r="E301" s="21">
        <v>100112.5</v>
      </c>
      <c r="F301" s="21">
        <v>100112.5</v>
      </c>
      <c r="G301" s="21">
        <v>101103.63</v>
      </c>
      <c r="H301" s="21">
        <v>91418.57</v>
      </c>
      <c r="I301" s="21">
        <v>123943.47</v>
      </c>
      <c r="J301" s="21">
        <v>100038.01999999999</v>
      </c>
      <c r="K301" s="21">
        <v>101538.02</v>
      </c>
      <c r="L301" s="21">
        <v>113909.47</v>
      </c>
      <c r="M301" s="21">
        <v>93670.57</v>
      </c>
      <c r="N301" s="21">
        <v>234787.21000000002</v>
      </c>
    </row>
    <row r="302" spans="1:15" ht="12.75" customHeight="1" x14ac:dyDescent="0.2">
      <c r="A302" s="16" t="s">
        <v>23</v>
      </c>
      <c r="B302" s="6">
        <f t="shared" si="5"/>
        <v>28808564.700000007</v>
      </c>
      <c r="C302" s="21">
        <v>1204549.3999999999</v>
      </c>
      <c r="D302" s="21">
        <v>2949032.29</v>
      </c>
      <c r="E302" s="21">
        <v>2544291.2200000002</v>
      </c>
      <c r="F302" s="21">
        <v>2187141.62</v>
      </c>
      <c r="G302" s="21">
        <v>2588603.6399999997</v>
      </c>
      <c r="H302" s="21">
        <v>2442079.12</v>
      </c>
      <c r="I302" s="21">
        <v>2416662.3899999997</v>
      </c>
      <c r="J302" s="21">
        <v>2512456.58</v>
      </c>
      <c r="K302" s="21">
        <v>2040319.61</v>
      </c>
      <c r="L302" s="21">
        <v>2226133.42</v>
      </c>
      <c r="M302" s="21">
        <v>2357963.7000000002</v>
      </c>
      <c r="N302" s="21">
        <v>3339331.7099999995</v>
      </c>
      <c r="O302" s="7"/>
    </row>
    <row r="303" spans="1:15" ht="12.75" customHeight="1" x14ac:dyDescent="0.2">
      <c r="A303" s="16" t="s">
        <v>29</v>
      </c>
      <c r="B303" s="6">
        <f t="shared" si="5"/>
        <v>414425</v>
      </c>
      <c r="C303" s="21">
        <v>10000</v>
      </c>
      <c r="D303" s="21">
        <v>31500</v>
      </c>
      <c r="E303" s="21">
        <v>22750</v>
      </c>
      <c r="F303" s="21">
        <v>210000</v>
      </c>
      <c r="G303" s="21">
        <v>10000</v>
      </c>
      <c r="H303" s="21">
        <v>40000</v>
      </c>
      <c r="I303" s="21">
        <v>30545</v>
      </c>
      <c r="J303" s="21">
        <v>10000</v>
      </c>
      <c r="K303" s="21">
        <v>0</v>
      </c>
      <c r="L303" s="21">
        <v>23040</v>
      </c>
      <c r="M303" s="21">
        <v>6590</v>
      </c>
      <c r="N303" s="21">
        <v>20000</v>
      </c>
      <c r="O303" s="7"/>
    </row>
    <row r="304" spans="1:15" ht="12.75" customHeight="1" x14ac:dyDescent="0.2">
      <c r="A304" s="15" t="s">
        <v>93</v>
      </c>
      <c r="B304" s="6">
        <f t="shared" si="5"/>
        <v>758007726.54000008</v>
      </c>
      <c r="C304" s="20">
        <v>34649129.82</v>
      </c>
      <c r="D304" s="20">
        <v>98019916.770000011</v>
      </c>
      <c r="E304" s="20">
        <v>61768668.43999999</v>
      </c>
      <c r="F304" s="20">
        <v>58555716.949999996</v>
      </c>
      <c r="G304" s="20">
        <v>69040039.560000002</v>
      </c>
      <c r="H304" s="20">
        <v>67037436.210000016</v>
      </c>
      <c r="I304" s="20">
        <v>46790567.330000006</v>
      </c>
      <c r="J304" s="20">
        <v>57848327.690000005</v>
      </c>
      <c r="K304" s="20">
        <v>47907733.969999991</v>
      </c>
      <c r="L304" s="20">
        <v>55661266.349999994</v>
      </c>
      <c r="M304" s="20">
        <v>75507617.599999979</v>
      </c>
      <c r="N304" s="20">
        <v>85221305.849999994</v>
      </c>
      <c r="O304" s="7"/>
    </row>
    <row r="305" spans="1:15" ht="12.75" customHeight="1" x14ac:dyDescent="0.2">
      <c r="A305" s="16" t="s">
        <v>15</v>
      </c>
      <c r="B305" s="6">
        <f t="shared" si="5"/>
        <v>88791914.090000004</v>
      </c>
      <c r="C305" s="21">
        <v>4611065.9800000004</v>
      </c>
      <c r="D305" s="21">
        <v>9093114.8800000008</v>
      </c>
      <c r="E305" s="21">
        <v>10587237.199999999</v>
      </c>
      <c r="F305" s="21">
        <v>413869.63</v>
      </c>
      <c r="G305" s="21">
        <v>3888110.8200000003</v>
      </c>
      <c r="H305" s="21">
        <v>10392481.300000001</v>
      </c>
      <c r="I305" s="21">
        <v>1148911.72</v>
      </c>
      <c r="J305" s="21">
        <v>1791162.56</v>
      </c>
      <c r="K305" s="21">
        <v>8142401.9399999995</v>
      </c>
      <c r="L305" s="21">
        <v>3203088.92</v>
      </c>
      <c r="M305" s="21">
        <v>26651729</v>
      </c>
      <c r="N305" s="21">
        <v>8868740.1400000006</v>
      </c>
      <c r="O305" s="7"/>
    </row>
    <row r="306" spans="1:15" ht="12.75" customHeight="1" x14ac:dyDescent="0.2">
      <c r="A306" s="16" t="s">
        <v>16</v>
      </c>
      <c r="B306" s="6">
        <f t="shared" si="5"/>
        <v>7000000</v>
      </c>
      <c r="C306" s="21">
        <v>0</v>
      </c>
      <c r="D306" s="21">
        <v>0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7000000</v>
      </c>
      <c r="K306" s="21">
        <v>0</v>
      </c>
      <c r="L306" s="21">
        <v>0</v>
      </c>
      <c r="M306" s="21">
        <v>0</v>
      </c>
      <c r="N306" s="21">
        <v>0</v>
      </c>
      <c r="O306" s="7"/>
    </row>
    <row r="307" spans="1:15" ht="12.75" customHeight="1" x14ac:dyDescent="0.2">
      <c r="A307" s="16" t="s">
        <v>17</v>
      </c>
      <c r="B307" s="6">
        <f t="shared" si="5"/>
        <v>254929526.88999999</v>
      </c>
      <c r="C307" s="21">
        <v>7128155.7599999998</v>
      </c>
      <c r="D307" s="21">
        <v>45695912.719999999</v>
      </c>
      <c r="E307" s="21">
        <v>19511165.620000001</v>
      </c>
      <c r="F307" s="21">
        <v>31309140.979999997</v>
      </c>
      <c r="G307" s="21">
        <v>33184464.119999997</v>
      </c>
      <c r="H307" s="21">
        <v>28232288.810000002</v>
      </c>
      <c r="I307" s="21">
        <v>15807687.439999999</v>
      </c>
      <c r="J307" s="21">
        <v>14095950.25</v>
      </c>
      <c r="K307" s="21">
        <v>9315022.3999999985</v>
      </c>
      <c r="L307" s="21">
        <v>17287734.09</v>
      </c>
      <c r="M307" s="21">
        <v>14049309.540000001</v>
      </c>
      <c r="N307" s="21">
        <v>19312695.160000004</v>
      </c>
      <c r="O307" s="7"/>
    </row>
    <row r="308" spans="1:15" ht="12.75" customHeight="1" x14ac:dyDescent="0.2">
      <c r="A308" s="16" t="s">
        <v>18</v>
      </c>
      <c r="B308" s="6">
        <f t="shared" si="5"/>
        <v>32699943.730000004</v>
      </c>
      <c r="C308" s="21">
        <v>3378150.2199999997</v>
      </c>
      <c r="D308" s="21">
        <v>12314284.939999999</v>
      </c>
      <c r="E308" s="21">
        <v>3552276.39</v>
      </c>
      <c r="F308" s="21">
        <v>1987524.23</v>
      </c>
      <c r="G308" s="21">
        <v>2626558.86</v>
      </c>
      <c r="H308" s="21">
        <v>1366708.02</v>
      </c>
      <c r="I308" s="21">
        <v>1660489.28</v>
      </c>
      <c r="J308" s="21">
        <v>1602365.1400000001</v>
      </c>
      <c r="K308" s="21">
        <v>993923.64</v>
      </c>
      <c r="L308" s="21">
        <v>1331002.25</v>
      </c>
      <c r="M308" s="21">
        <v>566912.68000000005</v>
      </c>
      <c r="N308" s="21">
        <v>1319748.08</v>
      </c>
      <c r="O308" s="7"/>
    </row>
    <row r="309" spans="1:15" ht="12.75" customHeight="1" x14ac:dyDescent="0.2">
      <c r="A309" s="16" t="s">
        <v>19</v>
      </c>
      <c r="B309" s="6">
        <f t="shared" si="5"/>
        <v>312665139.82999998</v>
      </c>
      <c r="C309" s="21">
        <v>16888255.799999997</v>
      </c>
      <c r="D309" s="21">
        <v>26941709.049999997</v>
      </c>
      <c r="E309" s="21">
        <v>22869354.739999995</v>
      </c>
      <c r="F309" s="21">
        <v>21555312.229999997</v>
      </c>
      <c r="G309" s="21">
        <v>23892618</v>
      </c>
      <c r="H309" s="21">
        <v>23037562.640000004</v>
      </c>
      <c r="I309" s="21">
        <v>23476049.979999997</v>
      </c>
      <c r="J309" s="21">
        <v>28745432.760000002</v>
      </c>
      <c r="K309" s="21">
        <v>25543396.779999997</v>
      </c>
      <c r="L309" s="21">
        <v>27368780.200000003</v>
      </c>
      <c r="M309" s="21">
        <v>27499819.039999999</v>
      </c>
      <c r="N309" s="21">
        <v>44846848.609999999</v>
      </c>
      <c r="O309" s="7"/>
    </row>
    <row r="310" spans="1:15" ht="12.75" customHeight="1" x14ac:dyDescent="0.2">
      <c r="A310" s="16" t="s">
        <v>20</v>
      </c>
      <c r="B310" s="6">
        <f t="shared" si="5"/>
        <v>17702671.560000002</v>
      </c>
      <c r="C310" s="21">
        <v>507695.25</v>
      </c>
      <c r="D310" s="21">
        <v>775470.01</v>
      </c>
      <c r="E310" s="21">
        <v>1682499.01</v>
      </c>
      <c r="F310" s="21">
        <v>479518</v>
      </c>
      <c r="G310" s="21">
        <v>1582049.46</v>
      </c>
      <c r="H310" s="21">
        <v>677492.34</v>
      </c>
      <c r="I310" s="21">
        <v>1022497.38</v>
      </c>
      <c r="J310" s="21">
        <v>913546.87</v>
      </c>
      <c r="K310" s="21">
        <v>920360.98</v>
      </c>
      <c r="L310" s="21">
        <v>2786303.9</v>
      </c>
      <c r="M310" s="21">
        <v>1899081.3200000003</v>
      </c>
      <c r="N310" s="21">
        <v>4456157.0399999991</v>
      </c>
      <c r="O310" s="7"/>
    </row>
    <row r="311" spans="1:15" x14ac:dyDescent="0.2">
      <c r="A311" s="16" t="s">
        <v>21</v>
      </c>
      <c r="B311" s="6">
        <f t="shared" si="5"/>
        <v>853386.02000000014</v>
      </c>
      <c r="C311" s="21">
        <v>80625.63</v>
      </c>
      <c r="D311" s="21">
        <v>93939.17</v>
      </c>
      <c r="E311" s="21">
        <v>114164.43</v>
      </c>
      <c r="F311" s="21">
        <v>49104.77</v>
      </c>
      <c r="G311" s="21">
        <v>52481.51</v>
      </c>
      <c r="H311" s="21">
        <v>43288.67</v>
      </c>
      <c r="I311" s="21">
        <v>197312.89</v>
      </c>
      <c r="J311" s="21">
        <v>49177.19</v>
      </c>
      <c r="K311" s="21">
        <v>38407.81</v>
      </c>
      <c r="L311" s="21">
        <v>43108.509999999995</v>
      </c>
      <c r="M311" s="21">
        <v>48609.919999999998</v>
      </c>
      <c r="N311" s="21">
        <v>43165.52</v>
      </c>
      <c r="O311" s="7"/>
    </row>
    <row r="312" spans="1:15" x14ac:dyDescent="0.2">
      <c r="A312" s="16" t="s">
        <v>22</v>
      </c>
      <c r="B312" s="6">
        <f t="shared" si="5"/>
        <v>339768</v>
      </c>
      <c r="C312" s="21">
        <v>26640.639999999999</v>
      </c>
      <c r="D312" s="21">
        <v>29987.360000000001</v>
      </c>
      <c r="E312" s="21">
        <v>28314</v>
      </c>
      <c r="F312" s="21">
        <v>26640.639999999999</v>
      </c>
      <c r="G312" s="21">
        <v>28314</v>
      </c>
      <c r="H312" s="21">
        <v>29987.360000000001</v>
      </c>
      <c r="I312" s="21">
        <v>26640.639999999999</v>
      </c>
      <c r="J312" s="21">
        <v>28314</v>
      </c>
      <c r="K312" s="21">
        <v>28314</v>
      </c>
      <c r="L312" s="21">
        <v>28314</v>
      </c>
      <c r="M312" s="21">
        <v>28314</v>
      </c>
      <c r="N312" s="21">
        <v>29987.360000000001</v>
      </c>
      <c r="O312" s="39"/>
    </row>
    <row r="313" spans="1:15" x14ac:dyDescent="0.2">
      <c r="A313" s="16" t="s">
        <v>23</v>
      </c>
      <c r="B313" s="6">
        <f t="shared" si="5"/>
        <v>41826061.419999994</v>
      </c>
      <c r="C313" s="21">
        <v>2028540.54</v>
      </c>
      <c r="D313" s="21">
        <v>2991998.64</v>
      </c>
      <c r="E313" s="21">
        <v>3127657.05</v>
      </c>
      <c r="F313" s="21">
        <v>2448606.4700000002</v>
      </c>
      <c r="G313" s="21">
        <v>3749442.79</v>
      </c>
      <c r="H313" s="21">
        <v>3221627.0700000003</v>
      </c>
      <c r="I313" s="21">
        <v>3414978</v>
      </c>
      <c r="J313" s="21">
        <v>3558378.92</v>
      </c>
      <c r="K313" s="21">
        <v>2880091.42</v>
      </c>
      <c r="L313" s="21">
        <v>3548934.48</v>
      </c>
      <c r="M313" s="21">
        <v>4727842.0999999996</v>
      </c>
      <c r="N313" s="21">
        <v>6127963.9400000004</v>
      </c>
      <c r="O313" s="21"/>
    </row>
    <row r="314" spans="1:15" x14ac:dyDescent="0.2">
      <c r="A314" s="16" t="s">
        <v>29</v>
      </c>
      <c r="B314" s="6">
        <f t="shared" si="5"/>
        <v>1199315</v>
      </c>
      <c r="C314" s="21">
        <v>0</v>
      </c>
      <c r="D314" s="21">
        <v>83500</v>
      </c>
      <c r="E314" s="21">
        <v>296000</v>
      </c>
      <c r="F314" s="21">
        <v>286000</v>
      </c>
      <c r="G314" s="21">
        <v>36000</v>
      </c>
      <c r="H314" s="21">
        <v>36000</v>
      </c>
      <c r="I314" s="21">
        <v>36000</v>
      </c>
      <c r="J314" s="21">
        <v>64000</v>
      </c>
      <c r="K314" s="21">
        <v>45815</v>
      </c>
      <c r="L314" s="21">
        <v>64000</v>
      </c>
      <c r="M314" s="21">
        <v>36000</v>
      </c>
      <c r="N314" s="21">
        <v>216000</v>
      </c>
    </row>
    <row r="315" spans="1:15" x14ac:dyDescent="0.2">
      <c r="A315" s="15" t="s">
        <v>58</v>
      </c>
      <c r="B315" s="6">
        <f t="shared" ref="B315:B355" si="6">SUM(C315:N315)</f>
        <v>670509110.0999999</v>
      </c>
      <c r="C315" s="20">
        <v>20950750.619999997</v>
      </c>
      <c r="D315" s="20">
        <v>96871483.5</v>
      </c>
      <c r="E315" s="20">
        <v>65705983.860000014</v>
      </c>
      <c r="F315" s="20">
        <v>38171262.830000006</v>
      </c>
      <c r="G315" s="20">
        <v>60500763.010000013</v>
      </c>
      <c r="H315" s="20">
        <v>44486751.020000003</v>
      </c>
      <c r="I315" s="20">
        <v>60663725.950000003</v>
      </c>
      <c r="J315" s="20">
        <v>52576920.899999999</v>
      </c>
      <c r="K315" s="20">
        <v>60942968.590000011</v>
      </c>
      <c r="L315" s="20">
        <v>59842119.689999998</v>
      </c>
      <c r="M315" s="20">
        <v>41717687.559999995</v>
      </c>
      <c r="N315" s="20">
        <v>68078692.569999993</v>
      </c>
    </row>
    <row r="316" spans="1:15" x14ac:dyDescent="0.2">
      <c r="A316" s="16" t="s">
        <v>15</v>
      </c>
      <c r="B316" s="6">
        <f t="shared" si="6"/>
        <v>69673602.899999991</v>
      </c>
      <c r="C316" s="21">
        <v>124335.03</v>
      </c>
      <c r="D316" s="21">
        <v>25295753.48</v>
      </c>
      <c r="E316" s="21">
        <v>2249703.67</v>
      </c>
      <c r="F316" s="21">
        <v>1006603.3400000001</v>
      </c>
      <c r="G316" s="21">
        <v>4294001.5199999996</v>
      </c>
      <c r="H316" s="21">
        <v>2104054.04</v>
      </c>
      <c r="I316" s="21">
        <v>12540263.25</v>
      </c>
      <c r="J316" s="21">
        <v>6802278.75</v>
      </c>
      <c r="K316" s="21">
        <v>2236885.33</v>
      </c>
      <c r="L316" s="21">
        <v>6837598.8000000007</v>
      </c>
      <c r="M316" s="21">
        <v>2704115.2</v>
      </c>
      <c r="N316" s="21">
        <v>3478010.49</v>
      </c>
    </row>
    <row r="317" spans="1:15" x14ac:dyDescent="0.2">
      <c r="A317" s="16" t="s">
        <v>16</v>
      </c>
      <c r="B317" s="6">
        <f t="shared" si="6"/>
        <v>12045551</v>
      </c>
      <c r="C317" s="21">
        <v>0</v>
      </c>
      <c r="D317" s="21">
        <v>0</v>
      </c>
      <c r="E317" s="21">
        <v>1719278</v>
      </c>
      <c r="F317" s="21">
        <v>0</v>
      </c>
      <c r="G317" s="21">
        <v>600000</v>
      </c>
      <c r="H317" s="21">
        <v>600000</v>
      </c>
      <c r="I317" s="21">
        <v>125000</v>
      </c>
      <c r="J317" s="21">
        <v>50000</v>
      </c>
      <c r="K317" s="21">
        <v>8518723</v>
      </c>
      <c r="L317" s="21">
        <v>0</v>
      </c>
      <c r="M317" s="21">
        <v>0</v>
      </c>
      <c r="N317" s="21">
        <v>432550</v>
      </c>
    </row>
    <row r="318" spans="1:15" x14ac:dyDescent="0.2">
      <c r="A318" s="16" t="s">
        <v>17</v>
      </c>
      <c r="B318" s="6">
        <f t="shared" si="6"/>
        <v>162908243.04999998</v>
      </c>
      <c r="C318" s="21">
        <v>5282161.74</v>
      </c>
      <c r="D318" s="21">
        <v>22723873.079999998</v>
      </c>
      <c r="E318" s="21">
        <v>26048885.280000001</v>
      </c>
      <c r="F318" s="21">
        <v>11787596.43</v>
      </c>
      <c r="G318" s="21">
        <v>12128610.290000001</v>
      </c>
      <c r="H318" s="21">
        <v>9830776.6600000001</v>
      </c>
      <c r="I318" s="21">
        <v>9303343.0200000014</v>
      </c>
      <c r="J318" s="21">
        <v>10661965.409999998</v>
      </c>
      <c r="K318" s="21">
        <v>13727722.41</v>
      </c>
      <c r="L318" s="21">
        <v>9674419.9800000004</v>
      </c>
      <c r="M318" s="21">
        <v>11992572.180000002</v>
      </c>
      <c r="N318" s="21">
        <v>19746316.57</v>
      </c>
    </row>
    <row r="319" spans="1:15" x14ac:dyDescent="0.2">
      <c r="A319" s="16" t="s">
        <v>18</v>
      </c>
      <c r="B319" s="6">
        <f t="shared" si="6"/>
        <v>53840382.160000004</v>
      </c>
      <c r="C319" s="21">
        <v>2862919.8699999996</v>
      </c>
      <c r="D319" s="21">
        <v>9302097.1600000001</v>
      </c>
      <c r="E319" s="21">
        <v>5456890.1799999997</v>
      </c>
      <c r="F319" s="21">
        <v>3288577.58</v>
      </c>
      <c r="G319" s="21">
        <v>4722908.99</v>
      </c>
      <c r="H319" s="21">
        <v>8262766.8200000003</v>
      </c>
      <c r="I319" s="21">
        <v>3744802.5500000003</v>
      </c>
      <c r="J319" s="21">
        <v>4882309.92</v>
      </c>
      <c r="K319" s="21">
        <v>2729543.25</v>
      </c>
      <c r="L319" s="21">
        <v>2586983.52</v>
      </c>
      <c r="M319" s="21">
        <v>3419777.65</v>
      </c>
      <c r="N319" s="21">
        <v>2580804.67</v>
      </c>
    </row>
    <row r="320" spans="1:15" x14ac:dyDescent="0.2">
      <c r="A320" s="16" t="s">
        <v>19</v>
      </c>
      <c r="B320" s="6">
        <f t="shared" si="6"/>
        <v>320980726.80000001</v>
      </c>
      <c r="C320" s="21">
        <v>11498540.33</v>
      </c>
      <c r="D320" s="21">
        <v>34310992.700000003</v>
      </c>
      <c r="E320" s="21">
        <v>26734088.670000006</v>
      </c>
      <c r="F320" s="21">
        <v>20129410.970000006</v>
      </c>
      <c r="G320" s="21">
        <v>32239328.580000006</v>
      </c>
      <c r="H320" s="21">
        <v>21600642.720000003</v>
      </c>
      <c r="I320" s="21">
        <v>25629862.630000003</v>
      </c>
      <c r="J320" s="21">
        <v>26953298.990000002</v>
      </c>
      <c r="K320" s="21">
        <v>28348804.810000006</v>
      </c>
      <c r="L320" s="21">
        <v>34334653.839999996</v>
      </c>
      <c r="M320" s="21">
        <v>20703490.749999996</v>
      </c>
      <c r="N320" s="21">
        <v>38497611.809999995</v>
      </c>
    </row>
    <row r="321" spans="1:14" x14ac:dyDescent="0.2">
      <c r="A321" s="16" t="s">
        <v>20</v>
      </c>
      <c r="B321" s="6">
        <f t="shared" si="6"/>
        <v>19718475.520000003</v>
      </c>
      <c r="C321" s="21">
        <v>502961.06</v>
      </c>
      <c r="D321" s="21">
        <v>1172202.57</v>
      </c>
      <c r="E321" s="21">
        <v>424354.52999999997</v>
      </c>
      <c r="F321" s="21">
        <v>52275.01</v>
      </c>
      <c r="G321" s="21">
        <v>3210235</v>
      </c>
      <c r="H321" s="21">
        <v>-368259</v>
      </c>
      <c r="I321" s="21">
        <v>6020811</v>
      </c>
      <c r="J321" s="21">
        <v>185730.4</v>
      </c>
      <c r="K321" s="21">
        <v>2620133.91</v>
      </c>
      <c r="L321" s="21">
        <v>4130002.66</v>
      </c>
      <c r="M321" s="21">
        <v>897717.12000000011</v>
      </c>
      <c r="N321" s="21">
        <v>870311.26</v>
      </c>
    </row>
    <row r="322" spans="1:14" x14ac:dyDescent="0.2">
      <c r="A322" s="16" t="s">
        <v>21</v>
      </c>
      <c r="B322" s="6">
        <f t="shared" si="6"/>
        <v>30000</v>
      </c>
      <c r="C322" s="21">
        <v>0</v>
      </c>
      <c r="D322" s="21">
        <v>0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30000</v>
      </c>
      <c r="L322" s="21">
        <v>0</v>
      </c>
      <c r="M322" s="21">
        <v>0</v>
      </c>
      <c r="N322" s="21">
        <v>0</v>
      </c>
    </row>
    <row r="323" spans="1:14" x14ac:dyDescent="0.2">
      <c r="A323" s="16" t="s">
        <v>23</v>
      </c>
      <c r="B323" s="6">
        <f t="shared" si="6"/>
        <v>29322280.479999997</v>
      </c>
      <c r="C323" s="21">
        <v>649832.59</v>
      </c>
      <c r="D323" s="21">
        <v>3851564.51</v>
      </c>
      <c r="E323" s="21">
        <v>2929433.53</v>
      </c>
      <c r="F323" s="21">
        <v>1836739.52</v>
      </c>
      <c r="G323" s="21">
        <v>3251678.63</v>
      </c>
      <c r="H323" s="21">
        <v>2265169.7799999998</v>
      </c>
      <c r="I323" s="21">
        <v>3019555.52</v>
      </c>
      <c r="J323" s="21">
        <v>2598834.2000000002</v>
      </c>
      <c r="K323" s="21">
        <v>2426698.88</v>
      </c>
      <c r="L323" s="21">
        <v>2080460.8900000001</v>
      </c>
      <c r="M323" s="21">
        <v>1968414.66</v>
      </c>
      <c r="N323" s="21">
        <v>2443897.7699999996</v>
      </c>
    </row>
    <row r="324" spans="1:14" x14ac:dyDescent="0.2">
      <c r="A324" s="16" t="s">
        <v>29</v>
      </c>
      <c r="B324" s="6">
        <f t="shared" si="6"/>
        <v>1989848.19</v>
      </c>
      <c r="C324" s="21">
        <v>30000</v>
      </c>
      <c r="D324" s="21">
        <v>215000</v>
      </c>
      <c r="E324" s="21">
        <v>143350</v>
      </c>
      <c r="F324" s="21">
        <v>70059.98</v>
      </c>
      <c r="G324" s="21">
        <v>54000</v>
      </c>
      <c r="H324" s="21">
        <v>191600</v>
      </c>
      <c r="I324" s="21">
        <v>280087.98</v>
      </c>
      <c r="J324" s="21">
        <v>442503.23</v>
      </c>
      <c r="K324" s="21">
        <v>304457</v>
      </c>
      <c r="L324" s="21">
        <v>198000</v>
      </c>
      <c r="M324" s="21">
        <v>31600</v>
      </c>
      <c r="N324" s="21">
        <v>29190</v>
      </c>
    </row>
    <row r="325" spans="1:14" x14ac:dyDescent="0.2">
      <c r="A325" s="15" t="s">
        <v>59</v>
      </c>
      <c r="B325" s="6">
        <f t="shared" si="6"/>
        <v>288694286.21000004</v>
      </c>
      <c r="C325" s="20">
        <v>11376911.889999999</v>
      </c>
      <c r="D325" s="20">
        <v>36278326.310000002</v>
      </c>
      <c r="E325" s="20">
        <v>30689045.300000004</v>
      </c>
      <c r="F325" s="20">
        <v>29218140.400000002</v>
      </c>
      <c r="G325" s="20">
        <v>22692715.93</v>
      </c>
      <c r="H325" s="20">
        <v>28197507.300000001</v>
      </c>
      <c r="I325" s="20">
        <v>18519583.27</v>
      </c>
      <c r="J325" s="20">
        <v>20118910.02</v>
      </c>
      <c r="K325" s="20">
        <v>19180335.129999999</v>
      </c>
      <c r="L325" s="20">
        <v>20352461.600000001</v>
      </c>
      <c r="M325" s="20">
        <v>16893857.949999999</v>
      </c>
      <c r="N325" s="20">
        <v>35176491.109999999</v>
      </c>
    </row>
    <row r="326" spans="1:14" x14ac:dyDescent="0.2">
      <c r="A326" s="16" t="s">
        <v>15</v>
      </c>
      <c r="B326" s="6">
        <f t="shared" si="6"/>
        <v>15453542.969999999</v>
      </c>
      <c r="C326" s="21">
        <v>117157</v>
      </c>
      <c r="D326" s="21">
        <v>6275457.3300000001</v>
      </c>
      <c r="E326" s="21">
        <v>1107647.56</v>
      </c>
      <c r="F326" s="21">
        <v>864977.09</v>
      </c>
      <c r="G326" s="21">
        <v>629615.76</v>
      </c>
      <c r="H326" s="21">
        <v>921318.1</v>
      </c>
      <c r="I326" s="21">
        <v>661268.68999999994</v>
      </c>
      <c r="J326" s="21">
        <v>720361.55</v>
      </c>
      <c r="K326" s="21">
        <v>1877933.7</v>
      </c>
      <c r="L326" s="21">
        <v>1197390.95</v>
      </c>
      <c r="M326" s="21">
        <v>526338.79</v>
      </c>
      <c r="N326" s="21">
        <v>554076.44999999995</v>
      </c>
    </row>
    <row r="327" spans="1:14" x14ac:dyDescent="0.2">
      <c r="A327" s="16" t="s">
        <v>16</v>
      </c>
      <c r="B327" s="6">
        <f t="shared" si="6"/>
        <v>792000</v>
      </c>
      <c r="C327" s="21">
        <v>0</v>
      </c>
      <c r="D327" s="21">
        <v>0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792000</v>
      </c>
      <c r="L327" s="21">
        <v>0</v>
      </c>
      <c r="M327" s="21">
        <v>0</v>
      </c>
      <c r="N327" s="21">
        <v>0</v>
      </c>
    </row>
    <row r="328" spans="1:14" x14ac:dyDescent="0.2">
      <c r="A328" s="16" t="s">
        <v>17</v>
      </c>
      <c r="B328" s="6">
        <f t="shared" si="6"/>
        <v>91112894.710000008</v>
      </c>
      <c r="C328" s="21">
        <v>1963904.07</v>
      </c>
      <c r="D328" s="21">
        <v>9219360.2800000012</v>
      </c>
      <c r="E328" s="21">
        <v>12784166.939999999</v>
      </c>
      <c r="F328" s="21">
        <v>15555505.6</v>
      </c>
      <c r="G328" s="21">
        <v>6460105.1000000006</v>
      </c>
      <c r="H328" s="21">
        <v>13293819.24</v>
      </c>
      <c r="I328" s="21">
        <v>3939219.75</v>
      </c>
      <c r="J328" s="21">
        <v>4976091.51</v>
      </c>
      <c r="K328" s="21">
        <v>3880271.1999999997</v>
      </c>
      <c r="L328" s="21">
        <v>4927848.58</v>
      </c>
      <c r="M328" s="21">
        <v>3817592.05</v>
      </c>
      <c r="N328" s="21">
        <v>10295010.390000001</v>
      </c>
    </row>
    <row r="329" spans="1:14" x14ac:dyDescent="0.2">
      <c r="A329" s="16" t="s">
        <v>18</v>
      </c>
      <c r="B329" s="6">
        <f t="shared" si="6"/>
        <v>14971665.539999997</v>
      </c>
      <c r="C329" s="21">
        <v>2687855.7</v>
      </c>
      <c r="D329" s="21">
        <v>4013123.29</v>
      </c>
      <c r="E329" s="21">
        <v>3833307.04</v>
      </c>
      <c r="F329" s="21">
        <v>178034</v>
      </c>
      <c r="G329" s="21">
        <v>1508047.22</v>
      </c>
      <c r="H329" s="21">
        <v>640593.44999999995</v>
      </c>
      <c r="I329" s="21">
        <v>346992.45</v>
      </c>
      <c r="J329" s="21">
        <v>290626.44999999995</v>
      </c>
      <c r="K329" s="21">
        <v>319046.44999999995</v>
      </c>
      <c r="L329" s="21">
        <v>301292.44999999995</v>
      </c>
      <c r="M329" s="21">
        <v>370903.94999999995</v>
      </c>
      <c r="N329" s="21">
        <v>481843.08999999997</v>
      </c>
    </row>
    <row r="330" spans="1:14" x14ac:dyDescent="0.2">
      <c r="A330" s="16" t="s">
        <v>19</v>
      </c>
      <c r="B330" s="6">
        <f t="shared" si="6"/>
        <v>144639510.48000002</v>
      </c>
      <c r="C330" s="21">
        <v>5808996.0899999999</v>
      </c>
      <c r="D330" s="21">
        <v>14717510.300000003</v>
      </c>
      <c r="E330" s="21">
        <v>10969276.910000002</v>
      </c>
      <c r="F330" s="21">
        <v>11339528.16</v>
      </c>
      <c r="G330" s="21">
        <v>11962401.280000001</v>
      </c>
      <c r="H330" s="21">
        <v>11639482.400000002</v>
      </c>
      <c r="I330" s="21">
        <v>11293386.120000001</v>
      </c>
      <c r="J330" s="21">
        <v>12330462.76</v>
      </c>
      <c r="K330" s="21">
        <v>11229565.1</v>
      </c>
      <c r="L330" s="21">
        <v>11776884.27</v>
      </c>
      <c r="M330" s="21">
        <v>10527358.469999999</v>
      </c>
      <c r="N330" s="21">
        <v>21044658.620000001</v>
      </c>
    </row>
    <row r="331" spans="1:14" x14ac:dyDescent="0.2">
      <c r="A331" s="16" t="s">
        <v>20</v>
      </c>
      <c r="B331" s="6">
        <f t="shared" si="6"/>
        <v>5828404.4799999995</v>
      </c>
      <c r="C331" s="21">
        <v>39607.449999999997</v>
      </c>
      <c r="D331" s="21">
        <v>640971.67999999993</v>
      </c>
      <c r="E331" s="21">
        <v>552945.82000000007</v>
      </c>
      <c r="F331" s="21">
        <v>260470.41999999998</v>
      </c>
      <c r="G331" s="21">
        <v>648733.43999999994</v>
      </c>
      <c r="H331" s="21">
        <v>92478.040000000008</v>
      </c>
      <c r="I331" s="21">
        <v>1205409.3599999999</v>
      </c>
      <c r="J331" s="21">
        <v>371925.38</v>
      </c>
      <c r="K331" s="21">
        <v>59968.130000000005</v>
      </c>
      <c r="L331" s="21">
        <v>358456.48</v>
      </c>
      <c r="M331" s="21">
        <v>265195.57999999996</v>
      </c>
      <c r="N331" s="21">
        <v>1332242.7</v>
      </c>
    </row>
    <row r="332" spans="1:14" x14ac:dyDescent="0.2">
      <c r="A332" s="16" t="s">
        <v>22</v>
      </c>
      <c r="B332" s="6">
        <f t="shared" si="6"/>
        <v>441978.57</v>
      </c>
      <c r="C332" s="21">
        <v>0</v>
      </c>
      <c r="D332" s="21">
        <v>60600</v>
      </c>
      <c r="E332" s="21">
        <v>35300</v>
      </c>
      <c r="F332" s="21">
        <v>35300</v>
      </c>
      <c r="G332" s="21">
        <v>35300</v>
      </c>
      <c r="H332" s="21">
        <v>35300</v>
      </c>
      <c r="I332" s="21">
        <v>35300</v>
      </c>
      <c r="J332" s="21">
        <v>35300</v>
      </c>
      <c r="K332" s="21">
        <v>35300</v>
      </c>
      <c r="L332" s="21">
        <v>33500</v>
      </c>
      <c r="M332" s="21">
        <v>33500</v>
      </c>
      <c r="N332" s="21">
        <v>67278.570000000007</v>
      </c>
    </row>
    <row r="333" spans="1:14" x14ac:dyDescent="0.2">
      <c r="A333" s="16" t="s">
        <v>23</v>
      </c>
      <c r="B333" s="6">
        <f t="shared" si="6"/>
        <v>15454289.460000001</v>
      </c>
      <c r="C333" s="21">
        <v>759391.58000000007</v>
      </c>
      <c r="D333" s="21">
        <v>1351303.43</v>
      </c>
      <c r="E333" s="21">
        <v>1406401.03</v>
      </c>
      <c r="F333" s="21">
        <v>984325.13</v>
      </c>
      <c r="G333" s="21">
        <v>1448513.1300000001</v>
      </c>
      <c r="H333" s="21">
        <v>1574516.0699999998</v>
      </c>
      <c r="I333" s="21">
        <v>1038006.9</v>
      </c>
      <c r="J333" s="21">
        <v>1394142.37</v>
      </c>
      <c r="K333" s="21">
        <v>986250.55</v>
      </c>
      <c r="L333" s="21">
        <v>1757088.8699999999</v>
      </c>
      <c r="M333" s="21">
        <v>1352969.1099999999</v>
      </c>
      <c r="N333" s="21">
        <v>1401381.29</v>
      </c>
    </row>
    <row r="334" spans="1:14" x14ac:dyDescent="0.2">
      <c r="A334" s="15" t="s">
        <v>94</v>
      </c>
      <c r="B334" s="6">
        <f t="shared" si="6"/>
        <v>246162361.86000004</v>
      </c>
      <c r="C334" s="20">
        <v>8646790.8100000005</v>
      </c>
      <c r="D334" s="20">
        <v>22727546.470000003</v>
      </c>
      <c r="E334" s="20">
        <v>28336486.52</v>
      </c>
      <c r="F334" s="20">
        <v>12728814.759999998</v>
      </c>
      <c r="G334" s="20">
        <v>21927228.360000003</v>
      </c>
      <c r="H334" s="20">
        <v>21365693.91</v>
      </c>
      <c r="I334" s="20">
        <v>23727673.07</v>
      </c>
      <c r="J334" s="20">
        <v>21059054.140000001</v>
      </c>
      <c r="K334" s="20">
        <v>22389603.430000003</v>
      </c>
      <c r="L334" s="20">
        <v>20954772.770000003</v>
      </c>
      <c r="M334" s="20">
        <v>17358437.620000001</v>
      </c>
      <c r="N334" s="20">
        <v>24940260.000000004</v>
      </c>
    </row>
    <row r="335" spans="1:14" x14ac:dyDescent="0.2">
      <c r="A335" s="16" t="s">
        <v>15</v>
      </c>
      <c r="B335" s="6">
        <f t="shared" si="6"/>
        <v>36474080.919999987</v>
      </c>
      <c r="C335" s="21">
        <v>28652.17</v>
      </c>
      <c r="D335" s="21">
        <v>1313925.07</v>
      </c>
      <c r="E335" s="21">
        <v>9962011.6999999993</v>
      </c>
      <c r="F335" s="21">
        <v>1165218.3999999999</v>
      </c>
      <c r="G335" s="21">
        <v>3207053.7</v>
      </c>
      <c r="H335" s="21">
        <v>3211789.4299999997</v>
      </c>
      <c r="I335" s="21">
        <v>7095283.29</v>
      </c>
      <c r="J335" s="21">
        <v>2367535.9500000002</v>
      </c>
      <c r="K335" s="21">
        <v>6000554.5999999996</v>
      </c>
      <c r="L335" s="21">
        <v>861269.90999999992</v>
      </c>
      <c r="M335" s="21">
        <v>802047.55</v>
      </c>
      <c r="N335" s="21">
        <v>458739.15</v>
      </c>
    </row>
    <row r="336" spans="1:14" x14ac:dyDescent="0.2">
      <c r="A336" s="16" t="s">
        <v>16</v>
      </c>
      <c r="B336" s="6">
        <f t="shared" si="6"/>
        <v>494882.82</v>
      </c>
      <c r="C336" s="21">
        <v>0</v>
      </c>
      <c r="D336" s="21">
        <v>0</v>
      </c>
      <c r="E336" s="21">
        <v>93807.64</v>
      </c>
      <c r="F336" s="21">
        <v>0</v>
      </c>
      <c r="G336" s="21">
        <v>145675.06</v>
      </c>
      <c r="H336" s="21">
        <v>0</v>
      </c>
      <c r="I336" s="21">
        <v>102175.06</v>
      </c>
      <c r="J336" s="21">
        <v>42000</v>
      </c>
      <c r="K336" s="21">
        <v>0</v>
      </c>
      <c r="L336" s="21">
        <v>102175.06</v>
      </c>
      <c r="M336" s="21">
        <v>9050</v>
      </c>
      <c r="N336" s="21">
        <v>0</v>
      </c>
    </row>
    <row r="337" spans="1:14" x14ac:dyDescent="0.2">
      <c r="A337" s="16" t="s">
        <v>17</v>
      </c>
      <c r="B337" s="6">
        <f t="shared" si="6"/>
        <v>58682156.199999996</v>
      </c>
      <c r="C337" s="21">
        <v>1517810.03</v>
      </c>
      <c r="D337" s="21">
        <v>3853209.2600000002</v>
      </c>
      <c r="E337" s="21">
        <v>5535300.1200000001</v>
      </c>
      <c r="F337" s="21">
        <v>1775417.1900000002</v>
      </c>
      <c r="G337" s="21">
        <v>6550686.2100000009</v>
      </c>
      <c r="H337" s="21">
        <v>5915981.29</v>
      </c>
      <c r="I337" s="21">
        <v>5292945.76</v>
      </c>
      <c r="J337" s="21">
        <v>6547937.29</v>
      </c>
      <c r="K337" s="21">
        <v>5256924.79</v>
      </c>
      <c r="L337" s="21">
        <v>7183020.3900000006</v>
      </c>
      <c r="M337" s="21">
        <v>3998279.23</v>
      </c>
      <c r="N337" s="21">
        <v>5254644.6400000006</v>
      </c>
    </row>
    <row r="338" spans="1:14" x14ac:dyDescent="0.2">
      <c r="A338" s="16" t="s">
        <v>18</v>
      </c>
      <c r="B338" s="6">
        <f t="shared" si="6"/>
        <v>8949895.6799999997</v>
      </c>
      <c r="C338" s="21">
        <v>985260.55</v>
      </c>
      <c r="D338" s="21">
        <v>3377384.9699999997</v>
      </c>
      <c r="E338" s="21">
        <v>465354.41</v>
      </c>
      <c r="F338" s="21">
        <v>256602.86000000002</v>
      </c>
      <c r="G338" s="21">
        <v>370934.74</v>
      </c>
      <c r="H338" s="21">
        <v>529179.11</v>
      </c>
      <c r="I338" s="21">
        <v>669599.04</v>
      </c>
      <c r="J338" s="21">
        <v>448853.51</v>
      </c>
      <c r="K338" s="21">
        <v>677703.96</v>
      </c>
      <c r="L338" s="21">
        <v>646004.43000000005</v>
      </c>
      <c r="M338" s="21">
        <v>374004.2</v>
      </c>
      <c r="N338" s="21">
        <v>149013.9</v>
      </c>
    </row>
    <row r="339" spans="1:14" x14ac:dyDescent="0.2">
      <c r="A339" s="16" t="s">
        <v>19</v>
      </c>
      <c r="B339" s="6">
        <f t="shared" si="6"/>
        <v>119275564.94000001</v>
      </c>
      <c r="C339" s="21">
        <v>5457223.0600000005</v>
      </c>
      <c r="D339" s="21">
        <v>12387955.300000001</v>
      </c>
      <c r="E339" s="21">
        <v>10313426.66</v>
      </c>
      <c r="F339" s="21">
        <v>8026732.1799999997</v>
      </c>
      <c r="G339" s="21">
        <v>9851697.620000001</v>
      </c>
      <c r="H339" s="21">
        <v>10265419.020000001</v>
      </c>
      <c r="I339" s="21">
        <v>9056729.620000001</v>
      </c>
      <c r="J339" s="21">
        <v>9274697.8499999978</v>
      </c>
      <c r="K339" s="21">
        <v>8672041.4900000021</v>
      </c>
      <c r="L339" s="21">
        <v>9326392.040000001</v>
      </c>
      <c r="M339" s="21">
        <v>9689383.0500000007</v>
      </c>
      <c r="N339" s="21">
        <v>16953867.050000001</v>
      </c>
    </row>
    <row r="340" spans="1:14" x14ac:dyDescent="0.2">
      <c r="A340" s="16" t="s">
        <v>20</v>
      </c>
      <c r="B340" s="6">
        <f t="shared" si="6"/>
        <v>1325116.79</v>
      </c>
      <c r="C340" s="21">
        <v>0</v>
      </c>
      <c r="D340" s="21">
        <v>0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618752.93999999994</v>
      </c>
      <c r="M340" s="21">
        <v>630363.85</v>
      </c>
      <c r="N340" s="21">
        <v>76000</v>
      </c>
    </row>
    <row r="341" spans="1:14" x14ac:dyDescent="0.2">
      <c r="A341" s="16" t="s">
        <v>21</v>
      </c>
      <c r="B341" s="6">
        <f t="shared" si="6"/>
        <v>348669.02999999997</v>
      </c>
      <c r="C341" s="21">
        <v>0</v>
      </c>
      <c r="D341" s="21">
        <v>53126.25</v>
      </c>
      <c r="E341" s="21">
        <v>0</v>
      </c>
      <c r="F341" s="21">
        <v>7050</v>
      </c>
      <c r="G341" s="21">
        <v>108940.16</v>
      </c>
      <c r="H341" s="21">
        <v>28310</v>
      </c>
      <c r="I341" s="21">
        <v>28310</v>
      </c>
      <c r="J341" s="21">
        <v>13000</v>
      </c>
      <c r="K341" s="21">
        <v>58551.85</v>
      </c>
      <c r="L341" s="21">
        <v>26259.23</v>
      </c>
      <c r="M341" s="21">
        <v>25121.54</v>
      </c>
      <c r="N341" s="21">
        <v>0</v>
      </c>
    </row>
    <row r="342" spans="1:14" x14ac:dyDescent="0.2">
      <c r="A342" s="16" t="s">
        <v>23</v>
      </c>
      <c r="B342" s="6">
        <f t="shared" si="6"/>
        <v>20041615.290000003</v>
      </c>
      <c r="C342" s="21">
        <v>657845</v>
      </c>
      <c r="D342" s="21">
        <v>1741945.62</v>
      </c>
      <c r="E342" s="21">
        <v>1966585.99</v>
      </c>
      <c r="F342" s="21">
        <v>1497794.13</v>
      </c>
      <c r="G342" s="21">
        <v>1692240.8699999999</v>
      </c>
      <c r="H342" s="21">
        <v>1415015.06</v>
      </c>
      <c r="I342" s="21">
        <v>1482630.3</v>
      </c>
      <c r="J342" s="21">
        <v>1794649.35</v>
      </c>
      <c r="K342" s="21">
        <v>1723826.74</v>
      </c>
      <c r="L342" s="21">
        <v>2190898.77</v>
      </c>
      <c r="M342" s="21">
        <v>1830188.2</v>
      </c>
      <c r="N342" s="21">
        <v>2047995.2600000002</v>
      </c>
    </row>
    <row r="343" spans="1:14" x14ac:dyDescent="0.2">
      <c r="A343" s="16" t="s">
        <v>29</v>
      </c>
      <c r="B343" s="6">
        <f t="shared" si="6"/>
        <v>570380.18999999994</v>
      </c>
      <c r="C343" s="21">
        <v>0</v>
      </c>
      <c r="D343" s="21">
        <v>0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570380.18999999994</v>
      </c>
      <c r="K343" s="21">
        <v>0</v>
      </c>
      <c r="L343" s="21">
        <v>0</v>
      </c>
      <c r="M343" s="21">
        <v>0</v>
      </c>
      <c r="N343" s="21">
        <v>0</v>
      </c>
    </row>
    <row r="344" spans="1:14" x14ac:dyDescent="0.2">
      <c r="A344" s="15" t="s">
        <v>61</v>
      </c>
      <c r="B344" s="6">
        <f t="shared" si="6"/>
        <v>6450343885.9099998</v>
      </c>
      <c r="C344" s="20">
        <v>300862751.97000003</v>
      </c>
      <c r="D344" s="20">
        <v>537351378.29999995</v>
      </c>
      <c r="E344" s="20">
        <v>627080348.81999993</v>
      </c>
      <c r="F344" s="20">
        <v>410820687.17000002</v>
      </c>
      <c r="G344" s="20">
        <v>568180108.92000008</v>
      </c>
      <c r="H344" s="20">
        <v>494244978.04999995</v>
      </c>
      <c r="I344" s="20">
        <v>543597483.58000004</v>
      </c>
      <c r="J344" s="20">
        <v>500275787.27000004</v>
      </c>
      <c r="K344" s="20">
        <v>539156242.84000003</v>
      </c>
      <c r="L344" s="20">
        <v>595553748.86999989</v>
      </c>
      <c r="M344" s="20">
        <v>506132695.22000015</v>
      </c>
      <c r="N344" s="20">
        <v>827087674.89999998</v>
      </c>
    </row>
    <row r="345" spans="1:14" x14ac:dyDescent="0.2">
      <c r="A345" s="16" t="s">
        <v>15</v>
      </c>
      <c r="B345" s="6">
        <f t="shared" si="6"/>
        <v>404641417.58999997</v>
      </c>
      <c r="C345" s="21">
        <v>675288.39</v>
      </c>
      <c r="D345" s="21">
        <v>11885903.98</v>
      </c>
      <c r="E345" s="21">
        <v>15597732.550000001</v>
      </c>
      <c r="F345" s="21">
        <v>14017885.09</v>
      </c>
      <c r="G345" s="21">
        <v>42113438.530000001</v>
      </c>
      <c r="H345" s="21">
        <v>34347625.780000001</v>
      </c>
      <c r="I345" s="21">
        <v>51314434</v>
      </c>
      <c r="J345" s="21">
        <v>17236316.329999998</v>
      </c>
      <c r="K345" s="21">
        <v>50698547.270000003</v>
      </c>
      <c r="L345" s="21">
        <v>91805346.219999999</v>
      </c>
      <c r="M345" s="21">
        <v>28004391.09</v>
      </c>
      <c r="N345" s="21">
        <v>46944508.359999999</v>
      </c>
    </row>
    <row r="346" spans="1:14" x14ac:dyDescent="0.2">
      <c r="A346" s="16" t="s">
        <v>16</v>
      </c>
      <c r="B346" s="6">
        <f t="shared" si="6"/>
        <v>307703.92000000004</v>
      </c>
      <c r="C346" s="21">
        <v>27361.17</v>
      </c>
      <c r="D346" s="21">
        <v>51000</v>
      </c>
      <c r="E346" s="21">
        <v>63280.92</v>
      </c>
      <c r="F346" s="21">
        <v>37000</v>
      </c>
      <c r="G346" s="21">
        <v>78780.92</v>
      </c>
      <c r="H346" s="21">
        <v>38280.910000000003</v>
      </c>
      <c r="I346" s="21">
        <v>12000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</row>
    <row r="347" spans="1:14" x14ac:dyDescent="0.2">
      <c r="A347" s="16" t="s">
        <v>17</v>
      </c>
      <c r="B347" s="6">
        <f t="shared" si="6"/>
        <v>1272134414.3899999</v>
      </c>
      <c r="C347" s="21">
        <v>46369428.57</v>
      </c>
      <c r="D347" s="21">
        <v>82714707.449999988</v>
      </c>
      <c r="E347" s="21">
        <v>119034714.25</v>
      </c>
      <c r="F347" s="21">
        <v>71459871.089999989</v>
      </c>
      <c r="G347" s="21">
        <v>108869980.84999999</v>
      </c>
      <c r="H347" s="21">
        <v>128397521.8</v>
      </c>
      <c r="I347" s="21">
        <v>117329299.42</v>
      </c>
      <c r="J347" s="21">
        <v>134078455.50999999</v>
      </c>
      <c r="K347" s="21">
        <v>118561270.19</v>
      </c>
      <c r="L347" s="21">
        <v>103575681.17</v>
      </c>
      <c r="M347" s="21">
        <v>107662643.20000002</v>
      </c>
      <c r="N347" s="21">
        <v>134080840.89000002</v>
      </c>
    </row>
    <row r="348" spans="1:14" x14ac:dyDescent="0.2">
      <c r="A348" s="16" t="s">
        <v>18</v>
      </c>
      <c r="B348" s="6">
        <f t="shared" si="6"/>
        <v>462325979.90999997</v>
      </c>
      <c r="C348" s="21">
        <v>58891973.260000005</v>
      </c>
      <c r="D348" s="21">
        <v>118570913.25999999</v>
      </c>
      <c r="E348" s="21">
        <v>64027907.489999995</v>
      </c>
      <c r="F348" s="21">
        <v>30505343.109999999</v>
      </c>
      <c r="G348" s="21">
        <v>32614602.739999998</v>
      </c>
      <c r="H348" s="21">
        <v>32172467.689999998</v>
      </c>
      <c r="I348" s="21">
        <v>18445578.77</v>
      </c>
      <c r="J348" s="21">
        <v>38905231.049999997</v>
      </c>
      <c r="K348" s="21">
        <v>14315774.960000001</v>
      </c>
      <c r="L348" s="21">
        <v>20916192.230000004</v>
      </c>
      <c r="M348" s="21">
        <v>12645766.399999999</v>
      </c>
      <c r="N348" s="21">
        <v>20314228.950000003</v>
      </c>
    </row>
    <row r="349" spans="1:14" x14ac:dyDescent="0.2">
      <c r="A349" s="16" t="s">
        <v>19</v>
      </c>
      <c r="B349" s="6">
        <f t="shared" si="6"/>
        <v>4041318527.5599999</v>
      </c>
      <c r="C349" s="21">
        <v>192881435.45999998</v>
      </c>
      <c r="D349" s="21">
        <v>308379546.40999997</v>
      </c>
      <c r="E349" s="21">
        <v>407927329.78999996</v>
      </c>
      <c r="F349" s="21">
        <v>276009064.46999997</v>
      </c>
      <c r="G349" s="21">
        <v>357678550.71999997</v>
      </c>
      <c r="H349" s="21">
        <v>274013365.64999998</v>
      </c>
      <c r="I349" s="21">
        <v>332193158.90000004</v>
      </c>
      <c r="J349" s="21">
        <v>285315655.43000007</v>
      </c>
      <c r="K349" s="21">
        <v>330641399.72999996</v>
      </c>
      <c r="L349" s="21">
        <v>358930189.55999988</v>
      </c>
      <c r="M349" s="21">
        <v>336101031.41000009</v>
      </c>
      <c r="N349" s="21">
        <v>581247800.03000009</v>
      </c>
    </row>
    <row r="350" spans="1:14" x14ac:dyDescent="0.2">
      <c r="A350" s="16" t="s">
        <v>20</v>
      </c>
      <c r="B350" s="6">
        <f t="shared" si="6"/>
        <v>110489094.09999999</v>
      </c>
      <c r="C350" s="21">
        <v>0</v>
      </c>
      <c r="D350" s="21">
        <v>3796038.3</v>
      </c>
      <c r="E350" s="21">
        <v>5760346.9000000004</v>
      </c>
      <c r="F350" s="21">
        <v>3255755.55</v>
      </c>
      <c r="G350" s="21">
        <v>9549400.620000001</v>
      </c>
      <c r="H350" s="21">
        <v>16417826.01</v>
      </c>
      <c r="I350" s="21">
        <v>7662639.7300000004</v>
      </c>
      <c r="J350" s="21">
        <v>12070982.51</v>
      </c>
      <c r="K350" s="21">
        <v>10640310.18</v>
      </c>
      <c r="L350" s="21">
        <v>11636366.83</v>
      </c>
      <c r="M350" s="21">
        <v>8806971.8599999994</v>
      </c>
      <c r="N350" s="21">
        <v>20892455.609999999</v>
      </c>
    </row>
    <row r="351" spans="1:14" x14ac:dyDescent="0.2">
      <c r="A351" s="16" t="s">
        <v>21</v>
      </c>
      <c r="B351" s="6">
        <f t="shared" si="6"/>
        <v>2520570.52</v>
      </c>
      <c r="C351" s="21">
        <v>1412</v>
      </c>
      <c r="D351" s="21">
        <v>404351.51</v>
      </c>
      <c r="E351" s="21">
        <v>23981</v>
      </c>
      <c r="F351" s="21">
        <v>359816.68</v>
      </c>
      <c r="G351" s="21">
        <v>337594.58</v>
      </c>
      <c r="H351" s="21">
        <v>23981</v>
      </c>
      <c r="I351" s="21">
        <v>314929.21999999997</v>
      </c>
      <c r="J351" s="21">
        <v>292344.58</v>
      </c>
      <c r="K351" s="21">
        <v>269335.59999999998</v>
      </c>
      <c r="L351" s="21">
        <v>246083.17</v>
      </c>
      <c r="M351" s="21">
        <v>222534.18</v>
      </c>
      <c r="N351" s="21">
        <v>24207</v>
      </c>
    </row>
    <row r="352" spans="1:14" x14ac:dyDescent="0.2">
      <c r="A352" s="16" t="s">
        <v>47</v>
      </c>
      <c r="B352" s="6">
        <f t="shared" si="6"/>
        <v>6044228.5700000003</v>
      </c>
      <c r="C352" s="21">
        <v>236000</v>
      </c>
      <c r="D352" s="21">
        <v>0</v>
      </c>
      <c r="E352" s="21">
        <v>821052.64</v>
      </c>
      <c r="F352" s="21">
        <v>200000</v>
      </c>
      <c r="G352" s="21">
        <v>1155327.3500000001</v>
      </c>
      <c r="H352" s="21">
        <v>200000</v>
      </c>
      <c r="I352" s="21">
        <v>2163801.75</v>
      </c>
      <c r="J352" s="21">
        <v>212400</v>
      </c>
      <c r="K352" s="21">
        <v>1055646.83</v>
      </c>
      <c r="L352" s="21">
        <v>0</v>
      </c>
      <c r="M352" s="21">
        <v>0</v>
      </c>
      <c r="N352" s="21">
        <v>0</v>
      </c>
    </row>
    <row r="353" spans="1:14" x14ac:dyDescent="0.2">
      <c r="A353" s="16" t="s">
        <v>31</v>
      </c>
      <c r="B353" s="6">
        <f t="shared" si="6"/>
        <v>1115249.49</v>
      </c>
      <c r="C353" s="21">
        <v>0</v>
      </c>
      <c r="D353" s="21">
        <v>3500</v>
      </c>
      <c r="E353" s="21">
        <v>182900</v>
      </c>
      <c r="F353" s="21">
        <v>11800</v>
      </c>
      <c r="G353" s="21">
        <v>68455</v>
      </c>
      <c r="H353" s="21">
        <v>0</v>
      </c>
      <c r="I353" s="21">
        <v>834079.81</v>
      </c>
      <c r="J353" s="21">
        <v>0</v>
      </c>
      <c r="K353" s="21">
        <v>5000</v>
      </c>
      <c r="L353" s="21">
        <v>3000</v>
      </c>
      <c r="M353" s="21">
        <v>4500</v>
      </c>
      <c r="N353" s="21">
        <v>2014.68</v>
      </c>
    </row>
    <row r="354" spans="1:14" x14ac:dyDescent="0.2">
      <c r="A354" s="16" t="s">
        <v>23</v>
      </c>
      <c r="B354" s="6">
        <f t="shared" si="6"/>
        <v>147066699.85999998</v>
      </c>
      <c r="C354" s="21">
        <v>1779853.12</v>
      </c>
      <c r="D354" s="21">
        <v>11045417.390000002</v>
      </c>
      <c r="E354" s="21">
        <v>13141103.279999999</v>
      </c>
      <c r="F354" s="21">
        <v>14964151.18</v>
      </c>
      <c r="G354" s="21">
        <v>15363977.609999999</v>
      </c>
      <c r="H354" s="21">
        <v>8108909.209999999</v>
      </c>
      <c r="I354" s="21">
        <v>13312561.98</v>
      </c>
      <c r="J354" s="21">
        <v>11924401.859999999</v>
      </c>
      <c r="K354" s="21">
        <v>12718958.079999998</v>
      </c>
      <c r="L354" s="21">
        <v>8440889.6899999995</v>
      </c>
      <c r="M354" s="21">
        <v>12684857.079999998</v>
      </c>
      <c r="N354" s="21">
        <v>23581619.380000003</v>
      </c>
    </row>
    <row r="355" spans="1:14" x14ac:dyDescent="0.2">
      <c r="A355" s="17" t="s">
        <v>29</v>
      </c>
      <c r="B355" s="40">
        <f t="shared" si="6"/>
        <v>2380000</v>
      </c>
      <c r="C355" s="23">
        <v>0</v>
      </c>
      <c r="D355" s="23">
        <v>500000</v>
      </c>
      <c r="E355" s="23">
        <v>500000</v>
      </c>
      <c r="F355" s="23">
        <v>0</v>
      </c>
      <c r="G355" s="23">
        <v>350000</v>
      </c>
      <c r="H355" s="23">
        <v>525000</v>
      </c>
      <c r="I355" s="23">
        <v>15000</v>
      </c>
      <c r="J355" s="23">
        <v>240000</v>
      </c>
      <c r="K355" s="23">
        <v>250000</v>
      </c>
      <c r="L355" s="23">
        <v>0</v>
      </c>
      <c r="M355" s="23">
        <v>0</v>
      </c>
      <c r="N355" s="23">
        <v>0</v>
      </c>
    </row>
    <row r="356" spans="1:14" s="9" customFormat="1" ht="9" x14ac:dyDescent="0.15">
      <c r="A356" s="9" t="s">
        <v>73</v>
      </c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</row>
    <row r="357" spans="1:14" s="9" customFormat="1" ht="9" x14ac:dyDescent="0.15">
      <c r="A357" s="9" t="s">
        <v>74</v>
      </c>
    </row>
    <row r="358" spans="1:14" s="9" customFormat="1" ht="9" x14ac:dyDescent="0.15">
      <c r="A358" s="9" t="s">
        <v>75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1933-B87A-42EA-899D-DA87AFAF024F}">
  <sheetPr>
    <tabColor rgb="FF00B050"/>
  </sheetPr>
  <dimension ref="A1:N322"/>
  <sheetViews>
    <sheetView showGridLines="0" tabSelected="1" zoomScaleNormal="100" workbookViewId="0">
      <pane xSplit="2" ySplit="6" topLeftCell="C288" activePane="bottomRight" state="frozen"/>
      <selection pane="topRight" activeCell="C1" sqref="C1"/>
      <selection pane="bottomLeft" activeCell="A7" sqref="A7"/>
      <selection pane="bottomRight" activeCell="F302" sqref="F302"/>
    </sheetView>
  </sheetViews>
  <sheetFormatPr baseColWidth="10" defaultColWidth="11.42578125" defaultRowHeight="12" x14ac:dyDescent="0.2"/>
  <cols>
    <col min="1" max="1" width="36.85546875" style="2" customWidth="1"/>
    <col min="2" max="2" width="17.28515625" style="2" customWidth="1"/>
    <col min="3" max="14" width="14.5703125" style="2" customWidth="1"/>
    <col min="15" max="16384" width="11.42578125" style="2"/>
  </cols>
  <sheetData>
    <row r="1" spans="1:14" s="1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5" customFormat="1" ht="22.5" customHeight="1" x14ac:dyDescent="0.25">
      <c r="A5" s="3" t="s">
        <v>1</v>
      </c>
      <c r="B5" s="14" t="s">
        <v>64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4" s="7" customFormat="1" ht="12.75" customHeight="1" x14ac:dyDescent="0.2">
      <c r="A6" s="6" t="s">
        <v>64</v>
      </c>
      <c r="B6" s="18">
        <f>SUM(C6:N6)</f>
        <v>33671976871.889992</v>
      </c>
      <c r="C6" s="18">
        <f>SUM(C7,C15,C27,C39,C50,C60,C71,C83,C90,C103,C112,C120,C130,C141,C150,C159,C167,C177,C187,C195,C203,C212,C225,C234,C244,C255,C263,C272,C281,C291,C300,C308)</f>
        <v>2320771927.7699995</v>
      </c>
      <c r="D6" s="18">
        <f t="shared" ref="D6:N6" si="0">SUM(D7,D15,D27,D39,D50,D60,D71,D83,D90,D103,D112,D120,D130,D141,D150,D159,D167,D177,D187,D195,D203,D212,D225,D234,D244,D255,D263,D272,D281,D291,D300,D308)</f>
        <v>3551526419.3899999</v>
      </c>
      <c r="E6" s="18">
        <f t="shared" si="0"/>
        <v>2970182194.809999</v>
      </c>
      <c r="F6" s="18">
        <f t="shared" si="0"/>
        <v>3026114555.0899992</v>
      </c>
      <c r="G6" s="18">
        <f t="shared" si="0"/>
        <v>1857064500.2900004</v>
      </c>
      <c r="H6" s="18">
        <f t="shared" si="0"/>
        <v>2429247713.0300002</v>
      </c>
      <c r="I6" s="18">
        <f t="shared" si="0"/>
        <v>2573817015.6799994</v>
      </c>
      <c r="J6" s="18">
        <f t="shared" si="0"/>
        <v>2602373271.9200001</v>
      </c>
      <c r="K6" s="18">
        <f t="shared" si="0"/>
        <v>2421185987.0499997</v>
      </c>
      <c r="L6" s="18">
        <f t="shared" si="0"/>
        <v>2664121052.9099994</v>
      </c>
      <c r="M6" s="18">
        <f t="shared" si="0"/>
        <v>2631195321.5999994</v>
      </c>
      <c r="N6" s="18">
        <f t="shared" si="0"/>
        <v>4624376912.3499994</v>
      </c>
    </row>
    <row r="7" spans="1:14" s="7" customFormat="1" ht="12.75" customHeight="1" x14ac:dyDescent="0.2">
      <c r="A7" s="15" t="s">
        <v>14</v>
      </c>
      <c r="B7" s="20">
        <v>5199743485.7399998</v>
      </c>
      <c r="C7" s="20">
        <v>302030005.26999992</v>
      </c>
      <c r="D7" s="20">
        <v>454739720.18000001</v>
      </c>
      <c r="E7" s="20">
        <v>532770381.96000004</v>
      </c>
      <c r="F7" s="20">
        <v>385420487.73999989</v>
      </c>
      <c r="G7" s="20">
        <v>342700889.62</v>
      </c>
      <c r="H7" s="20">
        <v>433545164.07000005</v>
      </c>
      <c r="I7" s="20">
        <v>398630293.89999992</v>
      </c>
      <c r="J7" s="20">
        <v>458803797.24999994</v>
      </c>
      <c r="K7" s="20">
        <v>394097138.60999995</v>
      </c>
      <c r="L7" s="20">
        <v>331377511.81</v>
      </c>
      <c r="M7" s="20">
        <v>448306989.07999992</v>
      </c>
      <c r="N7" s="20">
        <v>717321106.25000012</v>
      </c>
    </row>
    <row r="8" spans="1:14" ht="12.75" customHeight="1" x14ac:dyDescent="0.2">
      <c r="A8" s="16" t="s">
        <v>15</v>
      </c>
      <c r="B8" s="20">
        <v>174221513.82999998</v>
      </c>
      <c r="C8" s="21">
        <v>0</v>
      </c>
      <c r="D8" s="21">
        <v>18713728</v>
      </c>
      <c r="E8" s="21">
        <v>258139.87</v>
      </c>
      <c r="F8" s="21">
        <v>13875826.219999999</v>
      </c>
      <c r="G8" s="21">
        <v>1874298.71</v>
      </c>
      <c r="H8" s="21">
        <v>5909571.4800000004</v>
      </c>
      <c r="I8" s="21">
        <v>6306109.3699999992</v>
      </c>
      <c r="J8" s="21">
        <v>58826218.909999996</v>
      </c>
      <c r="K8" s="21">
        <v>13315016.600000001</v>
      </c>
      <c r="L8" s="21">
        <v>5379349.0099999998</v>
      </c>
      <c r="M8" s="21">
        <v>6761142.9399999995</v>
      </c>
      <c r="N8" s="21">
        <v>43002112.719999999</v>
      </c>
    </row>
    <row r="9" spans="1:14" ht="12.75" customHeight="1" x14ac:dyDescent="0.2">
      <c r="A9" s="16" t="s">
        <v>17</v>
      </c>
      <c r="B9" s="20">
        <v>457205232.61000001</v>
      </c>
      <c r="C9" s="21">
        <v>1120966.8799999999</v>
      </c>
      <c r="D9" s="21">
        <v>50404357.810000002</v>
      </c>
      <c r="E9" s="21">
        <v>49116194.890000001</v>
      </c>
      <c r="F9" s="21">
        <v>18140660.620000001</v>
      </c>
      <c r="G9" s="21">
        <v>35347781.520000003</v>
      </c>
      <c r="H9" s="21">
        <v>77317729.890000001</v>
      </c>
      <c r="I9" s="21">
        <v>17081017.960000001</v>
      </c>
      <c r="J9" s="21">
        <v>40885120.749999985</v>
      </c>
      <c r="K9" s="21">
        <v>26103987.880000003</v>
      </c>
      <c r="L9" s="21">
        <v>7374487.8200000003</v>
      </c>
      <c r="M9" s="21">
        <v>18807800.039999999</v>
      </c>
      <c r="N9" s="21">
        <v>115505126.55000001</v>
      </c>
    </row>
    <row r="10" spans="1:14" ht="12.75" customHeight="1" x14ac:dyDescent="0.2">
      <c r="A10" s="16" t="s">
        <v>18</v>
      </c>
      <c r="B10" s="20">
        <v>89651839.289999977</v>
      </c>
      <c r="C10" s="21">
        <v>30862748.050000001</v>
      </c>
      <c r="D10" s="21">
        <v>22334198.289999999</v>
      </c>
      <c r="E10" s="21">
        <v>15145662.810000001</v>
      </c>
      <c r="F10" s="21">
        <v>7083840.5300000003</v>
      </c>
      <c r="G10" s="21">
        <v>1945788.89</v>
      </c>
      <c r="H10" s="21">
        <v>5294040.5999999996</v>
      </c>
      <c r="I10" s="21">
        <v>3368783.88</v>
      </c>
      <c r="J10" s="21">
        <v>1989335.25</v>
      </c>
      <c r="K10" s="21">
        <v>719787.1</v>
      </c>
      <c r="L10" s="21">
        <v>538691.02</v>
      </c>
      <c r="M10" s="21">
        <v>352350.05000000005</v>
      </c>
      <c r="N10" s="21">
        <v>16612.82</v>
      </c>
    </row>
    <row r="11" spans="1:14" ht="12.75" customHeight="1" x14ac:dyDescent="0.2">
      <c r="A11" s="16" t="s">
        <v>19</v>
      </c>
      <c r="B11" s="20">
        <v>4270058698.2399998</v>
      </c>
      <c r="C11" s="21">
        <v>262023936.84999996</v>
      </c>
      <c r="D11" s="21">
        <v>355303569.73000002</v>
      </c>
      <c r="E11" s="21">
        <v>362687848.93000001</v>
      </c>
      <c r="F11" s="21">
        <v>338676755.30999994</v>
      </c>
      <c r="G11" s="21">
        <v>295285149.19000006</v>
      </c>
      <c r="H11" s="21">
        <v>334291698.19000006</v>
      </c>
      <c r="I11" s="21">
        <v>363330949.17999995</v>
      </c>
      <c r="J11" s="21">
        <v>349374108.93000001</v>
      </c>
      <c r="K11" s="21">
        <v>343460893.73000002</v>
      </c>
      <c r="L11" s="21">
        <v>302844853.98000002</v>
      </c>
      <c r="M11" s="21">
        <v>413070557.63999999</v>
      </c>
      <c r="N11" s="21">
        <v>549708376.58000004</v>
      </c>
    </row>
    <row r="12" spans="1:14" ht="12.75" customHeight="1" x14ac:dyDescent="0.2">
      <c r="A12" s="16" t="s">
        <v>31</v>
      </c>
      <c r="B12" s="20">
        <v>4361400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4265000</v>
      </c>
      <c r="M12" s="21">
        <v>96400</v>
      </c>
      <c r="N12" s="21">
        <v>0</v>
      </c>
    </row>
    <row r="13" spans="1:14" ht="12.75" customHeight="1" x14ac:dyDescent="0.2">
      <c r="A13" s="16" t="s">
        <v>22</v>
      </c>
      <c r="B13" s="20">
        <v>1791800.13</v>
      </c>
      <c r="C13" s="21">
        <v>156960.46</v>
      </c>
      <c r="D13" s="21">
        <v>139211.28</v>
      </c>
      <c r="E13" s="21">
        <v>130671.43</v>
      </c>
      <c r="F13" s="21">
        <v>146957.03</v>
      </c>
      <c r="G13" s="21">
        <v>124211.28</v>
      </c>
      <c r="H13" s="21">
        <v>168209.88</v>
      </c>
      <c r="I13" s="21">
        <v>164211.28</v>
      </c>
      <c r="J13" s="21">
        <v>132711.28</v>
      </c>
      <c r="K13" s="21">
        <v>132711.28</v>
      </c>
      <c r="L13" s="21">
        <v>124211.28</v>
      </c>
      <c r="M13" s="21">
        <v>124211.28</v>
      </c>
      <c r="N13" s="21">
        <v>247522.37</v>
      </c>
    </row>
    <row r="14" spans="1:14" ht="12.75" customHeight="1" x14ac:dyDescent="0.2">
      <c r="A14" s="16" t="s">
        <v>23</v>
      </c>
      <c r="B14" s="20">
        <v>202453001.63999999</v>
      </c>
      <c r="C14" s="21">
        <v>7865393.0299999993</v>
      </c>
      <c r="D14" s="21">
        <v>7844655.0699999994</v>
      </c>
      <c r="E14" s="21">
        <v>105431864.03</v>
      </c>
      <c r="F14" s="21">
        <v>7496448.0299999993</v>
      </c>
      <c r="G14" s="21">
        <v>8123660.0299999993</v>
      </c>
      <c r="H14" s="21">
        <v>10563914.029999999</v>
      </c>
      <c r="I14" s="21">
        <v>8379222.2299999995</v>
      </c>
      <c r="J14" s="21">
        <v>7596302.129999999</v>
      </c>
      <c r="K14" s="21">
        <v>10364742.02</v>
      </c>
      <c r="L14" s="21">
        <v>10850918.699999999</v>
      </c>
      <c r="M14" s="21">
        <v>9094527.129999999</v>
      </c>
      <c r="N14" s="21">
        <v>8841355.209999999</v>
      </c>
    </row>
    <row r="15" spans="1:14" s="7" customFormat="1" ht="12.75" customHeight="1" x14ac:dyDescent="0.2">
      <c r="A15" s="15" t="s">
        <v>24</v>
      </c>
      <c r="B15" s="20">
        <v>836392761.38999999</v>
      </c>
      <c r="C15" s="20">
        <v>59191002.200000003</v>
      </c>
      <c r="D15" s="20">
        <v>72365060.150000006</v>
      </c>
      <c r="E15" s="20">
        <v>66049667.540000007</v>
      </c>
      <c r="F15" s="20">
        <v>77790626.989999995</v>
      </c>
      <c r="G15" s="20">
        <v>37732064.060000002</v>
      </c>
      <c r="H15" s="20">
        <v>58797558.739999995</v>
      </c>
      <c r="I15" s="20">
        <v>69468776.429999992</v>
      </c>
      <c r="J15" s="20">
        <v>70390723.870000005</v>
      </c>
      <c r="K15" s="20">
        <v>59314906.469999984</v>
      </c>
      <c r="L15" s="20">
        <v>69813295.250000015</v>
      </c>
      <c r="M15" s="20">
        <v>61690216.320000008</v>
      </c>
      <c r="N15" s="20">
        <v>133788863.36999997</v>
      </c>
    </row>
    <row r="16" spans="1:14" ht="12.75" customHeight="1" x14ac:dyDescent="0.2">
      <c r="A16" s="16" t="s">
        <v>15</v>
      </c>
      <c r="B16" s="20">
        <v>61528689.100000001</v>
      </c>
      <c r="C16" s="21">
        <v>5192192.16</v>
      </c>
      <c r="D16" s="21">
        <v>1572283.3599999999</v>
      </c>
      <c r="E16" s="21">
        <v>1194531.27</v>
      </c>
      <c r="F16" s="21">
        <v>3976271.99</v>
      </c>
      <c r="G16" s="21">
        <v>5671802.7800000003</v>
      </c>
      <c r="H16" s="21">
        <v>3124041.26</v>
      </c>
      <c r="I16" s="21">
        <v>1592956.2299999997</v>
      </c>
      <c r="J16" s="21">
        <v>2388835.7599999998</v>
      </c>
      <c r="K16" s="21">
        <v>1930872</v>
      </c>
      <c r="L16" s="21">
        <v>2931365.13</v>
      </c>
      <c r="M16" s="21">
        <v>1512281.98</v>
      </c>
      <c r="N16" s="21">
        <v>30441255.18</v>
      </c>
    </row>
    <row r="17" spans="1:14" s="7" customFormat="1" ht="12.75" customHeight="1" x14ac:dyDescent="0.2">
      <c r="A17" s="16" t="s">
        <v>16</v>
      </c>
      <c r="B17" s="20">
        <v>548200</v>
      </c>
      <c r="C17" s="21">
        <v>59200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275000</v>
      </c>
      <c r="M17" s="21">
        <v>214000</v>
      </c>
      <c r="N17" s="21">
        <v>0</v>
      </c>
    </row>
    <row r="18" spans="1:14" ht="12.75" customHeight="1" x14ac:dyDescent="0.2">
      <c r="A18" s="16" t="s">
        <v>17</v>
      </c>
      <c r="B18" s="20">
        <v>284522791.77999997</v>
      </c>
      <c r="C18" s="21">
        <v>16795928.559999999</v>
      </c>
      <c r="D18" s="21">
        <v>31380666.120000001</v>
      </c>
      <c r="E18" s="21">
        <v>26278344.310000002</v>
      </c>
      <c r="F18" s="21">
        <v>24690708.84</v>
      </c>
      <c r="G18" s="21">
        <v>10017994.309999999</v>
      </c>
      <c r="H18" s="21">
        <v>17659556.700000003</v>
      </c>
      <c r="I18" s="21">
        <v>23675396.530000001</v>
      </c>
      <c r="J18" s="21">
        <v>27000841.779999997</v>
      </c>
      <c r="K18" s="21">
        <v>20039547.979999997</v>
      </c>
      <c r="L18" s="21">
        <v>27487919.400000002</v>
      </c>
      <c r="M18" s="21">
        <v>22594490.389999997</v>
      </c>
      <c r="N18" s="21">
        <v>36901396.860000007</v>
      </c>
    </row>
    <row r="19" spans="1:14" ht="12.75" customHeight="1" x14ac:dyDescent="0.2">
      <c r="A19" s="16" t="s">
        <v>18</v>
      </c>
      <c r="B19" s="20">
        <v>37306572.390000001</v>
      </c>
      <c r="C19" s="21">
        <v>4794553.3899999997</v>
      </c>
      <c r="D19" s="21">
        <v>6156001.8200000003</v>
      </c>
      <c r="E19" s="21">
        <v>6873946.6900000004</v>
      </c>
      <c r="F19" s="21">
        <v>4423280.21</v>
      </c>
      <c r="G19" s="21">
        <v>747119.17999999993</v>
      </c>
      <c r="H19" s="21">
        <v>3798529.65</v>
      </c>
      <c r="I19" s="21">
        <v>2729872.37</v>
      </c>
      <c r="J19" s="21">
        <v>1753590.03</v>
      </c>
      <c r="K19" s="21">
        <v>940223.28</v>
      </c>
      <c r="L19" s="21">
        <v>1385653.71</v>
      </c>
      <c r="M19" s="21">
        <v>1878008.66</v>
      </c>
      <c r="N19" s="21">
        <v>1825793.4</v>
      </c>
    </row>
    <row r="20" spans="1:14" ht="12.75" customHeight="1" x14ac:dyDescent="0.2">
      <c r="A20" s="16" t="s">
        <v>19</v>
      </c>
      <c r="B20" s="20">
        <v>391579557.88999993</v>
      </c>
      <c r="C20" s="21">
        <v>27870018.859999996</v>
      </c>
      <c r="D20" s="21">
        <v>27331660.900000006</v>
      </c>
      <c r="E20" s="21">
        <v>26773477.040000003</v>
      </c>
      <c r="F20" s="21">
        <v>38792630.059999995</v>
      </c>
      <c r="G20" s="21">
        <v>19020174.09</v>
      </c>
      <c r="H20" s="21">
        <v>29076147.689999998</v>
      </c>
      <c r="I20" s="21">
        <v>35663174.490000002</v>
      </c>
      <c r="J20" s="21">
        <v>34143442.589999996</v>
      </c>
      <c r="K20" s="21">
        <v>31318207.719999995</v>
      </c>
      <c r="L20" s="21">
        <v>32302414.330000009</v>
      </c>
      <c r="M20" s="21">
        <v>30684450.750000007</v>
      </c>
      <c r="N20" s="21">
        <v>58603759.369999968</v>
      </c>
    </row>
    <row r="21" spans="1:14" ht="12.75" customHeight="1" x14ac:dyDescent="0.2">
      <c r="A21" s="16" t="s">
        <v>21</v>
      </c>
      <c r="B21" s="20">
        <v>445813.47000000003</v>
      </c>
      <c r="C21" s="21">
        <v>12688.92</v>
      </c>
      <c r="D21" s="21">
        <v>104661.72</v>
      </c>
      <c r="E21" s="21">
        <v>33444.78</v>
      </c>
      <c r="F21" s="21">
        <v>8000</v>
      </c>
      <c r="G21" s="21">
        <v>38000</v>
      </c>
      <c r="H21" s="21">
        <v>8000</v>
      </c>
      <c r="I21" s="21">
        <v>65523.55</v>
      </c>
      <c r="J21" s="21">
        <v>32660.34</v>
      </c>
      <c r="K21" s="21">
        <v>32089.69</v>
      </c>
      <c r="L21" s="21">
        <v>40509.06</v>
      </c>
      <c r="M21" s="21">
        <v>39918.270000000004</v>
      </c>
      <c r="N21" s="21">
        <v>30317.14</v>
      </c>
    </row>
    <row r="22" spans="1:14" ht="12.75" customHeight="1" x14ac:dyDescent="0.2">
      <c r="A22" s="16" t="s">
        <v>47</v>
      </c>
      <c r="B22" s="20">
        <v>50000</v>
      </c>
      <c r="C22" s="21">
        <v>50000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</row>
    <row r="23" spans="1:14" ht="12.75" customHeight="1" x14ac:dyDescent="0.2">
      <c r="A23" s="16" t="s">
        <v>31</v>
      </c>
      <c r="B23" s="20">
        <v>775713.44</v>
      </c>
      <c r="C23" s="21">
        <v>89475</v>
      </c>
      <c r="D23" s="21">
        <v>427000</v>
      </c>
      <c r="E23" s="21">
        <v>32609</v>
      </c>
      <c r="F23" s="21">
        <v>121465</v>
      </c>
      <c r="G23" s="21">
        <v>74100</v>
      </c>
      <c r="H23" s="21">
        <v>500</v>
      </c>
      <c r="I23" s="21">
        <v>5074.4399999999996</v>
      </c>
      <c r="J23" s="21">
        <v>25490</v>
      </c>
      <c r="K23" s="21">
        <v>0</v>
      </c>
      <c r="L23" s="21">
        <v>0</v>
      </c>
      <c r="M23" s="21">
        <v>0</v>
      </c>
      <c r="N23" s="21">
        <v>0</v>
      </c>
    </row>
    <row r="24" spans="1:14" ht="12.75" customHeight="1" x14ac:dyDescent="0.2">
      <c r="A24" s="16" t="s">
        <v>22</v>
      </c>
      <c r="B24" s="20">
        <v>2423291</v>
      </c>
      <c r="C24" s="21">
        <v>211054</v>
      </c>
      <c r="D24" s="21">
        <v>211054</v>
      </c>
      <c r="E24" s="21">
        <v>211054</v>
      </c>
      <c r="F24" s="21">
        <v>211054</v>
      </c>
      <c r="G24" s="21">
        <v>206354</v>
      </c>
      <c r="H24" s="21">
        <v>187127</v>
      </c>
      <c r="I24" s="21">
        <v>203827</v>
      </c>
      <c r="J24" s="21">
        <v>192263</v>
      </c>
      <c r="K24" s="21">
        <v>189501</v>
      </c>
      <c r="L24" s="21">
        <v>200001</v>
      </c>
      <c r="M24" s="21">
        <v>200001</v>
      </c>
      <c r="N24" s="21">
        <v>200001</v>
      </c>
    </row>
    <row r="25" spans="1:14" ht="12.75" customHeight="1" x14ac:dyDescent="0.2">
      <c r="A25" s="16" t="s">
        <v>23</v>
      </c>
      <c r="B25" s="20">
        <v>56067822.320000008</v>
      </c>
      <c r="C25" s="21">
        <v>4092391.3100000005</v>
      </c>
      <c r="D25" s="21">
        <v>5072732.2300000004</v>
      </c>
      <c r="E25" s="21">
        <v>4559560.45</v>
      </c>
      <c r="F25" s="21">
        <v>5495716.8899999997</v>
      </c>
      <c r="G25" s="21">
        <v>1945519.7</v>
      </c>
      <c r="H25" s="21">
        <v>4819156.4399999995</v>
      </c>
      <c r="I25" s="21">
        <v>5384231.8199999994</v>
      </c>
      <c r="J25" s="21">
        <v>4716880.37</v>
      </c>
      <c r="K25" s="21">
        <v>4733934.8000000007</v>
      </c>
      <c r="L25" s="21">
        <v>5082912.6199999992</v>
      </c>
      <c r="M25" s="21">
        <v>4501845.2699999996</v>
      </c>
      <c r="N25" s="21">
        <v>5662940.4199999999</v>
      </c>
    </row>
    <row r="26" spans="1:14" ht="12.75" customHeight="1" x14ac:dyDescent="0.2">
      <c r="A26" s="16" t="s">
        <v>29</v>
      </c>
      <c r="B26" s="20">
        <v>1144310</v>
      </c>
      <c r="C26" s="21">
        <v>23500</v>
      </c>
      <c r="D26" s="21">
        <v>109000</v>
      </c>
      <c r="E26" s="21">
        <v>92700</v>
      </c>
      <c r="F26" s="21">
        <v>71500</v>
      </c>
      <c r="G26" s="21">
        <v>11000</v>
      </c>
      <c r="H26" s="21">
        <v>124500</v>
      </c>
      <c r="I26" s="21">
        <v>148720</v>
      </c>
      <c r="J26" s="21">
        <v>136720</v>
      </c>
      <c r="K26" s="21">
        <v>130530</v>
      </c>
      <c r="L26" s="21">
        <v>107520</v>
      </c>
      <c r="M26" s="21">
        <v>65220</v>
      </c>
      <c r="N26" s="21">
        <v>123400</v>
      </c>
    </row>
    <row r="27" spans="1:14" s="7" customFormat="1" ht="12.75" customHeight="1" x14ac:dyDescent="0.2">
      <c r="A27" s="15" t="s">
        <v>99</v>
      </c>
      <c r="B27" s="20">
        <v>348104165.37</v>
      </c>
      <c r="C27" s="20">
        <v>35439545.039999999</v>
      </c>
      <c r="D27" s="20">
        <v>36405479.93</v>
      </c>
      <c r="E27" s="20">
        <v>24891999.580000002</v>
      </c>
      <c r="F27" s="20">
        <v>29131963.240000002</v>
      </c>
      <c r="G27" s="20">
        <v>16282536.559999999</v>
      </c>
      <c r="H27" s="20">
        <v>25072205.139999997</v>
      </c>
      <c r="I27" s="20">
        <v>30825576.560000002</v>
      </c>
      <c r="J27" s="20">
        <v>31682608.139999997</v>
      </c>
      <c r="K27" s="20">
        <v>23178387.449999999</v>
      </c>
      <c r="L27" s="20">
        <v>23799941.370000001</v>
      </c>
      <c r="M27" s="20">
        <v>24846558.300000001</v>
      </c>
      <c r="N27" s="20">
        <v>46547364.060000002</v>
      </c>
    </row>
    <row r="28" spans="1:14" ht="12.75" customHeight="1" x14ac:dyDescent="0.2">
      <c r="A28" s="16" t="s">
        <v>15</v>
      </c>
      <c r="B28" s="20">
        <v>4397414.67</v>
      </c>
      <c r="C28" s="21">
        <v>0</v>
      </c>
      <c r="D28" s="21">
        <v>445312.12</v>
      </c>
      <c r="E28" s="21">
        <v>177200</v>
      </c>
      <c r="F28" s="21">
        <v>106000</v>
      </c>
      <c r="G28" s="21">
        <v>36245</v>
      </c>
      <c r="H28" s="21">
        <v>497417.62000000005</v>
      </c>
      <c r="I28" s="21">
        <v>559224.98</v>
      </c>
      <c r="J28" s="21">
        <v>776692.71</v>
      </c>
      <c r="K28" s="21">
        <v>252437</v>
      </c>
      <c r="L28" s="21">
        <v>198063.47999999998</v>
      </c>
      <c r="M28" s="21">
        <v>361274.65</v>
      </c>
      <c r="N28" s="21">
        <v>987547.11</v>
      </c>
    </row>
    <row r="29" spans="1:14" ht="12.75" customHeight="1" x14ac:dyDescent="0.2">
      <c r="A29" s="16" t="s">
        <v>16</v>
      </c>
      <c r="B29" s="20">
        <v>523200</v>
      </c>
      <c r="C29" s="21">
        <v>0</v>
      </c>
      <c r="D29" s="21">
        <v>0</v>
      </c>
      <c r="E29" s="21">
        <v>523200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</row>
    <row r="30" spans="1:14" ht="12.75" customHeight="1" x14ac:dyDescent="0.2">
      <c r="A30" s="16" t="s">
        <v>17</v>
      </c>
      <c r="B30" s="20">
        <v>128982522.49000002</v>
      </c>
      <c r="C30" s="21">
        <v>14009624.010000002</v>
      </c>
      <c r="D30" s="21">
        <v>15040272.740000002</v>
      </c>
      <c r="E30" s="21">
        <v>6854793.5800000001</v>
      </c>
      <c r="F30" s="21">
        <v>9972320.7200000007</v>
      </c>
      <c r="G30" s="21">
        <v>3784726.02</v>
      </c>
      <c r="H30" s="21">
        <v>8589752.120000001</v>
      </c>
      <c r="I30" s="21">
        <v>13238442.449999999</v>
      </c>
      <c r="J30" s="21">
        <v>14133793.309999999</v>
      </c>
      <c r="K30" s="21">
        <v>8159341.8600000003</v>
      </c>
      <c r="L30" s="21">
        <v>8592009.2599999998</v>
      </c>
      <c r="M30" s="21">
        <v>10501165.280000001</v>
      </c>
      <c r="N30" s="21">
        <v>16106281.139999999</v>
      </c>
    </row>
    <row r="31" spans="1:14" s="7" customFormat="1" ht="12.75" customHeight="1" x14ac:dyDescent="0.2">
      <c r="A31" s="16" t="s">
        <v>18</v>
      </c>
      <c r="B31" s="20">
        <v>26056204.499999996</v>
      </c>
      <c r="C31" s="21">
        <v>9693163.709999999</v>
      </c>
      <c r="D31" s="21">
        <v>4865524.26</v>
      </c>
      <c r="E31" s="21">
        <v>3086876.5700000003</v>
      </c>
      <c r="F31" s="21">
        <v>4553388.28</v>
      </c>
      <c r="G31" s="21">
        <v>476712.93000000005</v>
      </c>
      <c r="H31" s="21">
        <v>1152258.5</v>
      </c>
      <c r="I31" s="21">
        <v>901551.73</v>
      </c>
      <c r="J31" s="21">
        <v>150856.95000000001</v>
      </c>
      <c r="K31" s="21">
        <v>114032</v>
      </c>
      <c r="L31" s="21">
        <v>264849.99</v>
      </c>
      <c r="M31" s="21">
        <v>438486.18</v>
      </c>
      <c r="N31" s="21">
        <v>358503.4</v>
      </c>
    </row>
    <row r="32" spans="1:14" ht="12.75" customHeight="1" x14ac:dyDescent="0.2">
      <c r="A32" s="16" t="s">
        <v>19</v>
      </c>
      <c r="B32" s="20">
        <v>166563730.69000003</v>
      </c>
      <c r="C32" s="21">
        <v>10560358.59</v>
      </c>
      <c r="D32" s="21">
        <v>14284796.880000001</v>
      </c>
      <c r="E32" s="21">
        <v>12647847.110000001</v>
      </c>
      <c r="F32" s="21">
        <v>12250840.060000001</v>
      </c>
      <c r="G32" s="21">
        <v>10887449.59</v>
      </c>
      <c r="H32" s="21">
        <v>13022407.09</v>
      </c>
      <c r="I32" s="21">
        <v>14408284.979999999</v>
      </c>
      <c r="J32" s="21">
        <v>14496069.439999999</v>
      </c>
      <c r="K32" s="21">
        <v>12940639.92</v>
      </c>
      <c r="L32" s="21">
        <v>12679675.969999999</v>
      </c>
      <c r="M32" s="21">
        <v>11519886.789999999</v>
      </c>
      <c r="N32" s="21">
        <v>26865474.270000003</v>
      </c>
    </row>
    <row r="33" spans="1:14" ht="12.75" customHeight="1" x14ac:dyDescent="0.2">
      <c r="A33" s="16" t="s">
        <v>65</v>
      </c>
      <c r="B33" s="20">
        <v>423163.28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9195</v>
      </c>
      <c r="I33" s="21">
        <v>11427</v>
      </c>
      <c r="J33" s="21">
        <v>44607.87</v>
      </c>
      <c r="K33" s="21">
        <v>26734.7</v>
      </c>
      <c r="L33" s="21">
        <v>179414.78</v>
      </c>
      <c r="M33" s="21">
        <v>50115.21</v>
      </c>
      <c r="N33" s="21">
        <v>101668.72</v>
      </c>
    </row>
    <row r="34" spans="1:14" ht="12.75" customHeight="1" x14ac:dyDescent="0.2">
      <c r="A34" s="16" t="s">
        <v>21</v>
      </c>
      <c r="B34" s="20">
        <v>86457.75</v>
      </c>
      <c r="C34" s="21">
        <v>34258.729999999996</v>
      </c>
      <c r="D34" s="21">
        <v>14314.93</v>
      </c>
      <c r="E34" s="21">
        <v>21317.32</v>
      </c>
      <c r="F34" s="21">
        <v>13033.75</v>
      </c>
      <c r="G34" s="21">
        <v>3533.02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</row>
    <row r="35" spans="1:14" ht="12.75" customHeight="1" x14ac:dyDescent="0.2">
      <c r="A35" s="16" t="s">
        <v>31</v>
      </c>
      <c r="B35" s="20">
        <v>10200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10200</v>
      </c>
    </row>
    <row r="36" spans="1:14" ht="12.75" customHeight="1" x14ac:dyDescent="0.2">
      <c r="A36" s="16" t="s">
        <v>22</v>
      </c>
      <c r="B36" s="20">
        <v>1040600</v>
      </c>
      <c r="C36" s="21">
        <v>66200</v>
      </c>
      <c r="D36" s="21">
        <v>66200</v>
      </c>
      <c r="E36" s="21">
        <v>80200</v>
      </c>
      <c r="F36" s="21">
        <v>87000</v>
      </c>
      <c r="G36" s="21">
        <v>95000</v>
      </c>
      <c r="H36" s="21">
        <v>94000</v>
      </c>
      <c r="I36" s="21">
        <v>36700</v>
      </c>
      <c r="J36" s="21">
        <v>166300</v>
      </c>
      <c r="K36" s="21">
        <v>94000</v>
      </c>
      <c r="L36" s="21">
        <v>94000</v>
      </c>
      <c r="M36" s="21">
        <v>94000</v>
      </c>
      <c r="N36" s="21">
        <v>67000</v>
      </c>
    </row>
    <row r="37" spans="1:14" ht="12.75" customHeight="1" x14ac:dyDescent="0.2">
      <c r="A37" s="16" t="s">
        <v>23</v>
      </c>
      <c r="B37" s="20">
        <v>19839171.990000002</v>
      </c>
      <c r="C37" s="21">
        <v>1075940</v>
      </c>
      <c r="D37" s="21">
        <v>1689059</v>
      </c>
      <c r="E37" s="21">
        <v>1500565</v>
      </c>
      <c r="F37" s="21">
        <v>2149380.4299999997</v>
      </c>
      <c r="G37" s="21">
        <v>998870</v>
      </c>
      <c r="H37" s="21">
        <v>1637174.81</v>
      </c>
      <c r="I37" s="21">
        <v>1669945.42</v>
      </c>
      <c r="J37" s="21">
        <v>1914287.86</v>
      </c>
      <c r="K37" s="21">
        <v>1591201.97</v>
      </c>
      <c r="L37" s="21">
        <v>1791927.89</v>
      </c>
      <c r="M37" s="21">
        <v>1881630.19</v>
      </c>
      <c r="N37" s="21">
        <v>1939189.4200000002</v>
      </c>
    </row>
    <row r="38" spans="1:14" ht="12.75" customHeight="1" x14ac:dyDescent="0.2">
      <c r="A38" s="16" t="s">
        <v>29</v>
      </c>
      <c r="B38" s="20">
        <v>181500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70000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111500</v>
      </c>
    </row>
    <row r="39" spans="1:14" s="7" customFormat="1" ht="12.75" customHeight="1" x14ac:dyDescent="0.2">
      <c r="A39" s="15" t="s">
        <v>30</v>
      </c>
      <c r="B39" s="20">
        <v>717274756.51000011</v>
      </c>
      <c r="C39" s="20">
        <v>45994185.269999996</v>
      </c>
      <c r="D39" s="20">
        <v>64565527.310000002</v>
      </c>
      <c r="E39" s="20">
        <v>61750093.529999986</v>
      </c>
      <c r="F39" s="20">
        <v>69179102.640000001</v>
      </c>
      <c r="G39" s="20">
        <v>47847663.790000007</v>
      </c>
      <c r="H39" s="20">
        <v>56957775.220000006</v>
      </c>
      <c r="I39" s="20">
        <v>67292287.319999993</v>
      </c>
      <c r="J39" s="20">
        <v>53321490.769999996</v>
      </c>
      <c r="K39" s="20">
        <v>48690828.230000004</v>
      </c>
      <c r="L39" s="20">
        <v>62901362.209999993</v>
      </c>
      <c r="M39" s="20">
        <v>54763201.200000003</v>
      </c>
      <c r="N39" s="20">
        <v>84011239.019999996</v>
      </c>
    </row>
    <row r="40" spans="1:14" ht="12.75" customHeight="1" x14ac:dyDescent="0.2">
      <c r="A40" s="16" t="s">
        <v>15</v>
      </c>
      <c r="B40" s="20">
        <v>54214886.479999997</v>
      </c>
      <c r="C40" s="21">
        <v>3198313.13</v>
      </c>
      <c r="D40" s="21">
        <v>6355923.21</v>
      </c>
      <c r="E40" s="21">
        <v>4776106.45</v>
      </c>
      <c r="F40" s="21">
        <v>1959086.71</v>
      </c>
      <c r="G40" s="21">
        <v>7448871.6699999999</v>
      </c>
      <c r="H40" s="21">
        <v>8052563.9800000004</v>
      </c>
      <c r="I40" s="21">
        <v>6588986.9800000004</v>
      </c>
      <c r="J40" s="21">
        <v>2499572.7800000003</v>
      </c>
      <c r="K40" s="21">
        <v>1163064.2999999998</v>
      </c>
      <c r="L40" s="21">
        <v>1057203.73</v>
      </c>
      <c r="M40" s="21">
        <v>8296995.9299999997</v>
      </c>
      <c r="N40" s="21">
        <v>2818197.6100000003</v>
      </c>
    </row>
    <row r="41" spans="1:14" ht="12.75" customHeight="1" x14ac:dyDescent="0.2">
      <c r="A41" s="16" t="s">
        <v>16</v>
      </c>
      <c r="B41" s="20">
        <v>525000</v>
      </c>
      <c r="C41" s="21">
        <v>0</v>
      </c>
      <c r="D41" s="21">
        <v>0</v>
      </c>
      <c r="E41" s="21">
        <v>225000</v>
      </c>
      <c r="F41" s="21">
        <v>300000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</row>
    <row r="42" spans="1:14" ht="12.75" customHeight="1" x14ac:dyDescent="0.2">
      <c r="A42" s="16" t="s">
        <v>17</v>
      </c>
      <c r="B42" s="20">
        <v>254446266.73000005</v>
      </c>
      <c r="C42" s="21">
        <v>14835904.800000001</v>
      </c>
      <c r="D42" s="21">
        <v>24509615.310000002</v>
      </c>
      <c r="E42" s="21">
        <v>22739653.049999997</v>
      </c>
      <c r="F42" s="21">
        <v>27481039.460000001</v>
      </c>
      <c r="G42" s="21">
        <v>15199196.93</v>
      </c>
      <c r="H42" s="21">
        <v>19114726.400000002</v>
      </c>
      <c r="I42" s="21">
        <v>29403325.990000002</v>
      </c>
      <c r="J42" s="21">
        <v>21812773.48</v>
      </c>
      <c r="K42" s="21">
        <v>17078796.170000002</v>
      </c>
      <c r="L42" s="21">
        <v>21757535.68</v>
      </c>
      <c r="M42" s="21">
        <v>16153647.439999999</v>
      </c>
      <c r="N42" s="21">
        <v>24360052.02</v>
      </c>
    </row>
    <row r="43" spans="1:14" ht="12.75" customHeight="1" x14ac:dyDescent="0.2">
      <c r="A43" s="16" t="s">
        <v>18</v>
      </c>
      <c r="B43" s="20">
        <v>36848449.109999999</v>
      </c>
      <c r="C43" s="21">
        <v>2085339.77</v>
      </c>
      <c r="D43" s="21">
        <v>3731523.8100000005</v>
      </c>
      <c r="E43" s="21">
        <v>3266105.0100000002</v>
      </c>
      <c r="F43" s="21">
        <v>9217841.3300000001</v>
      </c>
      <c r="G43" s="21">
        <v>1934142.63</v>
      </c>
      <c r="H43" s="21">
        <v>1906627.3</v>
      </c>
      <c r="I43" s="21">
        <v>2221578.6399999997</v>
      </c>
      <c r="J43" s="21">
        <v>1459717</v>
      </c>
      <c r="K43" s="21">
        <v>1164956.96</v>
      </c>
      <c r="L43" s="21">
        <v>3454415.07</v>
      </c>
      <c r="M43" s="21">
        <v>1105024.77</v>
      </c>
      <c r="N43" s="21">
        <v>5301176.82</v>
      </c>
    </row>
    <row r="44" spans="1:14" ht="12.75" customHeight="1" x14ac:dyDescent="0.2">
      <c r="A44" s="16" t="s">
        <v>19</v>
      </c>
      <c r="B44" s="20">
        <v>321683063.44</v>
      </c>
      <c r="C44" s="21">
        <v>22563750.770000003</v>
      </c>
      <c r="D44" s="21">
        <v>25345616.510000002</v>
      </c>
      <c r="E44" s="21">
        <v>26102033.739999995</v>
      </c>
      <c r="F44" s="21">
        <v>25222234.880000003</v>
      </c>
      <c r="G44" s="21">
        <v>19968548.220000003</v>
      </c>
      <c r="H44" s="21">
        <v>23963236.189999998</v>
      </c>
      <c r="I44" s="21">
        <v>24777314.25</v>
      </c>
      <c r="J44" s="21">
        <v>24131277.169999998</v>
      </c>
      <c r="K44" s="21">
        <v>24856100.680000003</v>
      </c>
      <c r="L44" s="21">
        <v>32028022.279999997</v>
      </c>
      <c r="M44" s="21">
        <v>25692594.860000011</v>
      </c>
      <c r="N44" s="21">
        <v>47032333.890000008</v>
      </c>
    </row>
    <row r="45" spans="1:14" s="7" customFormat="1" ht="12.75" customHeight="1" x14ac:dyDescent="0.2">
      <c r="A45" s="16" t="s">
        <v>20</v>
      </c>
      <c r="B45" s="20">
        <v>7700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7700</v>
      </c>
    </row>
    <row r="46" spans="1:14" ht="12.75" customHeight="1" x14ac:dyDescent="0.2">
      <c r="A46" s="16" t="s">
        <v>21</v>
      </c>
      <c r="B46" s="20">
        <v>1272652.8399999999</v>
      </c>
      <c r="C46" s="21">
        <v>43974</v>
      </c>
      <c r="D46" s="21">
        <v>66832.31</v>
      </c>
      <c r="E46" s="21">
        <v>53135.16</v>
      </c>
      <c r="F46" s="21">
        <v>669382.56000000006</v>
      </c>
      <c r="G46" s="21">
        <v>0</v>
      </c>
      <c r="H46" s="21">
        <v>153022</v>
      </c>
      <c r="I46" s="21">
        <v>0</v>
      </c>
      <c r="J46" s="21">
        <v>0</v>
      </c>
      <c r="K46" s="21">
        <v>0</v>
      </c>
      <c r="L46" s="21">
        <v>43500</v>
      </c>
      <c r="M46" s="21">
        <v>42579.869999999995</v>
      </c>
      <c r="N46" s="21">
        <v>200226.94</v>
      </c>
    </row>
    <row r="47" spans="1:14" ht="12.75" customHeight="1" x14ac:dyDescent="0.2">
      <c r="A47" s="16" t="s">
        <v>31</v>
      </c>
      <c r="B47" s="20">
        <v>5650</v>
      </c>
      <c r="C47" s="21">
        <v>0</v>
      </c>
      <c r="D47" s="21">
        <v>0</v>
      </c>
      <c r="E47" s="21">
        <v>0</v>
      </c>
      <c r="F47" s="21">
        <v>5650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</row>
    <row r="48" spans="1:14" ht="12.75" customHeight="1" x14ac:dyDescent="0.2">
      <c r="A48" s="16" t="s">
        <v>22</v>
      </c>
      <c r="B48" s="20">
        <v>290083.33</v>
      </c>
      <c r="C48" s="21">
        <v>31000</v>
      </c>
      <c r="D48" s="21">
        <v>7000</v>
      </c>
      <c r="E48" s="21">
        <v>19000</v>
      </c>
      <c r="F48" s="21">
        <v>31000</v>
      </c>
      <c r="G48" s="21">
        <v>0</v>
      </c>
      <c r="H48" s="21">
        <v>50000</v>
      </c>
      <c r="I48" s="21">
        <v>12000</v>
      </c>
      <c r="J48" s="21">
        <v>24000</v>
      </c>
      <c r="K48" s="21">
        <v>24000</v>
      </c>
      <c r="L48" s="21">
        <v>22000</v>
      </c>
      <c r="M48" s="21">
        <v>24000</v>
      </c>
      <c r="N48" s="21">
        <v>46083.33</v>
      </c>
    </row>
    <row r="49" spans="1:14" ht="12.75" customHeight="1" x14ac:dyDescent="0.2">
      <c r="A49" s="16" t="s">
        <v>23</v>
      </c>
      <c r="B49" s="20">
        <v>47981004.579999998</v>
      </c>
      <c r="C49" s="21">
        <v>3235902.8</v>
      </c>
      <c r="D49" s="21">
        <v>4549016.16</v>
      </c>
      <c r="E49" s="21">
        <v>4569060.12</v>
      </c>
      <c r="F49" s="21">
        <v>4292867.6999999993</v>
      </c>
      <c r="G49" s="21">
        <v>3296904.34</v>
      </c>
      <c r="H49" s="21">
        <v>3717599.3500000006</v>
      </c>
      <c r="I49" s="21">
        <v>4289081.46</v>
      </c>
      <c r="J49" s="21">
        <v>3394150.34</v>
      </c>
      <c r="K49" s="21">
        <v>4403910.12</v>
      </c>
      <c r="L49" s="21">
        <v>4538685.4499999993</v>
      </c>
      <c r="M49" s="21">
        <v>3448358.33</v>
      </c>
      <c r="N49" s="21">
        <v>4245468.41</v>
      </c>
    </row>
    <row r="50" spans="1:14" s="7" customFormat="1" ht="12.75" customHeight="1" x14ac:dyDescent="0.2">
      <c r="A50" s="15" t="s">
        <v>32</v>
      </c>
      <c r="B50" s="20">
        <v>329415041.04999995</v>
      </c>
      <c r="C50" s="20">
        <v>22528855.239999998</v>
      </c>
      <c r="D50" s="20">
        <v>24344848.870000005</v>
      </c>
      <c r="E50" s="20">
        <v>19780727.589999992</v>
      </c>
      <c r="F50" s="20">
        <v>27104992.16</v>
      </c>
      <c r="G50" s="20">
        <v>36752227.370000005</v>
      </c>
      <c r="H50" s="20">
        <v>38267254.879999995</v>
      </c>
      <c r="I50" s="20">
        <v>23811521.849999994</v>
      </c>
      <c r="J50" s="20">
        <v>24338957.25</v>
      </c>
      <c r="K50" s="20">
        <v>23260435.18</v>
      </c>
      <c r="L50" s="20">
        <v>27601060.859999996</v>
      </c>
      <c r="M50" s="20">
        <v>24937025.689999998</v>
      </c>
      <c r="N50" s="20">
        <v>36687134.110000007</v>
      </c>
    </row>
    <row r="51" spans="1:14" ht="12.75" customHeight="1" x14ac:dyDescent="0.2">
      <c r="A51" s="16" t="s">
        <v>15</v>
      </c>
      <c r="B51" s="20">
        <v>36887146.210000001</v>
      </c>
      <c r="C51" s="21">
        <v>3020150</v>
      </c>
      <c r="D51" s="21">
        <v>259553.5</v>
      </c>
      <c r="E51" s="21">
        <v>449082.5</v>
      </c>
      <c r="F51" s="21">
        <v>1140362.79</v>
      </c>
      <c r="G51" s="21">
        <v>21072115.050000001</v>
      </c>
      <c r="H51" s="21">
        <v>1006116.49</v>
      </c>
      <c r="I51" s="21">
        <v>605382.26</v>
      </c>
      <c r="J51" s="21">
        <v>392468.5</v>
      </c>
      <c r="K51" s="21">
        <v>397873.39</v>
      </c>
      <c r="L51" s="21">
        <v>4350538.84</v>
      </c>
      <c r="M51" s="21">
        <v>3617556.64</v>
      </c>
      <c r="N51" s="21">
        <v>575946.25</v>
      </c>
    </row>
    <row r="52" spans="1:14" ht="12.75" customHeight="1" x14ac:dyDescent="0.2">
      <c r="A52" s="16" t="s">
        <v>16</v>
      </c>
      <c r="B52" s="20">
        <v>810000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810000</v>
      </c>
      <c r="N52" s="21">
        <v>0</v>
      </c>
    </row>
    <row r="53" spans="1:14" ht="12.75" customHeight="1" x14ac:dyDescent="0.2">
      <c r="A53" s="16" t="s">
        <v>17</v>
      </c>
      <c r="B53" s="20">
        <v>113612084.98000002</v>
      </c>
      <c r="C53" s="21">
        <v>8341142.25</v>
      </c>
      <c r="D53" s="21">
        <v>8132885.2500000009</v>
      </c>
      <c r="E53" s="21">
        <v>5654268.7800000003</v>
      </c>
      <c r="F53" s="21">
        <v>10422128.33</v>
      </c>
      <c r="G53" s="21">
        <v>4146538.34</v>
      </c>
      <c r="H53" s="21">
        <v>23451784.979999997</v>
      </c>
      <c r="I53" s="21">
        <v>8588265.9699999988</v>
      </c>
      <c r="J53" s="21">
        <v>9814940.790000001</v>
      </c>
      <c r="K53" s="21">
        <v>8903693.0099999998</v>
      </c>
      <c r="L53" s="21">
        <v>9381626.6400000006</v>
      </c>
      <c r="M53" s="21">
        <v>6627763.6999999993</v>
      </c>
      <c r="N53" s="21">
        <v>10147046.939999999</v>
      </c>
    </row>
    <row r="54" spans="1:14" ht="12.75" customHeight="1" x14ac:dyDescent="0.2">
      <c r="A54" s="16" t="s">
        <v>18</v>
      </c>
      <c r="B54" s="20">
        <v>15425180.83</v>
      </c>
      <c r="C54" s="21">
        <v>1747874.95</v>
      </c>
      <c r="D54" s="21">
        <v>1274781.05</v>
      </c>
      <c r="E54" s="21">
        <v>1438186.31</v>
      </c>
      <c r="F54" s="21">
        <v>1928698.61</v>
      </c>
      <c r="G54" s="21">
        <v>360932.3</v>
      </c>
      <c r="H54" s="21">
        <v>1325021.68</v>
      </c>
      <c r="I54" s="21">
        <v>1492460.04</v>
      </c>
      <c r="J54" s="21">
        <v>850972.27</v>
      </c>
      <c r="K54" s="21">
        <v>1527152.32</v>
      </c>
      <c r="L54" s="21">
        <v>1130596.1299999999</v>
      </c>
      <c r="M54" s="21">
        <v>1160866.52</v>
      </c>
      <c r="N54" s="21">
        <v>1187638.6499999999</v>
      </c>
    </row>
    <row r="55" spans="1:14" ht="12.75" customHeight="1" x14ac:dyDescent="0.2">
      <c r="A55" s="16" t="s">
        <v>19</v>
      </c>
      <c r="B55" s="20">
        <v>150718730.60999998</v>
      </c>
      <c r="C55" s="21">
        <v>8775165.3399999999</v>
      </c>
      <c r="D55" s="21">
        <v>13414724.070000002</v>
      </c>
      <c r="E55" s="21">
        <v>11182569.399999997</v>
      </c>
      <c r="F55" s="21">
        <v>12470129.469999999</v>
      </c>
      <c r="G55" s="21">
        <v>10533092.300000001</v>
      </c>
      <c r="H55" s="21">
        <v>11668279.889999999</v>
      </c>
      <c r="I55" s="21">
        <v>11977869.639999999</v>
      </c>
      <c r="J55" s="21">
        <v>12436897.26</v>
      </c>
      <c r="K55" s="21">
        <v>11475873.599999998</v>
      </c>
      <c r="L55" s="21">
        <v>11600355.199999996</v>
      </c>
      <c r="M55" s="21">
        <v>11761207.83</v>
      </c>
      <c r="N55" s="21">
        <v>23422566.609999999</v>
      </c>
    </row>
    <row r="56" spans="1:14" ht="12.75" customHeight="1" x14ac:dyDescent="0.2">
      <c r="A56" s="16" t="s">
        <v>21</v>
      </c>
      <c r="B56" s="20">
        <v>534039.89999999991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44446.44</v>
      </c>
      <c r="L56" s="21">
        <v>42856.46</v>
      </c>
      <c r="M56" s="21">
        <v>224496.55</v>
      </c>
      <c r="N56" s="21">
        <v>222240.45</v>
      </c>
    </row>
    <row r="57" spans="1:14" ht="12.75" customHeight="1" x14ac:dyDescent="0.2">
      <c r="A57" s="16" t="s">
        <v>22</v>
      </c>
      <c r="B57" s="20">
        <v>276178.90000000002</v>
      </c>
      <c r="C57" s="21">
        <v>30022.7</v>
      </c>
      <c r="D57" s="21">
        <v>14000</v>
      </c>
      <c r="E57" s="21">
        <v>47045.4</v>
      </c>
      <c r="F57" s="21">
        <v>33042.699999999997</v>
      </c>
      <c r="G57" s="21">
        <v>14000</v>
      </c>
      <c r="H57" s="21">
        <v>11000</v>
      </c>
      <c r="I57" s="21">
        <v>37545.4</v>
      </c>
      <c r="J57" s="21">
        <v>14000</v>
      </c>
      <c r="K57" s="21">
        <v>21000</v>
      </c>
      <c r="L57" s="21">
        <v>14000</v>
      </c>
      <c r="M57" s="21">
        <v>25022.7</v>
      </c>
      <c r="N57" s="21">
        <v>15500</v>
      </c>
    </row>
    <row r="58" spans="1:14" s="7" customFormat="1" ht="12.75" customHeight="1" x14ac:dyDescent="0.2">
      <c r="A58" s="16" t="s">
        <v>23</v>
      </c>
      <c r="B58" s="20">
        <v>10883679.620000001</v>
      </c>
      <c r="C58" s="21">
        <v>614500</v>
      </c>
      <c r="D58" s="21">
        <v>1208905</v>
      </c>
      <c r="E58" s="21">
        <v>969575.2</v>
      </c>
      <c r="F58" s="21">
        <v>1050630.26</v>
      </c>
      <c r="G58" s="21">
        <v>622549.38</v>
      </c>
      <c r="H58" s="21">
        <v>775051.84</v>
      </c>
      <c r="I58" s="21">
        <v>1026998.54</v>
      </c>
      <c r="J58" s="21">
        <v>829678.42999999993</v>
      </c>
      <c r="K58" s="21">
        <v>884396.41999999993</v>
      </c>
      <c r="L58" s="21">
        <v>1075087.5899999999</v>
      </c>
      <c r="M58" s="21">
        <v>710111.75</v>
      </c>
      <c r="N58" s="21">
        <v>1116195.21</v>
      </c>
    </row>
    <row r="59" spans="1:14" ht="12.75" customHeight="1" x14ac:dyDescent="0.2">
      <c r="A59" s="16" t="s">
        <v>29</v>
      </c>
      <c r="B59" s="20">
        <v>268000</v>
      </c>
      <c r="C59" s="21">
        <v>0</v>
      </c>
      <c r="D59" s="21">
        <v>40000</v>
      </c>
      <c r="E59" s="21">
        <v>40000</v>
      </c>
      <c r="F59" s="21">
        <v>60000</v>
      </c>
      <c r="G59" s="21">
        <v>3000</v>
      </c>
      <c r="H59" s="21">
        <v>30000</v>
      </c>
      <c r="I59" s="21">
        <v>83000</v>
      </c>
      <c r="J59" s="21">
        <v>0</v>
      </c>
      <c r="K59" s="21">
        <v>6000</v>
      </c>
      <c r="L59" s="21">
        <v>6000</v>
      </c>
      <c r="M59" s="21">
        <v>0</v>
      </c>
      <c r="N59" s="21">
        <v>0</v>
      </c>
    </row>
    <row r="60" spans="1:14" s="7" customFormat="1" ht="12.75" customHeight="1" x14ac:dyDescent="0.2">
      <c r="A60" s="15" t="s">
        <v>33</v>
      </c>
      <c r="B60" s="20">
        <v>953150496.57999992</v>
      </c>
      <c r="C60" s="20">
        <v>62846149.930000007</v>
      </c>
      <c r="D60" s="20">
        <v>91581724.700000003</v>
      </c>
      <c r="E60" s="20">
        <v>101294322.29999998</v>
      </c>
      <c r="F60" s="20">
        <v>96145312.149999991</v>
      </c>
      <c r="G60" s="20">
        <v>49346823.079999998</v>
      </c>
      <c r="H60" s="20">
        <v>81324289.169999987</v>
      </c>
      <c r="I60" s="20">
        <v>62753652.299999997</v>
      </c>
      <c r="J60" s="20">
        <v>79264161.540000007</v>
      </c>
      <c r="K60" s="20">
        <v>61370461.68</v>
      </c>
      <c r="L60" s="20">
        <v>66560298.890000008</v>
      </c>
      <c r="M60" s="20">
        <v>56728377.169999994</v>
      </c>
      <c r="N60" s="20">
        <v>143934923.66999999</v>
      </c>
    </row>
    <row r="61" spans="1:14" ht="12.75" customHeight="1" x14ac:dyDescent="0.2">
      <c r="A61" s="16" t="s">
        <v>15</v>
      </c>
      <c r="B61" s="20">
        <v>106152095.59999999</v>
      </c>
      <c r="C61" s="21">
        <v>328945</v>
      </c>
      <c r="D61" s="21">
        <v>8726644.3200000003</v>
      </c>
      <c r="E61" s="21">
        <v>4556406.08</v>
      </c>
      <c r="F61" s="21">
        <v>12425743.75</v>
      </c>
      <c r="G61" s="21">
        <v>1892163.15</v>
      </c>
      <c r="H61" s="21">
        <v>23237795.509999998</v>
      </c>
      <c r="I61" s="21">
        <v>-485660.04000000015</v>
      </c>
      <c r="J61" s="21">
        <v>10728023.810000001</v>
      </c>
      <c r="K61" s="21">
        <v>12434988.940000001</v>
      </c>
      <c r="L61" s="21">
        <v>1877410.96</v>
      </c>
      <c r="M61" s="21">
        <v>4187438.66</v>
      </c>
      <c r="N61" s="21">
        <v>26242195.460000001</v>
      </c>
    </row>
    <row r="62" spans="1:14" ht="12.75" customHeight="1" x14ac:dyDescent="0.2">
      <c r="A62" s="16" t="s">
        <v>16</v>
      </c>
      <c r="B62" s="20">
        <v>1000000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1000000</v>
      </c>
    </row>
    <row r="63" spans="1:14" ht="12.75" customHeight="1" x14ac:dyDescent="0.2">
      <c r="A63" s="16" t="s">
        <v>17</v>
      </c>
      <c r="B63" s="20">
        <v>268967567.84000003</v>
      </c>
      <c r="C63" s="21">
        <v>26128258.689999998</v>
      </c>
      <c r="D63" s="21">
        <v>26017866.93</v>
      </c>
      <c r="E63" s="21">
        <v>43862264.43</v>
      </c>
      <c r="F63" s="21">
        <v>26750900.32</v>
      </c>
      <c r="G63" s="21">
        <v>10717697.92</v>
      </c>
      <c r="H63" s="21">
        <v>17355068.57</v>
      </c>
      <c r="I63" s="21">
        <v>18804009.93</v>
      </c>
      <c r="J63" s="21">
        <v>19425797.100000001</v>
      </c>
      <c r="K63" s="21">
        <v>13008107.02</v>
      </c>
      <c r="L63" s="21">
        <v>14754119.24</v>
      </c>
      <c r="M63" s="21">
        <v>17949169.34</v>
      </c>
      <c r="N63" s="21">
        <v>34194308.350000001</v>
      </c>
    </row>
    <row r="64" spans="1:14" ht="12.75" customHeight="1" x14ac:dyDescent="0.2">
      <c r="A64" s="16" t="s">
        <v>18</v>
      </c>
      <c r="B64" s="20">
        <v>28446604.82</v>
      </c>
      <c r="C64" s="21">
        <v>2962506.62</v>
      </c>
      <c r="D64" s="21">
        <v>6095308.0700000003</v>
      </c>
      <c r="E64" s="21">
        <v>2779348.71</v>
      </c>
      <c r="F64" s="21">
        <v>5633056.4199999999</v>
      </c>
      <c r="G64" s="21">
        <v>542538.77</v>
      </c>
      <c r="H64" s="21">
        <v>638858.77</v>
      </c>
      <c r="I64" s="21">
        <v>3559551.31</v>
      </c>
      <c r="J64" s="21">
        <v>1442031.1</v>
      </c>
      <c r="K64" s="21">
        <v>955909.51</v>
      </c>
      <c r="L64" s="21">
        <v>1456291.12</v>
      </c>
      <c r="M64" s="21">
        <v>1724810.3599999999</v>
      </c>
      <c r="N64" s="21">
        <v>656394.06000000006</v>
      </c>
    </row>
    <row r="65" spans="1:14" ht="12.75" customHeight="1" x14ac:dyDescent="0.2">
      <c r="A65" s="16" t="s">
        <v>19</v>
      </c>
      <c r="B65" s="20">
        <v>496030088.98000002</v>
      </c>
      <c r="C65" s="21">
        <v>29987077.45000001</v>
      </c>
      <c r="D65" s="21">
        <v>43659061.660000004</v>
      </c>
      <c r="E65" s="21">
        <v>43407902.049999982</v>
      </c>
      <c r="F65" s="21">
        <v>45534620.759999983</v>
      </c>
      <c r="G65" s="21">
        <v>32262986.399999991</v>
      </c>
      <c r="H65" s="21">
        <v>36608041.129999995</v>
      </c>
      <c r="I65" s="21">
        <v>37564048.269999996</v>
      </c>
      <c r="J65" s="21">
        <v>43392693.170000002</v>
      </c>
      <c r="K65" s="21">
        <v>31886162.279999994</v>
      </c>
      <c r="L65" s="21">
        <v>44917273.460000008</v>
      </c>
      <c r="M65" s="21">
        <v>29671914.669999994</v>
      </c>
      <c r="N65" s="21">
        <v>77138307.680000022</v>
      </c>
    </row>
    <row r="66" spans="1:14" ht="12.75" customHeight="1" x14ac:dyDescent="0.2">
      <c r="A66" s="16" t="s">
        <v>20</v>
      </c>
      <c r="B66" s="20">
        <v>235367.61000000002</v>
      </c>
      <c r="C66" s="21">
        <v>28100</v>
      </c>
      <c r="D66" s="21">
        <v>31516</v>
      </c>
      <c r="E66" s="21">
        <v>49952.06</v>
      </c>
      <c r="F66" s="21">
        <v>76285.040000000008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10500</v>
      </c>
      <c r="N66" s="21">
        <v>39014.51</v>
      </c>
    </row>
    <row r="67" spans="1:14" ht="12.75" customHeight="1" x14ac:dyDescent="0.2">
      <c r="A67" s="16" t="s">
        <v>47</v>
      </c>
      <c r="B67" s="20">
        <v>487836</v>
      </c>
      <c r="C67" s="21">
        <v>0</v>
      </c>
      <c r="D67" s="21">
        <v>0</v>
      </c>
      <c r="E67" s="21">
        <v>0</v>
      </c>
      <c r="F67" s="21">
        <v>487836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</row>
    <row r="68" spans="1:14" ht="12.75" customHeight="1" x14ac:dyDescent="0.2">
      <c r="A68" s="16" t="s">
        <v>22</v>
      </c>
      <c r="B68" s="20">
        <v>2087666.66</v>
      </c>
      <c r="C68" s="21">
        <v>163400</v>
      </c>
      <c r="D68" s="21">
        <v>162900</v>
      </c>
      <c r="E68" s="21">
        <v>167900</v>
      </c>
      <c r="F68" s="21">
        <v>167900</v>
      </c>
      <c r="G68" s="21">
        <v>167900</v>
      </c>
      <c r="H68" s="21">
        <v>167900</v>
      </c>
      <c r="I68" s="21">
        <v>165500</v>
      </c>
      <c r="J68" s="21">
        <v>167900</v>
      </c>
      <c r="K68" s="21">
        <v>165900</v>
      </c>
      <c r="L68" s="21">
        <v>167100</v>
      </c>
      <c r="M68" s="21">
        <v>167100</v>
      </c>
      <c r="N68" s="21">
        <v>256266.66</v>
      </c>
    </row>
    <row r="69" spans="1:14" s="7" customFormat="1" ht="12.75" customHeight="1" x14ac:dyDescent="0.2">
      <c r="A69" s="16" t="s">
        <v>23</v>
      </c>
      <c r="B69" s="20">
        <v>45020993.649999999</v>
      </c>
      <c r="C69" s="21">
        <v>3247862.17</v>
      </c>
      <c r="D69" s="21">
        <v>4938427.7200000007</v>
      </c>
      <c r="E69" s="21">
        <v>4675969.97</v>
      </c>
      <c r="F69" s="21">
        <v>5055469.8600000003</v>
      </c>
      <c r="G69" s="21">
        <v>3653536.84</v>
      </c>
      <c r="H69" s="21">
        <v>3248125.19</v>
      </c>
      <c r="I69" s="21">
        <v>3005202.83</v>
      </c>
      <c r="J69" s="21">
        <v>3650719.9399999995</v>
      </c>
      <c r="K69" s="21">
        <v>2905893.93</v>
      </c>
      <c r="L69" s="21">
        <v>3374604.1099999994</v>
      </c>
      <c r="M69" s="21">
        <v>3003944.1399999992</v>
      </c>
      <c r="N69" s="21">
        <v>4261236.95</v>
      </c>
    </row>
    <row r="70" spans="1:14" ht="12.75" customHeight="1" x14ac:dyDescent="0.2">
      <c r="A70" s="16" t="s">
        <v>29</v>
      </c>
      <c r="B70" s="20">
        <v>4722275.42</v>
      </c>
      <c r="C70" s="21">
        <v>0</v>
      </c>
      <c r="D70" s="21">
        <v>1950000</v>
      </c>
      <c r="E70" s="21">
        <v>1794579</v>
      </c>
      <c r="F70" s="21">
        <v>13500</v>
      </c>
      <c r="G70" s="21">
        <v>110000</v>
      </c>
      <c r="H70" s="21">
        <v>68500</v>
      </c>
      <c r="I70" s="21">
        <v>141000</v>
      </c>
      <c r="J70" s="21">
        <v>456996.42</v>
      </c>
      <c r="K70" s="21">
        <v>13500</v>
      </c>
      <c r="L70" s="21">
        <v>13500</v>
      </c>
      <c r="M70" s="21">
        <v>13500</v>
      </c>
      <c r="N70" s="21">
        <v>147200</v>
      </c>
    </row>
    <row r="71" spans="1:14" s="7" customFormat="1" ht="12.75" customHeight="1" x14ac:dyDescent="0.2">
      <c r="A71" s="15" t="s">
        <v>90</v>
      </c>
      <c r="B71" s="20">
        <v>333929730.89999998</v>
      </c>
      <c r="C71" s="20">
        <v>24747150.630000003</v>
      </c>
      <c r="D71" s="20">
        <v>34591176.270000003</v>
      </c>
      <c r="E71" s="20">
        <v>38525893.380000003</v>
      </c>
      <c r="F71" s="20">
        <v>26226843.579999998</v>
      </c>
      <c r="G71" s="20">
        <v>12985919.449999996</v>
      </c>
      <c r="H71" s="20">
        <v>26286398.850000001</v>
      </c>
      <c r="I71" s="20">
        <v>21170998.869999997</v>
      </c>
      <c r="J71" s="20">
        <v>29565240.989999998</v>
      </c>
      <c r="K71" s="20">
        <v>23278736.630000003</v>
      </c>
      <c r="L71" s="20">
        <v>22781975.780000001</v>
      </c>
      <c r="M71" s="20">
        <v>30827407.41</v>
      </c>
      <c r="N71" s="20">
        <v>42941989.059999995</v>
      </c>
    </row>
    <row r="72" spans="1:14" ht="12.75" customHeight="1" x14ac:dyDescent="0.2">
      <c r="A72" s="16" t="s">
        <v>15</v>
      </c>
      <c r="B72" s="20">
        <v>21827230.829999998</v>
      </c>
      <c r="C72" s="21">
        <v>4265770</v>
      </c>
      <c r="D72" s="21">
        <v>1820886.93</v>
      </c>
      <c r="E72" s="21">
        <v>1669299.75</v>
      </c>
      <c r="F72" s="21">
        <v>2391770.79</v>
      </c>
      <c r="G72" s="21">
        <v>1052295.7</v>
      </c>
      <c r="H72" s="21">
        <v>1731184.74</v>
      </c>
      <c r="I72" s="21">
        <v>1252820.28</v>
      </c>
      <c r="J72" s="21">
        <v>1317992</v>
      </c>
      <c r="K72" s="21">
        <v>1257320</v>
      </c>
      <c r="L72" s="21">
        <v>1087190</v>
      </c>
      <c r="M72" s="21">
        <v>3310915.5</v>
      </c>
      <c r="N72" s="21">
        <v>669785.14</v>
      </c>
    </row>
    <row r="73" spans="1:14" ht="12.75" customHeight="1" x14ac:dyDescent="0.2">
      <c r="A73" s="16" t="s">
        <v>16</v>
      </c>
      <c r="B73" s="20">
        <v>300000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150000</v>
      </c>
      <c r="M73" s="21">
        <v>0</v>
      </c>
      <c r="N73" s="21">
        <v>150000</v>
      </c>
    </row>
    <row r="74" spans="1:14" ht="12.75" customHeight="1" x14ac:dyDescent="0.2">
      <c r="A74" s="16" t="s">
        <v>17</v>
      </c>
      <c r="B74" s="20">
        <v>137926106.24000001</v>
      </c>
      <c r="C74" s="21">
        <v>8289419.9500000002</v>
      </c>
      <c r="D74" s="21">
        <v>17821722.34</v>
      </c>
      <c r="E74" s="21">
        <v>21964027.810000002</v>
      </c>
      <c r="F74" s="21">
        <v>9472052.5299999993</v>
      </c>
      <c r="G74" s="21">
        <v>2619799.27</v>
      </c>
      <c r="H74" s="21">
        <v>10518760.559999999</v>
      </c>
      <c r="I74" s="21">
        <v>7561901.5299999993</v>
      </c>
      <c r="J74" s="21">
        <v>13959221.91</v>
      </c>
      <c r="K74" s="21">
        <v>9005654.4499999993</v>
      </c>
      <c r="L74" s="21">
        <v>8121041.7300000004</v>
      </c>
      <c r="M74" s="21">
        <v>12839946.559999999</v>
      </c>
      <c r="N74" s="21">
        <v>15752557.599999998</v>
      </c>
    </row>
    <row r="75" spans="1:14" ht="12.75" customHeight="1" x14ac:dyDescent="0.2">
      <c r="A75" s="16" t="s">
        <v>18</v>
      </c>
      <c r="B75" s="20">
        <v>7764286.7800000003</v>
      </c>
      <c r="C75" s="21">
        <v>715898.37</v>
      </c>
      <c r="D75" s="21">
        <v>990276.91999999993</v>
      </c>
      <c r="E75" s="21">
        <v>2016235.84</v>
      </c>
      <c r="F75" s="21">
        <v>1071211.69</v>
      </c>
      <c r="G75" s="21">
        <v>0</v>
      </c>
      <c r="H75" s="21">
        <v>558827.98</v>
      </c>
      <c r="I75" s="21">
        <v>161473.01</v>
      </c>
      <c r="J75" s="21">
        <v>322879.03999999998</v>
      </c>
      <c r="K75" s="21">
        <v>381192.72</v>
      </c>
      <c r="L75" s="21">
        <v>306409.01</v>
      </c>
      <c r="M75" s="21">
        <v>448670.44</v>
      </c>
      <c r="N75" s="21">
        <v>791211.76</v>
      </c>
    </row>
    <row r="76" spans="1:14" ht="12.75" customHeight="1" x14ac:dyDescent="0.2">
      <c r="A76" s="16" t="s">
        <v>19</v>
      </c>
      <c r="B76" s="20">
        <v>144165823.09</v>
      </c>
      <c r="C76" s="21">
        <v>10013223.780000001</v>
      </c>
      <c r="D76" s="21">
        <v>11929844.550000004</v>
      </c>
      <c r="E76" s="21">
        <v>11123088.280000001</v>
      </c>
      <c r="F76" s="21">
        <v>11757120.269999998</v>
      </c>
      <c r="G76" s="21">
        <v>8419012.4799999967</v>
      </c>
      <c r="H76" s="21">
        <v>12090438.040000001</v>
      </c>
      <c r="I76" s="21">
        <v>10500508.049999999</v>
      </c>
      <c r="J76" s="21">
        <v>12098533.239999998</v>
      </c>
      <c r="K76" s="21">
        <v>10952872.240000004</v>
      </c>
      <c r="L76" s="21">
        <v>10922938.759999998</v>
      </c>
      <c r="M76" s="21">
        <v>11996355.560000004</v>
      </c>
      <c r="N76" s="21">
        <v>22361887.839999996</v>
      </c>
    </row>
    <row r="77" spans="1:14" ht="12.75" customHeight="1" x14ac:dyDescent="0.2">
      <c r="A77" s="16" t="s">
        <v>20</v>
      </c>
      <c r="B77" s="20">
        <v>14990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14990</v>
      </c>
      <c r="N77" s="21">
        <v>0</v>
      </c>
    </row>
    <row r="78" spans="1:14" ht="12.75" customHeight="1" x14ac:dyDescent="0.2">
      <c r="A78" s="16" t="s">
        <v>65</v>
      </c>
      <c r="B78" s="20">
        <v>689219.15999999992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82500</v>
      </c>
      <c r="I78" s="21">
        <v>100000</v>
      </c>
      <c r="J78" s="21">
        <v>0</v>
      </c>
      <c r="K78" s="21">
        <v>0</v>
      </c>
      <c r="L78" s="21">
        <v>0</v>
      </c>
      <c r="M78" s="21">
        <v>144609.57999999999</v>
      </c>
      <c r="N78" s="21">
        <v>362109.57999999996</v>
      </c>
    </row>
    <row r="79" spans="1:14" ht="12.75" customHeight="1" x14ac:dyDescent="0.2">
      <c r="A79" s="16" t="s">
        <v>21</v>
      </c>
      <c r="B79" s="20">
        <v>470272.62</v>
      </c>
      <c r="C79" s="21">
        <v>31598.53</v>
      </c>
      <c r="D79" s="21">
        <v>11598.53</v>
      </c>
      <c r="E79" s="21">
        <v>50000</v>
      </c>
      <c r="F79" s="21">
        <v>11598.63</v>
      </c>
      <c r="G79" s="21">
        <v>0</v>
      </c>
      <c r="H79" s="21">
        <v>53719.03</v>
      </c>
      <c r="I79" s="21">
        <v>0</v>
      </c>
      <c r="J79" s="21">
        <v>0</v>
      </c>
      <c r="K79" s="21">
        <v>64658.22</v>
      </c>
      <c r="L79" s="21">
        <v>61147.6</v>
      </c>
      <c r="M79" s="21">
        <v>61428.4</v>
      </c>
      <c r="N79" s="21">
        <v>124523.68</v>
      </c>
    </row>
    <row r="80" spans="1:14" ht="12.75" customHeight="1" x14ac:dyDescent="0.2">
      <c r="A80" s="16" t="s">
        <v>22</v>
      </c>
      <c r="B80" s="20">
        <v>810708.33</v>
      </c>
      <c r="C80" s="21">
        <v>68400</v>
      </c>
      <c r="D80" s="21">
        <v>67400</v>
      </c>
      <c r="E80" s="21">
        <v>64400</v>
      </c>
      <c r="F80" s="21">
        <v>64400</v>
      </c>
      <c r="G80" s="21">
        <v>67100</v>
      </c>
      <c r="H80" s="21">
        <v>59900</v>
      </c>
      <c r="I80" s="21">
        <v>59900</v>
      </c>
      <c r="J80" s="21">
        <v>60900</v>
      </c>
      <c r="K80" s="21">
        <v>60900</v>
      </c>
      <c r="L80" s="21">
        <v>60900</v>
      </c>
      <c r="M80" s="21">
        <v>63900</v>
      </c>
      <c r="N80" s="21">
        <v>112608.33</v>
      </c>
    </row>
    <row r="81" spans="1:14" ht="12.75" customHeight="1" x14ac:dyDescent="0.2">
      <c r="A81" s="16" t="s">
        <v>23</v>
      </c>
      <c r="B81" s="20">
        <v>18475079.27</v>
      </c>
      <c r="C81" s="21">
        <v>1351620</v>
      </c>
      <c r="D81" s="21">
        <v>1913567</v>
      </c>
      <c r="E81" s="21">
        <v>1259139.44</v>
      </c>
      <c r="F81" s="21">
        <v>1378749.67</v>
      </c>
      <c r="G81" s="21">
        <v>827712</v>
      </c>
      <c r="H81" s="21">
        <v>1010544.5</v>
      </c>
      <c r="I81" s="21">
        <v>1460736</v>
      </c>
      <c r="J81" s="21">
        <v>1784994.8</v>
      </c>
      <c r="K81" s="21">
        <v>1436039</v>
      </c>
      <c r="L81" s="21">
        <v>1914898.68</v>
      </c>
      <c r="M81" s="21">
        <v>1851107</v>
      </c>
      <c r="N81" s="21">
        <v>2285971.1799999997</v>
      </c>
    </row>
    <row r="82" spans="1:14" s="7" customFormat="1" ht="12.75" customHeight="1" x14ac:dyDescent="0.2">
      <c r="A82" s="16" t="s">
        <v>29</v>
      </c>
      <c r="B82" s="20">
        <v>1486014.5799999998</v>
      </c>
      <c r="C82" s="21">
        <v>11220</v>
      </c>
      <c r="D82" s="21">
        <v>35880</v>
      </c>
      <c r="E82" s="21">
        <v>379702.26</v>
      </c>
      <c r="F82" s="21">
        <v>79940</v>
      </c>
      <c r="G82" s="21">
        <v>0</v>
      </c>
      <c r="H82" s="21">
        <v>180524</v>
      </c>
      <c r="I82" s="21">
        <v>73660</v>
      </c>
      <c r="J82" s="21">
        <v>20720</v>
      </c>
      <c r="K82" s="21">
        <v>120100</v>
      </c>
      <c r="L82" s="21">
        <v>157450</v>
      </c>
      <c r="M82" s="21">
        <v>95484.37</v>
      </c>
      <c r="N82" s="21">
        <v>331333.95</v>
      </c>
    </row>
    <row r="83" spans="1:14" s="7" customFormat="1" ht="12.75" customHeight="1" x14ac:dyDescent="0.2">
      <c r="A83" s="15" t="s">
        <v>35</v>
      </c>
      <c r="B83" s="20">
        <v>357182515.74000001</v>
      </c>
      <c r="C83" s="20">
        <v>17826950.779999997</v>
      </c>
      <c r="D83" s="20">
        <v>28655514.579999998</v>
      </c>
      <c r="E83" s="20">
        <v>21832980.049999997</v>
      </c>
      <c r="F83" s="20">
        <v>32758964.860000007</v>
      </c>
      <c r="G83" s="20">
        <v>29046945.479999997</v>
      </c>
      <c r="H83" s="20">
        <v>22837016.73</v>
      </c>
      <c r="I83" s="20">
        <v>31423693.09</v>
      </c>
      <c r="J83" s="20">
        <v>27419921.750000004</v>
      </c>
      <c r="K83" s="20">
        <v>24753480.25</v>
      </c>
      <c r="L83" s="20">
        <v>32999782.140000004</v>
      </c>
      <c r="M83" s="20">
        <v>33919340.619999997</v>
      </c>
      <c r="N83" s="20">
        <v>53707925.410000004</v>
      </c>
    </row>
    <row r="84" spans="1:14" ht="12.75" customHeight="1" x14ac:dyDescent="0.2">
      <c r="A84" s="16" t="s">
        <v>15</v>
      </c>
      <c r="B84" s="20">
        <v>22790764.639999997</v>
      </c>
      <c r="C84" s="21">
        <v>2126522</v>
      </c>
      <c r="D84" s="21">
        <v>251600.5</v>
      </c>
      <c r="E84" s="21">
        <v>13500</v>
      </c>
      <c r="F84" s="21">
        <v>622634.14999999991</v>
      </c>
      <c r="G84" s="21">
        <v>1793650.6099999999</v>
      </c>
      <c r="H84" s="21">
        <v>1651205.14</v>
      </c>
      <c r="I84" s="21">
        <v>2114011.2799999998</v>
      </c>
      <c r="J84" s="21">
        <v>1760792.82</v>
      </c>
      <c r="K84" s="21">
        <v>638108.56000000006</v>
      </c>
      <c r="L84" s="21">
        <v>8318548.7300000004</v>
      </c>
      <c r="M84" s="21">
        <v>403374.56</v>
      </c>
      <c r="N84" s="21">
        <v>3096816.29</v>
      </c>
    </row>
    <row r="85" spans="1:14" ht="12.75" customHeight="1" x14ac:dyDescent="0.2">
      <c r="A85" s="16" t="s">
        <v>17</v>
      </c>
      <c r="B85" s="20">
        <v>123094827.23999999</v>
      </c>
      <c r="C85" s="21">
        <v>8098472.0199999996</v>
      </c>
      <c r="D85" s="21">
        <v>10724304.41</v>
      </c>
      <c r="E85" s="21">
        <v>6904129.46</v>
      </c>
      <c r="F85" s="21">
        <v>7405240.1300000008</v>
      </c>
      <c r="G85" s="21">
        <v>9611647.3300000001</v>
      </c>
      <c r="H85" s="21">
        <v>6745718.3700000001</v>
      </c>
      <c r="I85" s="21">
        <v>12962434.659999998</v>
      </c>
      <c r="J85" s="21">
        <v>11958090.020000001</v>
      </c>
      <c r="K85" s="21">
        <v>11342321.01</v>
      </c>
      <c r="L85" s="21">
        <v>10556427.189999999</v>
      </c>
      <c r="M85" s="21">
        <v>9968008.3599999994</v>
      </c>
      <c r="N85" s="21">
        <v>16818034.280000005</v>
      </c>
    </row>
    <row r="86" spans="1:14" ht="12.75" customHeight="1" x14ac:dyDescent="0.2">
      <c r="A86" s="16" t="s">
        <v>18</v>
      </c>
      <c r="B86" s="20">
        <v>19097219.370000001</v>
      </c>
      <c r="C86" s="21">
        <v>133628</v>
      </c>
      <c r="D86" s="21">
        <v>313475.94</v>
      </c>
      <c r="E86" s="21">
        <v>32000</v>
      </c>
      <c r="F86" s="21">
        <v>10233289.200000001</v>
      </c>
      <c r="G86" s="21">
        <v>1232757.5699999998</v>
      </c>
      <c r="H86" s="21">
        <v>936134.65999999992</v>
      </c>
      <c r="I86" s="21">
        <v>1289015.4100000001</v>
      </c>
      <c r="J86" s="21">
        <v>100432.65</v>
      </c>
      <c r="K86" s="21">
        <v>86367.65</v>
      </c>
      <c r="L86" s="21">
        <v>248997.37</v>
      </c>
      <c r="M86" s="21">
        <v>1173911.6599999999</v>
      </c>
      <c r="N86" s="21">
        <v>3317209.26</v>
      </c>
    </row>
    <row r="87" spans="1:14" ht="12.75" customHeight="1" x14ac:dyDescent="0.2">
      <c r="A87" s="16" t="s">
        <v>19</v>
      </c>
      <c r="B87" s="20">
        <v>178041658.84</v>
      </c>
      <c r="C87" s="21">
        <v>6663019.0999999996</v>
      </c>
      <c r="D87" s="21">
        <v>15982740.289999997</v>
      </c>
      <c r="E87" s="21">
        <v>13920892.889999997</v>
      </c>
      <c r="F87" s="21">
        <v>13316717.530000001</v>
      </c>
      <c r="G87" s="21">
        <v>15374659.829999996</v>
      </c>
      <c r="H87" s="21">
        <v>11588722.070000002</v>
      </c>
      <c r="I87" s="21">
        <v>13831148.439999999</v>
      </c>
      <c r="J87" s="21">
        <v>12319722.240000004</v>
      </c>
      <c r="K87" s="21">
        <v>11608850.869999999</v>
      </c>
      <c r="L87" s="21">
        <v>12927666.920000002</v>
      </c>
      <c r="M87" s="21">
        <v>21220207.310000002</v>
      </c>
      <c r="N87" s="21">
        <v>29287311.350000005</v>
      </c>
    </row>
    <row r="88" spans="1:14" ht="12.75" customHeight="1" x14ac:dyDescent="0.2">
      <c r="A88" s="16" t="s">
        <v>47</v>
      </c>
      <c r="B88" s="20">
        <v>325000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325000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</row>
    <row r="89" spans="1:14" ht="12.75" customHeight="1" x14ac:dyDescent="0.2">
      <c r="A89" s="16" t="s">
        <v>23</v>
      </c>
      <c r="B89" s="20">
        <v>13833045.65</v>
      </c>
      <c r="C89" s="21">
        <v>805309.66</v>
      </c>
      <c r="D89" s="21">
        <v>1383393.44</v>
      </c>
      <c r="E89" s="21">
        <v>962457.7</v>
      </c>
      <c r="F89" s="21">
        <v>1181083.8500000001</v>
      </c>
      <c r="G89" s="21">
        <v>1034230.14</v>
      </c>
      <c r="H89" s="21">
        <v>1590236.49</v>
      </c>
      <c r="I89" s="21">
        <v>1227083.3</v>
      </c>
      <c r="J89" s="21">
        <v>1280884.02</v>
      </c>
      <c r="K89" s="21">
        <v>1077832.1600000001</v>
      </c>
      <c r="L89" s="21">
        <v>948141.92999999993</v>
      </c>
      <c r="M89" s="21">
        <v>1153838.73</v>
      </c>
      <c r="N89" s="21">
        <v>1188554.23</v>
      </c>
    </row>
    <row r="90" spans="1:14" s="7" customFormat="1" ht="12.75" customHeight="1" x14ac:dyDescent="0.2">
      <c r="A90" s="15" t="s">
        <v>36</v>
      </c>
      <c r="B90" s="20">
        <v>759984531.11000001</v>
      </c>
      <c r="C90" s="20">
        <v>52971865.920000002</v>
      </c>
      <c r="D90" s="20">
        <v>61341604.410000004</v>
      </c>
      <c r="E90" s="20">
        <v>52234181.529999986</v>
      </c>
      <c r="F90" s="20">
        <v>59324405.79999999</v>
      </c>
      <c r="G90" s="20">
        <v>44831205.739999995</v>
      </c>
      <c r="H90" s="20">
        <v>52318609.469999999</v>
      </c>
      <c r="I90" s="20">
        <v>68958105.159999996</v>
      </c>
      <c r="J90" s="20">
        <v>61973140.969999984</v>
      </c>
      <c r="K90" s="20">
        <v>68502699.829999998</v>
      </c>
      <c r="L90" s="20">
        <v>78433137.949999988</v>
      </c>
      <c r="M90" s="20">
        <v>62805758.25</v>
      </c>
      <c r="N90" s="20">
        <v>96289816.079999968</v>
      </c>
    </row>
    <row r="91" spans="1:14" ht="12.75" customHeight="1" x14ac:dyDescent="0.2">
      <c r="A91" s="16" t="s">
        <v>15</v>
      </c>
      <c r="B91" s="20">
        <v>76079407.170000002</v>
      </c>
      <c r="C91" s="21">
        <v>7349521.8499999996</v>
      </c>
      <c r="D91" s="21">
        <v>914331.1399999999</v>
      </c>
      <c r="E91" s="21">
        <v>924606.86</v>
      </c>
      <c r="F91" s="21">
        <v>1126373.25</v>
      </c>
      <c r="G91" s="21">
        <v>1164345.9300000002</v>
      </c>
      <c r="H91" s="21">
        <v>2126004.0300000003</v>
      </c>
      <c r="I91" s="21">
        <v>5347991.9000000004</v>
      </c>
      <c r="J91" s="21">
        <v>8727116.0399999991</v>
      </c>
      <c r="K91" s="21">
        <v>13665400.08</v>
      </c>
      <c r="L91" s="21">
        <v>21389907.25</v>
      </c>
      <c r="M91" s="21">
        <v>7507198.5700000003</v>
      </c>
      <c r="N91" s="21">
        <v>5836610.2699999996</v>
      </c>
    </row>
    <row r="92" spans="1:14" ht="12.75" customHeight="1" x14ac:dyDescent="0.2">
      <c r="A92" s="16" t="s">
        <v>16</v>
      </c>
      <c r="B92" s="20">
        <v>3000000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3000000</v>
      </c>
      <c r="N92" s="21">
        <v>0</v>
      </c>
    </row>
    <row r="93" spans="1:14" ht="12.75" customHeight="1" x14ac:dyDescent="0.2">
      <c r="A93" s="16" t="s">
        <v>17</v>
      </c>
      <c r="B93" s="20">
        <v>204835849.55000001</v>
      </c>
      <c r="C93" s="21">
        <v>7630074.7200000007</v>
      </c>
      <c r="D93" s="21">
        <v>12573056.800000001</v>
      </c>
      <c r="E93" s="21">
        <v>15430449.710000001</v>
      </c>
      <c r="F93" s="21">
        <v>18438575.930000003</v>
      </c>
      <c r="G93" s="21">
        <v>12673814.530000001</v>
      </c>
      <c r="H93" s="21">
        <v>16199345.209999999</v>
      </c>
      <c r="I93" s="21">
        <v>20541548.810000002</v>
      </c>
      <c r="J93" s="21">
        <v>20531692.539999999</v>
      </c>
      <c r="K93" s="21">
        <v>17732646.82</v>
      </c>
      <c r="L93" s="21">
        <v>20835989.649999995</v>
      </c>
      <c r="M93" s="21">
        <v>15046003.090000002</v>
      </c>
      <c r="N93" s="21">
        <v>27202651.740000002</v>
      </c>
    </row>
    <row r="94" spans="1:14" s="7" customFormat="1" ht="12.75" customHeight="1" x14ac:dyDescent="0.2">
      <c r="A94" s="16" t="s">
        <v>18</v>
      </c>
      <c r="B94" s="20">
        <v>60449667</v>
      </c>
      <c r="C94" s="21">
        <v>11715682.27</v>
      </c>
      <c r="D94" s="21">
        <v>16598665.32</v>
      </c>
      <c r="E94" s="21">
        <v>4787354.01</v>
      </c>
      <c r="F94" s="21">
        <v>6345189.2200000007</v>
      </c>
      <c r="G94" s="21">
        <v>1418377.2799999998</v>
      </c>
      <c r="H94" s="21">
        <v>2127090.04</v>
      </c>
      <c r="I94" s="21">
        <v>6945651.6999999993</v>
      </c>
      <c r="J94" s="21">
        <v>1209973.52</v>
      </c>
      <c r="K94" s="21">
        <v>2115400.58</v>
      </c>
      <c r="L94" s="21">
        <v>2579794.09</v>
      </c>
      <c r="M94" s="21">
        <v>2199844.62</v>
      </c>
      <c r="N94" s="21">
        <v>2406644.35</v>
      </c>
    </row>
    <row r="95" spans="1:14" ht="12.75" customHeight="1" x14ac:dyDescent="0.2">
      <c r="A95" s="16" t="s">
        <v>19</v>
      </c>
      <c r="B95" s="20">
        <v>382208392.85999995</v>
      </c>
      <c r="C95" s="21">
        <v>23117447.540000003</v>
      </c>
      <c r="D95" s="21">
        <v>28437762.41</v>
      </c>
      <c r="E95" s="21">
        <v>27940509.449999988</v>
      </c>
      <c r="F95" s="21">
        <v>30768199.119999994</v>
      </c>
      <c r="G95" s="21">
        <v>27148383.599999998</v>
      </c>
      <c r="H95" s="21">
        <v>29510370.829999998</v>
      </c>
      <c r="I95" s="21">
        <v>33551707.370000005</v>
      </c>
      <c r="J95" s="21">
        <v>29504523.339999992</v>
      </c>
      <c r="K95" s="21">
        <v>31885162.249999989</v>
      </c>
      <c r="L95" s="21">
        <v>30671834.169999998</v>
      </c>
      <c r="M95" s="21">
        <v>32243691.299999997</v>
      </c>
      <c r="N95" s="21">
        <v>57428801.479999982</v>
      </c>
    </row>
    <row r="96" spans="1:14" ht="12.75" customHeight="1" x14ac:dyDescent="0.2">
      <c r="A96" s="16" t="s">
        <v>20</v>
      </c>
      <c r="B96" s="20">
        <v>15570</v>
      </c>
      <c r="C96" s="21">
        <v>0</v>
      </c>
      <c r="D96" s="21">
        <v>0</v>
      </c>
      <c r="E96" s="21">
        <v>0</v>
      </c>
      <c r="F96" s="21">
        <v>1775</v>
      </c>
      <c r="G96" s="21">
        <v>0</v>
      </c>
      <c r="H96" s="21">
        <v>0</v>
      </c>
      <c r="I96" s="21">
        <v>400</v>
      </c>
      <c r="J96" s="21">
        <v>0</v>
      </c>
      <c r="K96" s="21">
        <v>0</v>
      </c>
      <c r="L96" s="21">
        <v>395</v>
      </c>
      <c r="M96" s="21">
        <v>13000</v>
      </c>
      <c r="N96" s="21">
        <v>0</v>
      </c>
    </row>
    <row r="97" spans="1:14" ht="12.75" customHeight="1" x14ac:dyDescent="0.2">
      <c r="A97" s="16" t="s">
        <v>65</v>
      </c>
      <c r="B97" s="20">
        <v>83350</v>
      </c>
      <c r="C97" s="21">
        <v>0</v>
      </c>
      <c r="D97" s="21">
        <v>0</v>
      </c>
      <c r="E97" s="21">
        <v>83350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</row>
    <row r="98" spans="1:14" ht="12.75" customHeight="1" x14ac:dyDescent="0.2">
      <c r="A98" s="16" t="s">
        <v>21</v>
      </c>
      <c r="B98" s="20">
        <v>2227382.1500000004</v>
      </c>
      <c r="C98" s="21">
        <v>130477.99</v>
      </c>
      <c r="D98" s="21">
        <v>257240.41999999998</v>
      </c>
      <c r="E98" s="21">
        <v>105710.66</v>
      </c>
      <c r="F98" s="21">
        <v>373307.69</v>
      </c>
      <c r="G98" s="21">
        <v>160284.57</v>
      </c>
      <c r="H98" s="21">
        <v>142063.58000000002</v>
      </c>
      <c r="I98" s="21">
        <v>135790.11000000002</v>
      </c>
      <c r="J98" s="21">
        <v>11803.4</v>
      </c>
      <c r="K98" s="21">
        <v>245437.27000000002</v>
      </c>
      <c r="L98" s="21">
        <v>320580.99</v>
      </c>
      <c r="M98" s="21">
        <v>230101.64</v>
      </c>
      <c r="N98" s="21">
        <v>114583.83</v>
      </c>
    </row>
    <row r="99" spans="1:14" ht="12.75" customHeight="1" x14ac:dyDescent="0.2">
      <c r="A99" s="16" t="s">
        <v>47</v>
      </c>
      <c r="B99" s="20">
        <v>438675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438675</v>
      </c>
    </row>
    <row r="100" spans="1:14" ht="12.75" customHeight="1" x14ac:dyDescent="0.2">
      <c r="A100" s="16" t="s">
        <v>22</v>
      </c>
      <c r="B100" s="20">
        <v>2371108.7000000002</v>
      </c>
      <c r="C100" s="21">
        <v>195655</v>
      </c>
      <c r="D100" s="21">
        <v>195655</v>
      </c>
      <c r="E100" s="21">
        <v>195655</v>
      </c>
      <c r="F100" s="21">
        <v>196855</v>
      </c>
      <c r="G100" s="21">
        <v>195955</v>
      </c>
      <c r="H100" s="21">
        <v>185955</v>
      </c>
      <c r="I100" s="21">
        <v>185955</v>
      </c>
      <c r="J100" s="21">
        <v>182955</v>
      </c>
      <c r="K100" s="21">
        <v>185955</v>
      </c>
      <c r="L100" s="21">
        <v>184755</v>
      </c>
      <c r="M100" s="21">
        <v>181583</v>
      </c>
      <c r="N100" s="21">
        <v>284175.7</v>
      </c>
    </row>
    <row r="101" spans="1:14" ht="12.75" customHeight="1" x14ac:dyDescent="0.2">
      <c r="A101" s="16" t="s">
        <v>23</v>
      </c>
      <c r="B101" s="20">
        <v>25642162.07</v>
      </c>
      <c r="C101" s="21">
        <v>2156296.5499999998</v>
      </c>
      <c r="D101" s="21">
        <v>2325893.3199999998</v>
      </c>
      <c r="E101" s="21">
        <v>2766545.84</v>
      </c>
      <c r="F101" s="21">
        <v>1868608.79</v>
      </c>
      <c r="G101" s="21">
        <v>1650228.8599999999</v>
      </c>
      <c r="H101" s="21">
        <v>1930906.58</v>
      </c>
      <c r="I101" s="21">
        <v>2197650.21</v>
      </c>
      <c r="J101" s="21">
        <v>1697260.33</v>
      </c>
      <c r="K101" s="21">
        <v>2325823.0500000003</v>
      </c>
      <c r="L101" s="21">
        <v>2381131.7999999998</v>
      </c>
      <c r="M101" s="21">
        <v>1968086.03</v>
      </c>
      <c r="N101" s="21">
        <v>2373730.7100000004</v>
      </c>
    </row>
    <row r="102" spans="1:14" ht="12.75" customHeight="1" x14ac:dyDescent="0.2">
      <c r="A102" s="16" t="s">
        <v>29</v>
      </c>
      <c r="B102" s="20">
        <v>2632966.6100000003</v>
      </c>
      <c r="C102" s="21">
        <v>676710</v>
      </c>
      <c r="D102" s="21">
        <v>39000</v>
      </c>
      <c r="E102" s="21">
        <v>0</v>
      </c>
      <c r="F102" s="21">
        <v>205521.8</v>
      </c>
      <c r="G102" s="21">
        <v>419815.97</v>
      </c>
      <c r="H102" s="21">
        <v>96874.2</v>
      </c>
      <c r="I102" s="21">
        <v>51410.06</v>
      </c>
      <c r="J102" s="21">
        <v>107816.8</v>
      </c>
      <c r="K102" s="21">
        <v>346874.78</v>
      </c>
      <c r="L102" s="21">
        <v>68750</v>
      </c>
      <c r="M102" s="21">
        <v>416250</v>
      </c>
      <c r="N102" s="21">
        <v>203943</v>
      </c>
    </row>
    <row r="103" spans="1:14" s="7" customFormat="1" ht="12.75" customHeight="1" x14ac:dyDescent="0.2">
      <c r="A103" s="15" t="s">
        <v>37</v>
      </c>
      <c r="B103" s="20">
        <v>294241357.25999999</v>
      </c>
      <c r="C103" s="20">
        <v>21262771.100000001</v>
      </c>
      <c r="D103" s="20">
        <v>31777608.119999997</v>
      </c>
      <c r="E103" s="20">
        <v>27317589.079999998</v>
      </c>
      <c r="F103" s="20">
        <v>24629836.84</v>
      </c>
      <c r="G103" s="20">
        <v>15646452.720000001</v>
      </c>
      <c r="H103" s="20">
        <v>17613968.579999998</v>
      </c>
      <c r="I103" s="20">
        <v>21169271.91</v>
      </c>
      <c r="J103" s="20">
        <v>34956407.260000005</v>
      </c>
      <c r="K103" s="20">
        <v>21478112.319999997</v>
      </c>
      <c r="L103" s="20">
        <v>22434082</v>
      </c>
      <c r="M103" s="20">
        <v>17656396.91</v>
      </c>
      <c r="N103" s="20">
        <v>38298860.419999994</v>
      </c>
    </row>
    <row r="104" spans="1:14" s="7" customFormat="1" ht="12.75" customHeight="1" x14ac:dyDescent="0.2">
      <c r="A104" s="16" t="s">
        <v>15</v>
      </c>
      <c r="B104" s="20">
        <v>15610482.140000001</v>
      </c>
      <c r="C104" s="21">
        <v>313300</v>
      </c>
      <c r="D104" s="21">
        <v>3085640.56</v>
      </c>
      <c r="E104" s="21">
        <v>3254283.06</v>
      </c>
      <c r="F104" s="21">
        <v>985836.1</v>
      </c>
      <c r="G104" s="21">
        <v>163450</v>
      </c>
      <c r="H104" s="21">
        <v>468853.78</v>
      </c>
      <c r="I104" s="21">
        <v>509205.2</v>
      </c>
      <c r="J104" s="21">
        <v>2057407.3900000001</v>
      </c>
      <c r="K104" s="21">
        <v>558070.5</v>
      </c>
      <c r="L104" s="21">
        <v>1423264.39</v>
      </c>
      <c r="M104" s="21">
        <v>521392.55</v>
      </c>
      <c r="N104" s="21">
        <v>2269778.61</v>
      </c>
    </row>
    <row r="105" spans="1:14" ht="12.75" customHeight="1" x14ac:dyDescent="0.2">
      <c r="A105" s="16" t="s">
        <v>16</v>
      </c>
      <c r="B105" s="20">
        <v>40000</v>
      </c>
      <c r="C105" s="21">
        <v>0</v>
      </c>
      <c r="D105" s="21">
        <v>0</v>
      </c>
      <c r="E105" s="21">
        <v>30000</v>
      </c>
      <c r="F105" s="21">
        <v>10000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</row>
    <row r="106" spans="1:14" ht="12.75" customHeight="1" x14ac:dyDescent="0.2">
      <c r="A106" s="16" t="s">
        <v>17</v>
      </c>
      <c r="B106" s="20">
        <v>120089585.78000002</v>
      </c>
      <c r="C106" s="21">
        <v>9364872.1800000016</v>
      </c>
      <c r="D106" s="21">
        <v>16459687.48</v>
      </c>
      <c r="E106" s="21">
        <v>10754007.65</v>
      </c>
      <c r="F106" s="21">
        <v>10891123.23</v>
      </c>
      <c r="G106" s="21">
        <v>5857903.4100000001</v>
      </c>
      <c r="H106" s="21">
        <v>5660261.4099999992</v>
      </c>
      <c r="I106" s="21">
        <v>7307511.7300000004</v>
      </c>
      <c r="J106" s="21">
        <v>18273814.359999999</v>
      </c>
      <c r="K106" s="21">
        <v>7319463.7600000007</v>
      </c>
      <c r="L106" s="21">
        <v>8320501.1200000001</v>
      </c>
      <c r="M106" s="21">
        <v>5122266.22</v>
      </c>
      <c r="N106" s="21">
        <v>14758173.23</v>
      </c>
    </row>
    <row r="107" spans="1:14" ht="12.75" customHeight="1" x14ac:dyDescent="0.2">
      <c r="A107" s="16" t="s">
        <v>18</v>
      </c>
      <c r="B107" s="20">
        <v>10808561.18</v>
      </c>
      <c r="C107" s="21">
        <v>1194553.05</v>
      </c>
      <c r="D107" s="21">
        <v>1578959.4100000001</v>
      </c>
      <c r="E107" s="21">
        <v>1771818.21</v>
      </c>
      <c r="F107" s="21">
        <v>645505</v>
      </c>
      <c r="G107" s="21">
        <v>463378.86</v>
      </c>
      <c r="H107" s="21">
        <v>320131.28999999998</v>
      </c>
      <c r="I107" s="21">
        <v>665071.63</v>
      </c>
      <c r="J107" s="21">
        <v>1057111.42</v>
      </c>
      <c r="K107" s="21">
        <v>1111919.08</v>
      </c>
      <c r="L107" s="21">
        <v>387685.26</v>
      </c>
      <c r="M107" s="21">
        <v>782567.3</v>
      </c>
      <c r="N107" s="21">
        <v>829860.67</v>
      </c>
    </row>
    <row r="108" spans="1:14" ht="12.75" customHeight="1" x14ac:dyDescent="0.2">
      <c r="A108" s="16" t="s">
        <v>19</v>
      </c>
      <c r="B108" s="20">
        <v>127915512.11999997</v>
      </c>
      <c r="C108" s="21">
        <v>8780775.870000001</v>
      </c>
      <c r="D108" s="21">
        <v>8778215.6699999999</v>
      </c>
      <c r="E108" s="21">
        <v>9988400.1599999983</v>
      </c>
      <c r="F108" s="21">
        <v>10558063.51</v>
      </c>
      <c r="G108" s="21">
        <v>8275763.7300000004</v>
      </c>
      <c r="H108" s="21">
        <v>9859627.0999999996</v>
      </c>
      <c r="I108" s="21">
        <v>11027337.48</v>
      </c>
      <c r="J108" s="21">
        <v>11525416.93</v>
      </c>
      <c r="K108" s="21">
        <v>10644846.310000001</v>
      </c>
      <c r="L108" s="21">
        <v>10470898.129999999</v>
      </c>
      <c r="M108" s="21">
        <v>9745510.910000002</v>
      </c>
      <c r="N108" s="21">
        <v>18260656.319999993</v>
      </c>
    </row>
    <row r="109" spans="1:14" ht="12.75" customHeight="1" x14ac:dyDescent="0.2">
      <c r="A109" s="16" t="s">
        <v>21</v>
      </c>
      <c r="B109" s="20">
        <v>594268.84000000008</v>
      </c>
      <c r="C109" s="21">
        <v>0</v>
      </c>
      <c r="D109" s="21">
        <v>12300</v>
      </c>
      <c r="E109" s="21">
        <v>0</v>
      </c>
      <c r="F109" s="21">
        <v>0</v>
      </c>
      <c r="G109" s="21">
        <v>80001.14</v>
      </c>
      <c r="H109" s="21">
        <v>20700</v>
      </c>
      <c r="I109" s="21">
        <v>27095.86</v>
      </c>
      <c r="J109" s="21">
        <v>34142.160000000003</v>
      </c>
      <c r="K109" s="21">
        <v>83748.289999999994</v>
      </c>
      <c r="L109" s="21">
        <v>183145.1</v>
      </c>
      <c r="M109" s="21">
        <v>78419.929999999993</v>
      </c>
      <c r="N109" s="21">
        <v>74716.36</v>
      </c>
    </row>
    <row r="110" spans="1:14" ht="12.75" customHeight="1" x14ac:dyDescent="0.2">
      <c r="A110" s="16" t="s">
        <v>22</v>
      </c>
      <c r="B110" s="20">
        <v>413600</v>
      </c>
      <c r="C110" s="21">
        <v>31600</v>
      </c>
      <c r="D110" s="21">
        <v>0</v>
      </c>
      <c r="E110" s="21">
        <v>31600</v>
      </c>
      <c r="F110" s="21">
        <v>31600</v>
      </c>
      <c r="G110" s="21">
        <v>31600</v>
      </c>
      <c r="H110" s="21">
        <v>31600</v>
      </c>
      <c r="I110" s="21">
        <v>31600</v>
      </c>
      <c r="J110" s="21">
        <v>31600</v>
      </c>
      <c r="K110" s="21">
        <v>53600</v>
      </c>
      <c r="L110" s="21">
        <v>53600</v>
      </c>
      <c r="M110" s="21">
        <v>53600</v>
      </c>
      <c r="N110" s="21">
        <v>31600</v>
      </c>
    </row>
    <row r="111" spans="1:14" ht="12.75" customHeight="1" x14ac:dyDescent="0.2">
      <c r="A111" s="16" t="s">
        <v>23</v>
      </c>
      <c r="B111" s="20">
        <v>18769347.199999999</v>
      </c>
      <c r="C111" s="21">
        <v>1577670</v>
      </c>
      <c r="D111" s="21">
        <v>1862805</v>
      </c>
      <c r="E111" s="21">
        <v>1487480</v>
      </c>
      <c r="F111" s="21">
        <v>1507709</v>
      </c>
      <c r="G111" s="21">
        <v>774355.58000000007</v>
      </c>
      <c r="H111" s="21">
        <v>1252795</v>
      </c>
      <c r="I111" s="21">
        <v>1601450.01</v>
      </c>
      <c r="J111" s="21">
        <v>1976915</v>
      </c>
      <c r="K111" s="21">
        <v>1706464.38</v>
      </c>
      <c r="L111" s="21">
        <v>1594988</v>
      </c>
      <c r="M111" s="21">
        <v>1352640</v>
      </c>
      <c r="N111" s="21">
        <v>2074075.23</v>
      </c>
    </row>
    <row r="112" spans="1:14" s="7" customFormat="1" ht="12.75" customHeight="1" x14ac:dyDescent="0.2">
      <c r="A112" s="15" t="s">
        <v>38</v>
      </c>
      <c r="B112" s="20">
        <v>1308557942.8799999</v>
      </c>
      <c r="C112" s="20">
        <v>131140972.63</v>
      </c>
      <c r="D112" s="20">
        <v>131027126.41</v>
      </c>
      <c r="E112" s="20">
        <v>122164639.70000002</v>
      </c>
      <c r="F112" s="20">
        <v>116764993.50999999</v>
      </c>
      <c r="G112" s="20">
        <v>61587308.759999998</v>
      </c>
      <c r="H112" s="20">
        <v>106130893.97</v>
      </c>
      <c r="I112" s="20">
        <v>99763923.25</v>
      </c>
      <c r="J112" s="20">
        <v>88451284.809999987</v>
      </c>
      <c r="K112" s="20">
        <v>76305267.670000002</v>
      </c>
      <c r="L112" s="20">
        <v>128574116.04999998</v>
      </c>
      <c r="M112" s="20">
        <v>98520055.220000014</v>
      </c>
      <c r="N112" s="20">
        <v>148127360.90000001</v>
      </c>
    </row>
    <row r="113" spans="1:14" ht="12.75" customHeight="1" x14ac:dyDescent="0.2">
      <c r="A113" s="16" t="s">
        <v>15</v>
      </c>
      <c r="B113" s="20">
        <v>37187081.640000001</v>
      </c>
      <c r="C113" s="21">
        <v>583000</v>
      </c>
      <c r="D113" s="21">
        <v>497746.5</v>
      </c>
      <c r="E113" s="21">
        <v>495399.08999999997</v>
      </c>
      <c r="F113" s="21">
        <v>37340.410000000003</v>
      </c>
      <c r="G113" s="21">
        <v>200624</v>
      </c>
      <c r="H113" s="21">
        <v>8269345.4800000004</v>
      </c>
      <c r="I113" s="21">
        <v>4890465.8599999994</v>
      </c>
      <c r="J113" s="21">
        <v>3103113.09</v>
      </c>
      <c r="K113" s="21">
        <v>2355604.06</v>
      </c>
      <c r="L113" s="21">
        <v>3523205.16</v>
      </c>
      <c r="M113" s="21">
        <v>6931353.21</v>
      </c>
      <c r="N113" s="21">
        <v>6299884.7799999993</v>
      </c>
    </row>
    <row r="114" spans="1:14" ht="12.75" customHeight="1" x14ac:dyDescent="0.2">
      <c r="A114" s="16" t="s">
        <v>17</v>
      </c>
      <c r="B114" s="20">
        <v>324183519.21999997</v>
      </c>
      <c r="C114" s="21">
        <v>23610570.510000002</v>
      </c>
      <c r="D114" s="21">
        <v>28951307.140000001</v>
      </c>
      <c r="E114" s="21">
        <v>15472410.85</v>
      </c>
      <c r="F114" s="21">
        <v>30643374.149999999</v>
      </c>
      <c r="G114" s="21">
        <v>27396911.82</v>
      </c>
      <c r="H114" s="21">
        <v>38513310.659999996</v>
      </c>
      <c r="I114" s="21">
        <v>13037686.199999999</v>
      </c>
      <c r="J114" s="21">
        <v>21155012.830000002</v>
      </c>
      <c r="K114" s="21">
        <v>20267086.190000001</v>
      </c>
      <c r="L114" s="21">
        <v>42004534.359999999</v>
      </c>
      <c r="M114" s="21">
        <v>31324887.129999999</v>
      </c>
      <c r="N114" s="21">
        <v>31806427.380000003</v>
      </c>
    </row>
    <row r="115" spans="1:14" ht="12.75" customHeight="1" x14ac:dyDescent="0.2">
      <c r="A115" s="16" t="s">
        <v>18</v>
      </c>
      <c r="B115" s="20">
        <v>138502110.60999998</v>
      </c>
      <c r="C115" s="21">
        <v>62075769.130000003</v>
      </c>
      <c r="D115" s="21">
        <v>25585017.48</v>
      </c>
      <c r="E115" s="21">
        <v>16004055.25</v>
      </c>
      <c r="F115" s="21">
        <v>6213938.2000000002</v>
      </c>
      <c r="G115" s="21">
        <v>2908070.99</v>
      </c>
      <c r="H115" s="21">
        <v>1838703.2999999998</v>
      </c>
      <c r="I115" s="21">
        <v>11440436.42</v>
      </c>
      <c r="J115" s="21">
        <v>4236964.47</v>
      </c>
      <c r="K115" s="21">
        <v>1919641.1</v>
      </c>
      <c r="L115" s="21">
        <v>5475660.6500000004</v>
      </c>
      <c r="M115" s="21">
        <v>0</v>
      </c>
      <c r="N115" s="21">
        <v>803853.62</v>
      </c>
    </row>
    <row r="116" spans="1:14" ht="12.75" customHeight="1" x14ac:dyDescent="0.2">
      <c r="A116" s="16" t="s">
        <v>19</v>
      </c>
      <c r="B116" s="20">
        <v>740168635.95999992</v>
      </c>
      <c r="C116" s="21">
        <v>33949939.420000002</v>
      </c>
      <c r="D116" s="21">
        <v>69576182.329999983</v>
      </c>
      <c r="E116" s="21">
        <v>81991565.840000018</v>
      </c>
      <c r="F116" s="21">
        <v>75709888.659999996</v>
      </c>
      <c r="G116" s="21">
        <v>29582355.539999999</v>
      </c>
      <c r="H116" s="21">
        <v>54781317.529999994</v>
      </c>
      <c r="I116" s="21">
        <v>67444661.800000012</v>
      </c>
      <c r="J116" s="21">
        <v>53853019.029999994</v>
      </c>
      <c r="K116" s="21">
        <v>48129572.710000001</v>
      </c>
      <c r="L116" s="21">
        <v>72725825</v>
      </c>
      <c r="M116" s="21">
        <v>52994164.930000015</v>
      </c>
      <c r="N116" s="21">
        <v>99430143.170000002</v>
      </c>
    </row>
    <row r="117" spans="1:14" ht="12.75" customHeight="1" x14ac:dyDescent="0.2">
      <c r="A117" s="16" t="s">
        <v>22</v>
      </c>
      <c r="B117" s="20">
        <v>3703000</v>
      </c>
      <c r="C117" s="21">
        <v>0</v>
      </c>
      <c r="D117" s="21">
        <v>358500</v>
      </c>
      <c r="E117" s="21">
        <v>358500</v>
      </c>
      <c r="F117" s="21">
        <v>358500</v>
      </c>
      <c r="G117" s="21">
        <v>0</v>
      </c>
      <c r="H117" s="21">
        <v>354500</v>
      </c>
      <c r="I117" s="21">
        <v>693000</v>
      </c>
      <c r="J117" s="21">
        <v>0</v>
      </c>
      <c r="K117" s="21">
        <v>494000</v>
      </c>
      <c r="L117" s="21">
        <v>279500</v>
      </c>
      <c r="M117" s="21">
        <v>284500</v>
      </c>
      <c r="N117" s="21">
        <v>522000</v>
      </c>
    </row>
    <row r="118" spans="1:14" s="7" customFormat="1" ht="12.75" customHeight="1" x14ac:dyDescent="0.2">
      <c r="A118" s="16" t="s">
        <v>23</v>
      </c>
      <c r="B118" s="20">
        <v>63581697.649999999</v>
      </c>
      <c r="C118" s="21">
        <v>10893193.57</v>
      </c>
      <c r="D118" s="21">
        <v>6029872.9600000009</v>
      </c>
      <c r="E118" s="21">
        <v>7814208.6699999999</v>
      </c>
      <c r="F118" s="21">
        <v>3773452.09</v>
      </c>
      <c r="G118" s="21">
        <v>1453346.41</v>
      </c>
      <c r="H118" s="21">
        <v>2316717</v>
      </c>
      <c r="I118" s="21">
        <v>2257672.9699999997</v>
      </c>
      <c r="J118" s="21">
        <v>5959175.3900000006</v>
      </c>
      <c r="K118" s="21">
        <v>3110863.61</v>
      </c>
      <c r="L118" s="21">
        <v>4533660.88</v>
      </c>
      <c r="M118" s="21">
        <v>6735999.9499999993</v>
      </c>
      <c r="N118" s="21">
        <v>8703534.1500000004</v>
      </c>
    </row>
    <row r="119" spans="1:14" ht="12.75" customHeight="1" x14ac:dyDescent="0.2">
      <c r="A119" s="16" t="s">
        <v>29</v>
      </c>
      <c r="B119" s="20">
        <v>1231897.8</v>
      </c>
      <c r="C119" s="21">
        <v>28500</v>
      </c>
      <c r="D119" s="21">
        <v>28500</v>
      </c>
      <c r="E119" s="21">
        <v>28500</v>
      </c>
      <c r="F119" s="21">
        <v>28500</v>
      </c>
      <c r="G119" s="21">
        <v>46000</v>
      </c>
      <c r="H119" s="21">
        <v>57000</v>
      </c>
      <c r="I119" s="21">
        <v>0</v>
      </c>
      <c r="J119" s="21">
        <v>144000</v>
      </c>
      <c r="K119" s="21">
        <v>28500</v>
      </c>
      <c r="L119" s="21">
        <v>31730</v>
      </c>
      <c r="M119" s="21">
        <v>249150</v>
      </c>
      <c r="N119" s="21">
        <v>561517.80000000005</v>
      </c>
    </row>
    <row r="120" spans="1:14" s="7" customFormat="1" ht="12.75" customHeight="1" x14ac:dyDescent="0.2">
      <c r="A120" s="15" t="s">
        <v>39</v>
      </c>
      <c r="B120" s="20">
        <v>672613423.28000009</v>
      </c>
      <c r="C120" s="20">
        <v>41669243.420000002</v>
      </c>
      <c r="D120" s="20">
        <v>66472514.449999996</v>
      </c>
      <c r="E120" s="20">
        <v>48963171.800000004</v>
      </c>
      <c r="F120" s="20">
        <v>45937826.020000003</v>
      </c>
      <c r="G120" s="20">
        <v>16971515.07</v>
      </c>
      <c r="H120" s="20">
        <v>79916140.799999997</v>
      </c>
      <c r="I120" s="20">
        <v>55084054.119999997</v>
      </c>
      <c r="J120" s="20">
        <v>52304614.139999993</v>
      </c>
      <c r="K120" s="20">
        <v>41237994.530000001</v>
      </c>
      <c r="L120" s="20">
        <v>67462507.219999999</v>
      </c>
      <c r="M120" s="20">
        <v>63821473.980000004</v>
      </c>
      <c r="N120" s="20">
        <v>92772367.729999989</v>
      </c>
    </row>
    <row r="121" spans="1:14" ht="12.75" customHeight="1" x14ac:dyDescent="0.2">
      <c r="A121" s="16" t="s">
        <v>15</v>
      </c>
      <c r="B121" s="20">
        <v>27647166.59</v>
      </c>
      <c r="C121" s="21">
        <v>0</v>
      </c>
      <c r="D121" s="21">
        <v>234642.16</v>
      </c>
      <c r="E121" s="21">
        <v>0</v>
      </c>
      <c r="F121" s="21">
        <v>0</v>
      </c>
      <c r="G121" s="21">
        <v>18210.009999999998</v>
      </c>
      <c r="H121" s="21">
        <v>14353983.57</v>
      </c>
      <c r="I121" s="21">
        <v>665743.33000000007</v>
      </c>
      <c r="J121" s="21">
        <v>3029378.26</v>
      </c>
      <c r="K121" s="21">
        <v>2384781.6</v>
      </c>
      <c r="L121" s="21">
        <v>1211244.83</v>
      </c>
      <c r="M121" s="21">
        <v>2193737.6</v>
      </c>
      <c r="N121" s="21">
        <v>3555445.2300000004</v>
      </c>
    </row>
    <row r="122" spans="1:14" ht="12.75" customHeight="1" x14ac:dyDescent="0.2">
      <c r="A122" s="16" t="s">
        <v>17</v>
      </c>
      <c r="B122" s="20">
        <v>206091402.43999997</v>
      </c>
      <c r="C122" s="21">
        <v>12966749.310000001</v>
      </c>
      <c r="D122" s="21">
        <v>16634233.739999998</v>
      </c>
      <c r="E122" s="21">
        <v>14620744.84</v>
      </c>
      <c r="F122" s="21">
        <v>11270171.41</v>
      </c>
      <c r="G122" s="21">
        <v>738462.82000000007</v>
      </c>
      <c r="H122" s="21">
        <v>34967300.689999998</v>
      </c>
      <c r="I122" s="21">
        <v>25369103.140000001</v>
      </c>
      <c r="J122" s="21">
        <v>17767442.09</v>
      </c>
      <c r="K122" s="21">
        <v>10338596.449999999</v>
      </c>
      <c r="L122" s="21">
        <v>22114082.299999997</v>
      </c>
      <c r="M122" s="21">
        <v>19726798.780000001</v>
      </c>
      <c r="N122" s="21">
        <v>19577716.869999997</v>
      </c>
    </row>
    <row r="123" spans="1:14" ht="12.75" customHeight="1" x14ac:dyDescent="0.2">
      <c r="A123" s="16" t="s">
        <v>18</v>
      </c>
      <c r="B123" s="20">
        <v>61126952.479999997</v>
      </c>
      <c r="C123" s="21">
        <v>7871030.5800000001</v>
      </c>
      <c r="D123" s="21">
        <v>23827301.740000002</v>
      </c>
      <c r="E123" s="21">
        <v>7813271.4000000004</v>
      </c>
      <c r="F123" s="21">
        <v>8374554.9799999995</v>
      </c>
      <c r="G123" s="21">
        <v>75937.290000000008</v>
      </c>
      <c r="H123" s="21">
        <v>22080</v>
      </c>
      <c r="I123" s="21">
        <v>68800</v>
      </c>
      <c r="J123" s="21">
        <v>310148.83</v>
      </c>
      <c r="K123" s="21">
        <v>183791.09999999998</v>
      </c>
      <c r="L123" s="21">
        <v>8253230</v>
      </c>
      <c r="M123" s="21">
        <v>275000</v>
      </c>
      <c r="N123" s="21">
        <v>4051806.56</v>
      </c>
    </row>
    <row r="124" spans="1:14" ht="12.75" customHeight="1" x14ac:dyDescent="0.2">
      <c r="A124" s="16" t="s">
        <v>19</v>
      </c>
      <c r="B124" s="20">
        <v>325940340.43000001</v>
      </c>
      <c r="C124" s="21">
        <v>18144225.630000003</v>
      </c>
      <c r="D124" s="21">
        <v>21515971.189999998</v>
      </c>
      <c r="E124" s="21">
        <v>22445018.43</v>
      </c>
      <c r="F124" s="21">
        <v>22895900.749999996</v>
      </c>
      <c r="G124" s="21">
        <v>14841550.949999999</v>
      </c>
      <c r="H124" s="21">
        <v>27752963.649999999</v>
      </c>
      <c r="I124" s="21">
        <v>25429714.25</v>
      </c>
      <c r="J124" s="21">
        <v>26702141.399999991</v>
      </c>
      <c r="K124" s="21">
        <v>23878464.66</v>
      </c>
      <c r="L124" s="21">
        <v>31000193.649999999</v>
      </c>
      <c r="M124" s="21">
        <v>32936416.52</v>
      </c>
      <c r="N124" s="21">
        <v>58397779.349999987</v>
      </c>
    </row>
    <row r="125" spans="1:14" ht="12.75" customHeight="1" x14ac:dyDescent="0.2">
      <c r="A125" s="16" t="s">
        <v>21</v>
      </c>
      <c r="B125" s="20">
        <v>6240000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4000000</v>
      </c>
      <c r="N125" s="21">
        <v>2240000</v>
      </c>
    </row>
    <row r="126" spans="1:14" ht="12.75" customHeight="1" x14ac:dyDescent="0.2">
      <c r="A126" s="16" t="s">
        <v>22</v>
      </c>
      <c r="B126" s="20">
        <v>2349479</v>
      </c>
      <c r="C126" s="21">
        <v>185124</v>
      </c>
      <c r="D126" s="21">
        <v>185124</v>
      </c>
      <c r="E126" s="21">
        <v>184124</v>
      </c>
      <c r="F126" s="21">
        <v>185124</v>
      </c>
      <c r="G126" s="21">
        <v>173374</v>
      </c>
      <c r="H126" s="21">
        <v>185124</v>
      </c>
      <c r="I126" s="21">
        <v>185124</v>
      </c>
      <c r="J126" s="21">
        <v>182124</v>
      </c>
      <c r="K126" s="21">
        <v>182124</v>
      </c>
      <c r="L126" s="21">
        <v>182124</v>
      </c>
      <c r="M126" s="21">
        <v>180124</v>
      </c>
      <c r="N126" s="21">
        <v>339865</v>
      </c>
    </row>
    <row r="127" spans="1:14" ht="12.75" customHeight="1" x14ac:dyDescent="0.2">
      <c r="A127" s="16" t="s">
        <v>28</v>
      </c>
      <c r="B127" s="20">
        <v>169500</v>
      </c>
      <c r="C127" s="21">
        <v>8500</v>
      </c>
      <c r="D127" s="21">
        <v>3500</v>
      </c>
      <c r="E127" s="21">
        <v>3500</v>
      </c>
      <c r="F127" s="21">
        <v>13000</v>
      </c>
      <c r="G127" s="21">
        <v>3500</v>
      </c>
      <c r="H127" s="21">
        <v>3500</v>
      </c>
      <c r="I127" s="21">
        <v>12500</v>
      </c>
      <c r="J127" s="21">
        <v>3500</v>
      </c>
      <c r="K127" s="21">
        <v>118000</v>
      </c>
      <c r="L127" s="21">
        <v>0</v>
      </c>
      <c r="M127" s="21">
        <v>0</v>
      </c>
      <c r="N127" s="21">
        <v>0</v>
      </c>
    </row>
    <row r="128" spans="1:14" ht="12.75" customHeight="1" x14ac:dyDescent="0.2">
      <c r="A128" s="16" t="s">
        <v>23</v>
      </c>
      <c r="B128" s="20">
        <v>42928582.339999989</v>
      </c>
      <c r="C128" s="21">
        <v>2493613.9</v>
      </c>
      <c r="D128" s="21">
        <v>4071741.62</v>
      </c>
      <c r="E128" s="21">
        <v>3896513.13</v>
      </c>
      <c r="F128" s="21">
        <v>3199074.88</v>
      </c>
      <c r="G128" s="21">
        <v>1120480</v>
      </c>
      <c r="H128" s="21">
        <v>2581188.89</v>
      </c>
      <c r="I128" s="21">
        <v>3353069.4</v>
      </c>
      <c r="J128" s="21">
        <v>4309879.5600000005</v>
      </c>
      <c r="K128" s="21">
        <v>4152236.7199999997</v>
      </c>
      <c r="L128" s="21">
        <v>4701632.4399999995</v>
      </c>
      <c r="M128" s="21">
        <v>4509397.08</v>
      </c>
      <c r="N128" s="21">
        <v>4539754.72</v>
      </c>
    </row>
    <row r="129" spans="1:14" s="7" customFormat="1" ht="12.75" customHeight="1" x14ac:dyDescent="0.2">
      <c r="A129" s="16" t="s">
        <v>29</v>
      </c>
      <c r="B129" s="20">
        <v>120000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50000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70000</v>
      </c>
    </row>
    <row r="130" spans="1:14" s="7" customFormat="1" ht="12.75" customHeight="1" x14ac:dyDescent="0.2">
      <c r="A130" s="15" t="s">
        <v>40</v>
      </c>
      <c r="B130" s="20">
        <v>1424381891.8</v>
      </c>
      <c r="C130" s="20">
        <v>83702107.930000022</v>
      </c>
      <c r="D130" s="20">
        <v>167640405.53</v>
      </c>
      <c r="E130" s="20">
        <v>122172354.49000001</v>
      </c>
      <c r="F130" s="20">
        <v>124868821.12999998</v>
      </c>
      <c r="G130" s="20">
        <v>88954135.109999999</v>
      </c>
      <c r="H130" s="20">
        <v>88262532.170000002</v>
      </c>
      <c r="I130" s="20">
        <v>102149935.38000003</v>
      </c>
      <c r="J130" s="20">
        <v>99857080.799999967</v>
      </c>
      <c r="K130" s="20">
        <v>129817322.81999999</v>
      </c>
      <c r="L130" s="20">
        <v>106360779.62999998</v>
      </c>
      <c r="M130" s="20">
        <v>97197726.810000017</v>
      </c>
      <c r="N130" s="20">
        <v>213398690</v>
      </c>
    </row>
    <row r="131" spans="1:14" ht="12.75" customHeight="1" x14ac:dyDescent="0.2">
      <c r="A131" s="16" t="s">
        <v>15</v>
      </c>
      <c r="B131" s="20">
        <v>93954285.599999994</v>
      </c>
      <c r="C131" s="21">
        <v>264913.45999999996</v>
      </c>
      <c r="D131" s="21">
        <v>3885187.93</v>
      </c>
      <c r="E131" s="21">
        <v>3191322.3999999994</v>
      </c>
      <c r="F131" s="21">
        <v>2321284.7000000002</v>
      </c>
      <c r="G131" s="21">
        <v>2803233.0100000002</v>
      </c>
      <c r="H131" s="21">
        <v>5223039.1900000004</v>
      </c>
      <c r="I131" s="21">
        <v>3646628.59</v>
      </c>
      <c r="J131" s="21">
        <v>2450256.4299999997</v>
      </c>
      <c r="K131" s="21">
        <v>6393143.0700000003</v>
      </c>
      <c r="L131" s="21">
        <v>4312813.3499999996</v>
      </c>
      <c r="M131" s="21">
        <v>3190032.75</v>
      </c>
      <c r="N131" s="21">
        <v>56272430.719999999</v>
      </c>
    </row>
    <row r="132" spans="1:14" ht="12.75" customHeight="1" x14ac:dyDescent="0.2">
      <c r="A132" s="16" t="s">
        <v>17</v>
      </c>
      <c r="B132" s="20">
        <v>549148965.02999997</v>
      </c>
      <c r="C132" s="21">
        <v>11422426.43</v>
      </c>
      <c r="D132" s="21">
        <v>92918142.609999999</v>
      </c>
      <c r="E132" s="21">
        <v>58312226.629999988</v>
      </c>
      <c r="F132" s="21">
        <v>56292425.50999999</v>
      </c>
      <c r="G132" s="21">
        <v>41220086.829999998</v>
      </c>
      <c r="H132" s="21">
        <v>24628588.839999996</v>
      </c>
      <c r="I132" s="21">
        <v>38314579.090000004</v>
      </c>
      <c r="J132" s="21">
        <v>36538052.019999996</v>
      </c>
      <c r="K132" s="21">
        <v>58625380.93</v>
      </c>
      <c r="L132" s="21">
        <v>39067849.589999996</v>
      </c>
      <c r="M132" s="21">
        <v>41348586.219999999</v>
      </c>
      <c r="N132" s="21">
        <v>50460620.329999998</v>
      </c>
    </row>
    <row r="133" spans="1:14" ht="12.75" customHeight="1" x14ac:dyDescent="0.2">
      <c r="A133" s="16" t="s">
        <v>18</v>
      </c>
      <c r="B133" s="20">
        <v>89980061.290000007</v>
      </c>
      <c r="C133" s="21">
        <v>27453119.640000001</v>
      </c>
      <c r="D133" s="21">
        <v>17805724.460000001</v>
      </c>
      <c r="E133" s="21">
        <v>8223734.8099999987</v>
      </c>
      <c r="F133" s="21">
        <v>8017807.2799999993</v>
      </c>
      <c r="G133" s="21">
        <v>1439897.13</v>
      </c>
      <c r="H133" s="21">
        <v>4912442.01</v>
      </c>
      <c r="I133" s="21">
        <v>7230580.0899999999</v>
      </c>
      <c r="J133" s="21">
        <v>6838010.8399999999</v>
      </c>
      <c r="K133" s="21">
        <v>2956255.66</v>
      </c>
      <c r="L133" s="21">
        <v>1317332.9099999999</v>
      </c>
      <c r="M133" s="21">
        <v>1446594.4300000002</v>
      </c>
      <c r="N133" s="21">
        <v>2338562.0299999998</v>
      </c>
    </row>
    <row r="134" spans="1:14" ht="12.75" customHeight="1" x14ac:dyDescent="0.2">
      <c r="A134" s="16" t="s">
        <v>19</v>
      </c>
      <c r="B134" s="20">
        <v>629984779.08000004</v>
      </c>
      <c r="C134" s="21">
        <v>37026983.63000001</v>
      </c>
      <c r="D134" s="21">
        <v>47845970.93</v>
      </c>
      <c r="E134" s="21">
        <v>47374174.220000006</v>
      </c>
      <c r="F134" s="21">
        <v>54061236.43</v>
      </c>
      <c r="G134" s="21">
        <v>41605680.680000015</v>
      </c>
      <c r="H134" s="21">
        <v>50041523.93</v>
      </c>
      <c r="I134" s="21">
        <v>48337511.120000005</v>
      </c>
      <c r="J134" s="21">
        <v>49259150.329999991</v>
      </c>
      <c r="K134" s="21">
        <v>56349275.879999995</v>
      </c>
      <c r="L134" s="21">
        <v>55702525.759999998</v>
      </c>
      <c r="M134" s="21">
        <v>47618662.080000013</v>
      </c>
      <c r="N134" s="21">
        <v>94762084.090000018</v>
      </c>
    </row>
    <row r="135" spans="1:14" ht="12.75" customHeight="1" x14ac:dyDescent="0.2">
      <c r="A135" s="16" t="s">
        <v>25</v>
      </c>
      <c r="B135" s="20">
        <v>20000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20000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</row>
    <row r="136" spans="1:14" ht="12.75" customHeight="1" x14ac:dyDescent="0.2">
      <c r="A136" s="16" t="s">
        <v>21</v>
      </c>
      <c r="B136" s="20">
        <v>488387.25</v>
      </c>
      <c r="C136" s="21">
        <v>10433.76</v>
      </c>
      <c r="D136" s="21">
        <v>19570.25</v>
      </c>
      <c r="E136" s="21">
        <v>32927.449999999997</v>
      </c>
      <c r="F136" s="21">
        <v>8936.57</v>
      </c>
      <c r="G136" s="21">
        <v>75000</v>
      </c>
      <c r="H136" s="21">
        <v>44781.19</v>
      </c>
      <c r="I136" s="21">
        <v>16057.98</v>
      </c>
      <c r="J136" s="21">
        <v>24012.959999999999</v>
      </c>
      <c r="K136" s="21">
        <v>47649.03</v>
      </c>
      <c r="L136" s="21">
        <v>78183.600000000006</v>
      </c>
      <c r="M136" s="21">
        <v>69679.92</v>
      </c>
      <c r="N136" s="21">
        <v>61154.54</v>
      </c>
    </row>
    <row r="137" spans="1:14" ht="12.75" customHeight="1" x14ac:dyDescent="0.2">
      <c r="A137" s="16" t="s">
        <v>26</v>
      </c>
      <c r="B137" s="20">
        <v>10000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10000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</row>
    <row r="138" spans="1:14" ht="12.75" customHeight="1" x14ac:dyDescent="0.2">
      <c r="A138" s="16" t="s">
        <v>22</v>
      </c>
      <c r="B138" s="20">
        <v>99950</v>
      </c>
      <c r="C138" s="21">
        <v>7892</v>
      </c>
      <c r="D138" s="21">
        <v>7892</v>
      </c>
      <c r="E138" s="21">
        <v>7892</v>
      </c>
      <c r="F138" s="21">
        <v>7892</v>
      </c>
      <c r="G138" s="21">
        <v>7892</v>
      </c>
      <c r="H138" s="21">
        <v>7892</v>
      </c>
      <c r="I138" s="21">
        <v>7892</v>
      </c>
      <c r="J138" s="21">
        <v>7892</v>
      </c>
      <c r="K138" s="21">
        <v>5990</v>
      </c>
      <c r="L138" s="21">
        <v>7706</v>
      </c>
      <c r="M138" s="21">
        <v>7706</v>
      </c>
      <c r="N138" s="21">
        <v>15412</v>
      </c>
    </row>
    <row r="139" spans="1:14" s="7" customFormat="1" ht="12.75" customHeight="1" x14ac:dyDescent="0.2">
      <c r="A139" s="16" t="s">
        <v>23</v>
      </c>
      <c r="B139" s="20">
        <v>53749571.829999998</v>
      </c>
      <c r="C139" s="21">
        <v>7402539.0099999998</v>
      </c>
      <c r="D139" s="21">
        <v>4873685.3499999996</v>
      </c>
      <c r="E139" s="21">
        <v>4205064.3</v>
      </c>
      <c r="F139" s="21">
        <v>3557238.64</v>
      </c>
      <c r="G139" s="21">
        <v>1802345.46</v>
      </c>
      <c r="H139" s="21">
        <v>3289100.01</v>
      </c>
      <c r="I139" s="21">
        <v>4284686.51</v>
      </c>
      <c r="J139" s="21">
        <v>3344124.1799999997</v>
      </c>
      <c r="K139" s="21">
        <v>4171928.25</v>
      </c>
      <c r="L139" s="21">
        <v>5412373.419999999</v>
      </c>
      <c r="M139" s="21">
        <v>3136465.4099999997</v>
      </c>
      <c r="N139" s="21">
        <v>8270021.290000001</v>
      </c>
    </row>
    <row r="140" spans="1:14" ht="12.75" customHeight="1" x14ac:dyDescent="0.2">
      <c r="A140" s="16" t="s">
        <v>29</v>
      </c>
      <c r="B140" s="20">
        <v>6945891.7200000007</v>
      </c>
      <c r="C140" s="21">
        <v>113800</v>
      </c>
      <c r="D140" s="21">
        <v>284232</v>
      </c>
      <c r="E140" s="21">
        <v>825012.68</v>
      </c>
      <c r="F140" s="21">
        <v>602000</v>
      </c>
      <c r="G140" s="21">
        <v>0</v>
      </c>
      <c r="H140" s="21">
        <v>115165</v>
      </c>
      <c r="I140" s="21">
        <v>282000</v>
      </c>
      <c r="J140" s="21">
        <v>1395582.04</v>
      </c>
      <c r="K140" s="21">
        <v>1267700</v>
      </c>
      <c r="L140" s="21">
        <v>461995</v>
      </c>
      <c r="M140" s="21">
        <v>380000</v>
      </c>
      <c r="N140" s="21">
        <v>1218405</v>
      </c>
    </row>
    <row r="141" spans="1:14" s="7" customFormat="1" ht="12.75" customHeight="1" x14ac:dyDescent="0.2">
      <c r="A141" s="15" t="s">
        <v>66</v>
      </c>
      <c r="B141" s="20">
        <v>515573710.00999999</v>
      </c>
      <c r="C141" s="20">
        <v>40243749.049999997</v>
      </c>
      <c r="D141" s="20">
        <v>43698123.390000001</v>
      </c>
      <c r="E141" s="20">
        <v>39809999.960000001</v>
      </c>
      <c r="F141" s="20">
        <v>37472403.969999999</v>
      </c>
      <c r="G141" s="20">
        <v>41785950.709999993</v>
      </c>
      <c r="H141" s="20">
        <v>50947616.640000001</v>
      </c>
      <c r="I141" s="20">
        <v>41341415.079999998</v>
      </c>
      <c r="J141" s="20">
        <v>42982509.620000012</v>
      </c>
      <c r="K141" s="20">
        <v>41952901.340000004</v>
      </c>
      <c r="L141" s="20">
        <v>45212676.650000006</v>
      </c>
      <c r="M141" s="20">
        <v>36365878.089999996</v>
      </c>
      <c r="N141" s="20">
        <v>53760485.509999998</v>
      </c>
    </row>
    <row r="142" spans="1:14" ht="12.75" customHeight="1" x14ac:dyDescent="0.2">
      <c r="A142" s="16" t="s">
        <v>15</v>
      </c>
      <c r="B142" s="20">
        <v>59467733.800000004</v>
      </c>
      <c r="C142" s="21">
        <v>3907441.7800000003</v>
      </c>
      <c r="D142" s="21">
        <v>3943740.1799999997</v>
      </c>
      <c r="E142" s="21">
        <v>3941851.9299999997</v>
      </c>
      <c r="F142" s="21">
        <v>1222862.21</v>
      </c>
      <c r="G142" s="21">
        <v>8525443.9700000007</v>
      </c>
      <c r="H142" s="21">
        <v>15572675.550000001</v>
      </c>
      <c r="I142" s="21">
        <v>5612850.1100000003</v>
      </c>
      <c r="J142" s="21">
        <v>7394606.0199999996</v>
      </c>
      <c r="K142" s="21">
        <v>2885991</v>
      </c>
      <c r="L142" s="21">
        <v>2613421.84</v>
      </c>
      <c r="M142" s="21">
        <v>1358996.69</v>
      </c>
      <c r="N142" s="21">
        <v>2487852.52</v>
      </c>
    </row>
    <row r="143" spans="1:14" ht="12.75" customHeight="1" x14ac:dyDescent="0.2">
      <c r="A143" s="16" t="s">
        <v>17</v>
      </c>
      <c r="B143" s="20">
        <v>151637079.03999999</v>
      </c>
      <c r="C143" s="21">
        <v>10088731.6</v>
      </c>
      <c r="D143" s="21">
        <v>14504639.179999996</v>
      </c>
      <c r="E143" s="21">
        <v>11733477.529999999</v>
      </c>
      <c r="F143" s="21">
        <v>9904553.5799999982</v>
      </c>
      <c r="G143" s="21">
        <v>13822068.5</v>
      </c>
      <c r="H143" s="21">
        <v>12810182.890000001</v>
      </c>
      <c r="I143" s="21">
        <v>13756418.459999999</v>
      </c>
      <c r="J143" s="21">
        <v>13472872.260000004</v>
      </c>
      <c r="K143" s="21">
        <v>14755119.139999999</v>
      </c>
      <c r="L143" s="21">
        <v>12822450.33</v>
      </c>
      <c r="M143" s="21">
        <v>11237655.629999999</v>
      </c>
      <c r="N143" s="21">
        <v>12728909.939999999</v>
      </c>
    </row>
    <row r="144" spans="1:14" ht="12.75" customHeight="1" x14ac:dyDescent="0.2">
      <c r="A144" s="16" t="s">
        <v>18</v>
      </c>
      <c r="B144" s="20">
        <v>34216535.07</v>
      </c>
      <c r="C144" s="21">
        <v>4759698.8</v>
      </c>
      <c r="D144" s="21">
        <v>4598376.9000000004</v>
      </c>
      <c r="E144" s="21">
        <v>3905301.71</v>
      </c>
      <c r="F144" s="21">
        <v>3037576.73</v>
      </c>
      <c r="G144" s="21">
        <v>1245493.4099999999</v>
      </c>
      <c r="H144" s="21">
        <v>1894783.66</v>
      </c>
      <c r="I144" s="21">
        <v>1341085.3599999999</v>
      </c>
      <c r="J144" s="21">
        <v>504773.27</v>
      </c>
      <c r="K144" s="21">
        <v>1951399.34</v>
      </c>
      <c r="L144" s="21">
        <v>7708966.1799999997</v>
      </c>
      <c r="M144" s="21">
        <v>1549202.69</v>
      </c>
      <c r="N144" s="21">
        <v>1719877.02</v>
      </c>
    </row>
    <row r="145" spans="1:14" ht="12.75" customHeight="1" x14ac:dyDescent="0.2">
      <c r="A145" s="16" t="s">
        <v>19</v>
      </c>
      <c r="B145" s="20">
        <v>240066272.65000001</v>
      </c>
      <c r="C145" s="21">
        <v>19023492.290000003</v>
      </c>
      <c r="D145" s="21">
        <v>17239980.630000003</v>
      </c>
      <c r="E145" s="21">
        <v>17801608.690000001</v>
      </c>
      <c r="F145" s="21">
        <v>20856387.309999999</v>
      </c>
      <c r="G145" s="21">
        <v>16214445.799999997</v>
      </c>
      <c r="H145" s="21">
        <v>18279920.490000006</v>
      </c>
      <c r="I145" s="21">
        <v>18171210.939999998</v>
      </c>
      <c r="J145" s="21">
        <v>19412143.390000008</v>
      </c>
      <c r="K145" s="21">
        <v>19773485.450000003</v>
      </c>
      <c r="L145" s="21">
        <v>19763382.500000004</v>
      </c>
      <c r="M145" s="21">
        <v>19075746.780000001</v>
      </c>
      <c r="N145" s="21">
        <v>34454468.379999995</v>
      </c>
    </row>
    <row r="146" spans="1:14" ht="12.75" customHeight="1" x14ac:dyDescent="0.2">
      <c r="A146" s="16" t="s">
        <v>21</v>
      </c>
      <c r="B146" s="20">
        <v>41966.19</v>
      </c>
      <c r="C146" s="21">
        <v>19015.12</v>
      </c>
      <c r="D146" s="21">
        <v>13379.85</v>
      </c>
      <c r="E146" s="21">
        <v>7674.1</v>
      </c>
      <c r="F146" s="21">
        <v>1897.12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</row>
    <row r="147" spans="1:14" ht="12.75" customHeight="1" x14ac:dyDescent="0.2">
      <c r="A147" s="16" t="s">
        <v>22</v>
      </c>
      <c r="B147" s="20">
        <v>511216.67</v>
      </c>
      <c r="C147" s="21">
        <v>43100</v>
      </c>
      <c r="D147" s="21">
        <v>43100</v>
      </c>
      <c r="E147" s="21">
        <v>43100</v>
      </c>
      <c r="F147" s="21">
        <v>43100</v>
      </c>
      <c r="G147" s="21">
        <v>43100</v>
      </c>
      <c r="H147" s="21">
        <v>40100</v>
      </c>
      <c r="I147" s="21">
        <v>33100</v>
      </c>
      <c r="J147" s="21">
        <v>38100</v>
      </c>
      <c r="K147" s="21">
        <v>38100</v>
      </c>
      <c r="L147" s="21">
        <v>38100</v>
      </c>
      <c r="M147" s="21">
        <v>37100</v>
      </c>
      <c r="N147" s="21">
        <v>71116.67</v>
      </c>
    </row>
    <row r="148" spans="1:14" ht="12.75" customHeight="1" x14ac:dyDescent="0.2">
      <c r="A148" s="16" t="s">
        <v>23</v>
      </c>
      <c r="B148" s="20">
        <v>28889906.59</v>
      </c>
      <c r="C148" s="21">
        <v>2343269.46</v>
      </c>
      <c r="D148" s="21">
        <v>3308406.65</v>
      </c>
      <c r="E148" s="21">
        <v>2319486</v>
      </c>
      <c r="F148" s="21">
        <v>2360527.02</v>
      </c>
      <c r="G148" s="21">
        <v>1877399.03</v>
      </c>
      <c r="H148" s="21">
        <v>2223954.0499999998</v>
      </c>
      <c r="I148" s="21">
        <v>2411250.21</v>
      </c>
      <c r="J148" s="21">
        <v>2148014.6800000002</v>
      </c>
      <c r="K148" s="21">
        <v>2536806.4099999997</v>
      </c>
      <c r="L148" s="21">
        <v>2135355.7999999998</v>
      </c>
      <c r="M148" s="21">
        <v>3041176.3</v>
      </c>
      <c r="N148" s="21">
        <v>2184260.98</v>
      </c>
    </row>
    <row r="149" spans="1:14" s="7" customFormat="1" ht="12.75" customHeight="1" x14ac:dyDescent="0.2">
      <c r="A149" s="16" t="s">
        <v>29</v>
      </c>
      <c r="B149" s="20">
        <v>743000</v>
      </c>
      <c r="C149" s="21">
        <v>59000</v>
      </c>
      <c r="D149" s="21">
        <v>46500</v>
      </c>
      <c r="E149" s="21">
        <v>57500</v>
      </c>
      <c r="F149" s="21">
        <v>45500</v>
      </c>
      <c r="G149" s="21">
        <v>58000</v>
      </c>
      <c r="H149" s="21">
        <v>126000</v>
      </c>
      <c r="I149" s="21">
        <v>15500</v>
      </c>
      <c r="J149" s="21">
        <v>12000</v>
      </c>
      <c r="K149" s="21">
        <v>12000</v>
      </c>
      <c r="L149" s="21">
        <v>131000</v>
      </c>
      <c r="M149" s="21">
        <v>66000</v>
      </c>
      <c r="N149" s="21">
        <v>114000</v>
      </c>
    </row>
    <row r="150" spans="1:14" s="7" customFormat="1" ht="12.75" customHeight="1" x14ac:dyDescent="0.2">
      <c r="A150" s="15" t="s">
        <v>42</v>
      </c>
      <c r="B150" s="20">
        <v>394488642.36000001</v>
      </c>
      <c r="C150" s="20">
        <v>19386080.850000001</v>
      </c>
      <c r="D150" s="20">
        <v>29895526.720000006</v>
      </c>
      <c r="E150" s="20">
        <v>31379547.119999997</v>
      </c>
      <c r="F150" s="20">
        <v>28169204.829999994</v>
      </c>
      <c r="G150" s="20">
        <v>28094476.719999995</v>
      </c>
      <c r="H150" s="20">
        <v>30180288.879999999</v>
      </c>
      <c r="I150" s="20">
        <v>37119514.25</v>
      </c>
      <c r="J150" s="20">
        <v>28091650.209999997</v>
      </c>
      <c r="K150" s="20">
        <v>30772135.020000003</v>
      </c>
      <c r="L150" s="20">
        <v>37338815.099999994</v>
      </c>
      <c r="M150" s="20">
        <v>23988918.090000004</v>
      </c>
      <c r="N150" s="20">
        <v>70072484.570000023</v>
      </c>
    </row>
    <row r="151" spans="1:14" ht="12.75" customHeight="1" x14ac:dyDescent="0.2">
      <c r="A151" s="16" t="s">
        <v>15</v>
      </c>
      <c r="B151" s="20">
        <v>57825515.5</v>
      </c>
      <c r="C151" s="21">
        <v>292028.76</v>
      </c>
      <c r="D151" s="21">
        <v>708873.36</v>
      </c>
      <c r="E151" s="21">
        <v>3028003.16</v>
      </c>
      <c r="F151" s="21">
        <v>1895066.28</v>
      </c>
      <c r="G151" s="21">
        <v>9692530.1699999999</v>
      </c>
      <c r="H151" s="21">
        <v>3588844.39</v>
      </c>
      <c r="I151" s="21">
        <v>1765731.67</v>
      </c>
      <c r="J151" s="21">
        <v>3572888.6</v>
      </c>
      <c r="K151" s="21">
        <v>4085904.7800000003</v>
      </c>
      <c r="L151" s="21">
        <v>5681175.1400000006</v>
      </c>
      <c r="M151" s="21">
        <v>1293694.99</v>
      </c>
      <c r="N151" s="21">
        <v>22220774.199999999</v>
      </c>
    </row>
    <row r="152" spans="1:14" ht="12.75" customHeight="1" x14ac:dyDescent="0.2">
      <c r="A152" s="16" t="s">
        <v>17</v>
      </c>
      <c r="B152" s="20">
        <v>109622103.19999999</v>
      </c>
      <c r="C152" s="21">
        <v>5667759.0999999996</v>
      </c>
      <c r="D152" s="21">
        <v>9069411.1900000013</v>
      </c>
      <c r="E152" s="21">
        <v>8567273</v>
      </c>
      <c r="F152" s="21">
        <v>7437716.9700000007</v>
      </c>
      <c r="G152" s="21">
        <v>4383854.2699999996</v>
      </c>
      <c r="H152" s="21">
        <v>8427248.7199999988</v>
      </c>
      <c r="I152" s="21">
        <v>13538138.51</v>
      </c>
      <c r="J152" s="21">
        <v>9808316.7400000002</v>
      </c>
      <c r="K152" s="21">
        <v>10139382.5</v>
      </c>
      <c r="L152" s="21">
        <v>10070502.249999998</v>
      </c>
      <c r="M152" s="21">
        <v>9344756.8499999996</v>
      </c>
      <c r="N152" s="21">
        <v>13167743.1</v>
      </c>
    </row>
    <row r="153" spans="1:14" ht="12.75" customHeight="1" x14ac:dyDescent="0.2">
      <c r="A153" s="16" t="s">
        <v>18</v>
      </c>
      <c r="B153" s="20">
        <v>20771622.469999999</v>
      </c>
      <c r="C153" s="21">
        <v>3038959.0300000003</v>
      </c>
      <c r="D153" s="21">
        <v>2514031.3400000003</v>
      </c>
      <c r="E153" s="21">
        <v>2803282.16</v>
      </c>
      <c r="F153" s="21">
        <v>2030785.69</v>
      </c>
      <c r="G153" s="21">
        <v>3839092.47</v>
      </c>
      <c r="H153" s="21">
        <v>1058159.31</v>
      </c>
      <c r="I153" s="21">
        <v>1234223.8499999999</v>
      </c>
      <c r="J153" s="21">
        <v>818474.36</v>
      </c>
      <c r="K153" s="21">
        <v>944021.49999999988</v>
      </c>
      <c r="L153" s="21">
        <v>1014569.97</v>
      </c>
      <c r="M153" s="21">
        <v>331068.05</v>
      </c>
      <c r="N153" s="21">
        <v>1144954.74</v>
      </c>
    </row>
    <row r="154" spans="1:14" ht="12.75" customHeight="1" x14ac:dyDescent="0.2">
      <c r="A154" s="16" t="s">
        <v>19</v>
      </c>
      <c r="B154" s="20">
        <v>187812690.05000001</v>
      </c>
      <c r="C154" s="21">
        <v>9497264.8900000006</v>
      </c>
      <c r="D154" s="21">
        <v>16075296.410000002</v>
      </c>
      <c r="E154" s="21">
        <v>15407569.33</v>
      </c>
      <c r="F154" s="21">
        <v>15212108.919999996</v>
      </c>
      <c r="G154" s="21">
        <v>9453349.8899999987</v>
      </c>
      <c r="H154" s="21">
        <v>16108243.650000002</v>
      </c>
      <c r="I154" s="21">
        <v>19043398.729999997</v>
      </c>
      <c r="J154" s="21">
        <v>12447187.24</v>
      </c>
      <c r="K154" s="21">
        <v>13998874.310000001</v>
      </c>
      <c r="L154" s="21">
        <v>18431606.02</v>
      </c>
      <c r="M154" s="21">
        <v>11711247.910000002</v>
      </c>
      <c r="N154" s="21">
        <v>30426542.750000015</v>
      </c>
    </row>
    <row r="155" spans="1:14" ht="12.75" customHeight="1" x14ac:dyDescent="0.2">
      <c r="A155" s="16" t="s">
        <v>21</v>
      </c>
      <c r="B155" s="20">
        <v>938569.71</v>
      </c>
      <c r="C155" s="21">
        <v>21289.53</v>
      </c>
      <c r="D155" s="21">
        <v>0</v>
      </c>
      <c r="E155" s="21">
        <v>30646.36</v>
      </c>
      <c r="F155" s="21">
        <v>13338.33</v>
      </c>
      <c r="G155" s="21">
        <v>49162.83</v>
      </c>
      <c r="H155" s="21">
        <v>54750</v>
      </c>
      <c r="I155" s="21">
        <v>126750</v>
      </c>
      <c r="J155" s="21">
        <v>113947.86</v>
      </c>
      <c r="K155" s="21">
        <v>157849.72999999998</v>
      </c>
      <c r="L155" s="21">
        <v>131896.07</v>
      </c>
      <c r="M155" s="21">
        <v>110418.3</v>
      </c>
      <c r="N155" s="21">
        <v>128520.7</v>
      </c>
    </row>
    <row r="156" spans="1:14" ht="12.75" customHeight="1" x14ac:dyDescent="0.2">
      <c r="A156" s="16" t="s">
        <v>22</v>
      </c>
      <c r="B156" s="20">
        <v>1776060.0499999998</v>
      </c>
      <c r="C156" s="21">
        <v>4000</v>
      </c>
      <c r="D156" s="21">
        <v>149404</v>
      </c>
      <c r="E156" s="21">
        <v>282505</v>
      </c>
      <c r="F156" s="21">
        <v>144404</v>
      </c>
      <c r="G156" s="21">
        <v>5306.09</v>
      </c>
      <c r="H156" s="21">
        <v>147565.4</v>
      </c>
      <c r="I156" s="21">
        <v>280505</v>
      </c>
      <c r="J156" s="21">
        <v>8303</v>
      </c>
      <c r="K156" s="21">
        <v>150904</v>
      </c>
      <c r="L156" s="21">
        <v>292269.16000000003</v>
      </c>
      <c r="M156" s="21">
        <v>4000</v>
      </c>
      <c r="N156" s="21">
        <v>306894.40000000002</v>
      </c>
    </row>
    <row r="157" spans="1:14" ht="12.75" customHeight="1" x14ac:dyDescent="0.2">
      <c r="A157" s="16" t="s">
        <v>23</v>
      </c>
      <c r="B157" s="20">
        <v>15437568.119999999</v>
      </c>
      <c r="C157" s="21">
        <v>848579.54</v>
      </c>
      <c r="D157" s="21">
        <v>1293327.1599999999</v>
      </c>
      <c r="E157" s="21">
        <v>1243138.1099999999</v>
      </c>
      <c r="F157" s="21">
        <v>1385084.64</v>
      </c>
      <c r="G157" s="21">
        <v>671181</v>
      </c>
      <c r="H157" s="21">
        <v>695477.41</v>
      </c>
      <c r="I157" s="21">
        <v>1130766.49</v>
      </c>
      <c r="J157" s="21">
        <v>1319532.4099999999</v>
      </c>
      <c r="K157" s="21">
        <v>1282998.2</v>
      </c>
      <c r="L157" s="21">
        <v>1716796.4900000002</v>
      </c>
      <c r="M157" s="21">
        <v>1183731.99</v>
      </c>
      <c r="N157" s="21">
        <v>2666954.6800000002</v>
      </c>
    </row>
    <row r="158" spans="1:14" ht="12.75" customHeight="1" x14ac:dyDescent="0.2">
      <c r="A158" s="16" t="s">
        <v>29</v>
      </c>
      <c r="B158" s="20">
        <v>304513.26</v>
      </c>
      <c r="C158" s="21">
        <v>16200</v>
      </c>
      <c r="D158" s="21">
        <v>85183.26</v>
      </c>
      <c r="E158" s="21">
        <v>17130</v>
      </c>
      <c r="F158" s="21">
        <v>50700</v>
      </c>
      <c r="G158" s="21">
        <v>0</v>
      </c>
      <c r="H158" s="21">
        <v>100000</v>
      </c>
      <c r="I158" s="21">
        <v>0</v>
      </c>
      <c r="J158" s="21">
        <v>3000</v>
      </c>
      <c r="K158" s="21">
        <v>12200</v>
      </c>
      <c r="L158" s="21">
        <v>0</v>
      </c>
      <c r="M158" s="21">
        <v>10000</v>
      </c>
      <c r="N158" s="21">
        <v>10100</v>
      </c>
    </row>
    <row r="159" spans="1:14" s="7" customFormat="1" ht="12.75" customHeight="1" x14ac:dyDescent="0.2">
      <c r="A159" s="15" t="s">
        <v>43</v>
      </c>
      <c r="B159" s="20">
        <v>111209175.83000001</v>
      </c>
      <c r="C159" s="20">
        <v>7562796.8399999999</v>
      </c>
      <c r="D159" s="20">
        <v>10503006.5</v>
      </c>
      <c r="E159" s="20">
        <v>8162884.8499999996</v>
      </c>
      <c r="F159" s="20">
        <v>12482098.859999999</v>
      </c>
      <c r="G159" s="20">
        <v>5808088.1899999995</v>
      </c>
      <c r="H159" s="20">
        <v>7815854.4800000004</v>
      </c>
      <c r="I159" s="20">
        <v>8237489.46</v>
      </c>
      <c r="J159" s="20">
        <v>9631664.3499999996</v>
      </c>
      <c r="K159" s="20">
        <v>8191039.4400000004</v>
      </c>
      <c r="L159" s="20">
        <v>8446392.0699999984</v>
      </c>
      <c r="M159" s="20">
        <v>10438265.780000001</v>
      </c>
      <c r="N159" s="20">
        <v>13929595.010000002</v>
      </c>
    </row>
    <row r="160" spans="1:14" ht="12.75" customHeight="1" x14ac:dyDescent="0.2">
      <c r="A160" s="16" t="s">
        <v>15</v>
      </c>
      <c r="B160" s="20">
        <v>9264855.4199999999</v>
      </c>
      <c r="C160" s="21">
        <v>872984</v>
      </c>
      <c r="D160" s="21">
        <v>254390</v>
      </c>
      <c r="E160" s="21">
        <v>139680</v>
      </c>
      <c r="F160" s="21">
        <v>4594270</v>
      </c>
      <c r="G160" s="21">
        <v>110000</v>
      </c>
      <c r="H160" s="21">
        <v>896011.97</v>
      </c>
      <c r="I160" s="21">
        <v>5313</v>
      </c>
      <c r="J160" s="21">
        <v>2192912.4699999997</v>
      </c>
      <c r="K160" s="21">
        <v>75000</v>
      </c>
      <c r="L160" s="21">
        <v>0</v>
      </c>
      <c r="M160" s="21">
        <v>42983.98</v>
      </c>
      <c r="N160" s="21">
        <v>81310</v>
      </c>
    </row>
    <row r="161" spans="1:14" s="7" customFormat="1" ht="12.75" customHeight="1" x14ac:dyDescent="0.2">
      <c r="A161" s="16" t="s">
        <v>17</v>
      </c>
      <c r="B161" s="20">
        <v>37626580.029999994</v>
      </c>
      <c r="C161" s="21">
        <v>1665106.68</v>
      </c>
      <c r="D161" s="21">
        <v>3868138.6</v>
      </c>
      <c r="E161" s="21">
        <v>3228569.6599999997</v>
      </c>
      <c r="F161" s="21">
        <v>2777419.72</v>
      </c>
      <c r="G161" s="21">
        <v>1512578.69</v>
      </c>
      <c r="H161" s="21">
        <v>2027732.8299999998</v>
      </c>
      <c r="I161" s="21">
        <v>2508743.41</v>
      </c>
      <c r="J161" s="21">
        <v>2815248.4299999997</v>
      </c>
      <c r="K161" s="21">
        <v>3258391.34</v>
      </c>
      <c r="L161" s="21">
        <v>3031794.06</v>
      </c>
      <c r="M161" s="21">
        <v>5525408.8100000005</v>
      </c>
      <c r="N161" s="21">
        <v>5407447.7999999998</v>
      </c>
    </row>
    <row r="162" spans="1:14" ht="12.75" customHeight="1" x14ac:dyDescent="0.2">
      <c r="A162" s="16" t="s">
        <v>18</v>
      </c>
      <c r="B162" s="20">
        <v>5188401.38</v>
      </c>
      <c r="C162" s="21">
        <v>593595</v>
      </c>
      <c r="D162" s="21">
        <v>874550</v>
      </c>
      <c r="E162" s="21">
        <v>322756</v>
      </c>
      <c r="F162" s="21">
        <v>1188617</v>
      </c>
      <c r="G162" s="21">
        <v>436250</v>
      </c>
      <c r="H162" s="21">
        <v>531607.74</v>
      </c>
      <c r="I162" s="21">
        <v>540537</v>
      </c>
      <c r="J162" s="21">
        <v>285340.27</v>
      </c>
      <c r="K162" s="21">
        <v>20175</v>
      </c>
      <c r="L162" s="21">
        <v>123333.37</v>
      </c>
      <c r="M162" s="21">
        <v>12000</v>
      </c>
      <c r="N162" s="21">
        <v>259640</v>
      </c>
    </row>
    <row r="163" spans="1:14" ht="12.75" customHeight="1" x14ac:dyDescent="0.2">
      <c r="A163" s="16" t="s">
        <v>19</v>
      </c>
      <c r="B163" s="20">
        <v>52522387.850000009</v>
      </c>
      <c r="C163" s="21">
        <v>3922336.16</v>
      </c>
      <c r="D163" s="21">
        <v>4839555.0199999996</v>
      </c>
      <c r="E163" s="21">
        <v>4139194.19</v>
      </c>
      <c r="F163" s="21">
        <v>3411155.94</v>
      </c>
      <c r="G163" s="21">
        <v>3534897.3200000003</v>
      </c>
      <c r="H163" s="21">
        <v>3826978.94</v>
      </c>
      <c r="I163" s="21">
        <v>4747774.05</v>
      </c>
      <c r="J163" s="21">
        <v>4026750.33</v>
      </c>
      <c r="K163" s="21">
        <v>4186048.1000000006</v>
      </c>
      <c r="L163" s="21">
        <v>4623216.5999999996</v>
      </c>
      <c r="M163" s="21">
        <v>4313622.99</v>
      </c>
      <c r="N163" s="21">
        <v>6950858.2100000009</v>
      </c>
    </row>
    <row r="164" spans="1:14" ht="12.75" customHeight="1" x14ac:dyDescent="0.2">
      <c r="A164" s="16" t="s">
        <v>65</v>
      </c>
      <c r="B164" s="20">
        <v>635199</v>
      </c>
      <c r="C164" s="21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208200</v>
      </c>
      <c r="M164" s="21">
        <v>208200</v>
      </c>
      <c r="N164" s="21">
        <v>218799</v>
      </c>
    </row>
    <row r="165" spans="1:14" ht="12.75" customHeight="1" x14ac:dyDescent="0.2">
      <c r="A165" s="16" t="s">
        <v>21</v>
      </c>
      <c r="B165" s="20">
        <v>160220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160220</v>
      </c>
      <c r="L165" s="21">
        <v>0</v>
      </c>
      <c r="M165" s="21">
        <v>0</v>
      </c>
      <c r="N165" s="21">
        <v>0</v>
      </c>
    </row>
    <row r="166" spans="1:14" ht="12.75" customHeight="1" x14ac:dyDescent="0.2">
      <c r="A166" s="16" t="s">
        <v>23</v>
      </c>
      <c r="B166" s="20">
        <v>5811532.1499999994</v>
      </c>
      <c r="C166" s="21">
        <v>508775</v>
      </c>
      <c r="D166" s="21">
        <v>666372.88</v>
      </c>
      <c r="E166" s="21">
        <v>332685</v>
      </c>
      <c r="F166" s="21">
        <v>510636.2</v>
      </c>
      <c r="G166" s="21">
        <v>214362.18</v>
      </c>
      <c r="H166" s="21">
        <v>533523</v>
      </c>
      <c r="I166" s="21">
        <v>435122</v>
      </c>
      <c r="J166" s="21">
        <v>311412.84999999998</v>
      </c>
      <c r="K166" s="21">
        <v>491205</v>
      </c>
      <c r="L166" s="21">
        <v>459848.04</v>
      </c>
      <c r="M166" s="21">
        <v>336050</v>
      </c>
      <c r="N166" s="21">
        <v>1011540</v>
      </c>
    </row>
    <row r="167" spans="1:14" s="7" customFormat="1" ht="12.75" customHeight="1" x14ac:dyDescent="0.2">
      <c r="A167" s="15" t="s">
        <v>44</v>
      </c>
      <c r="B167" s="20">
        <v>607663422.07000017</v>
      </c>
      <c r="C167" s="20">
        <v>34320645.340000004</v>
      </c>
      <c r="D167" s="20">
        <v>72686348.5</v>
      </c>
      <c r="E167" s="20">
        <v>47863588.740000002</v>
      </c>
      <c r="F167" s="20">
        <v>52008355.090000011</v>
      </c>
      <c r="G167" s="20">
        <v>42339480.039999999</v>
      </c>
      <c r="H167" s="20">
        <v>39714686.57</v>
      </c>
      <c r="I167" s="20">
        <v>53925617.440000005</v>
      </c>
      <c r="J167" s="20">
        <v>44455871.099999994</v>
      </c>
      <c r="K167" s="20">
        <v>41762595.390000001</v>
      </c>
      <c r="L167" s="20">
        <v>59792890.210000001</v>
      </c>
      <c r="M167" s="20">
        <v>50363345.359999999</v>
      </c>
      <c r="N167" s="20">
        <v>68429998.289999992</v>
      </c>
    </row>
    <row r="168" spans="1:14" ht="12.75" customHeight="1" x14ac:dyDescent="0.2">
      <c r="A168" s="16" t="s">
        <v>15</v>
      </c>
      <c r="B168" s="20">
        <v>52656218.879999995</v>
      </c>
      <c r="C168" s="21">
        <v>2242906.7000000002</v>
      </c>
      <c r="D168" s="21">
        <v>9309765.8300000001</v>
      </c>
      <c r="E168" s="21">
        <v>2295164.75</v>
      </c>
      <c r="F168" s="21">
        <v>2210768.5600000005</v>
      </c>
      <c r="G168" s="21">
        <v>5197322.74</v>
      </c>
      <c r="H168" s="21">
        <v>2483942.37</v>
      </c>
      <c r="I168" s="21">
        <v>5059955.3500000006</v>
      </c>
      <c r="J168" s="21">
        <v>1629682.27</v>
      </c>
      <c r="K168" s="21">
        <v>2165501.9900000002</v>
      </c>
      <c r="L168" s="21">
        <v>9715862.4600000009</v>
      </c>
      <c r="M168" s="21">
        <v>7201489.4499999993</v>
      </c>
      <c r="N168" s="21">
        <v>3143856.41</v>
      </c>
    </row>
    <row r="169" spans="1:14" ht="12.75" customHeight="1" x14ac:dyDescent="0.2">
      <c r="A169" s="16" t="s">
        <v>16</v>
      </c>
      <c r="B169" s="20">
        <v>128190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2000</v>
      </c>
      <c r="J169" s="21">
        <v>0</v>
      </c>
      <c r="K169" s="21">
        <v>0</v>
      </c>
      <c r="L169" s="21">
        <v>0</v>
      </c>
      <c r="M169" s="21">
        <v>103000</v>
      </c>
      <c r="N169" s="21">
        <v>23190</v>
      </c>
    </row>
    <row r="170" spans="1:14" ht="12.75" customHeight="1" x14ac:dyDescent="0.2">
      <c r="A170" s="16" t="s">
        <v>17</v>
      </c>
      <c r="B170" s="20">
        <v>173101897</v>
      </c>
      <c r="C170" s="21">
        <v>4837006.38</v>
      </c>
      <c r="D170" s="21">
        <v>22734302.920000002</v>
      </c>
      <c r="E170" s="21">
        <v>14957587.690000001</v>
      </c>
      <c r="F170" s="21">
        <v>18599148.109999999</v>
      </c>
      <c r="G170" s="21">
        <v>12716804.160000002</v>
      </c>
      <c r="H170" s="21">
        <v>9767543.0100000016</v>
      </c>
      <c r="I170" s="21">
        <v>16778202.259999998</v>
      </c>
      <c r="J170" s="21">
        <v>11793846.009999998</v>
      </c>
      <c r="K170" s="21">
        <v>15091757.07</v>
      </c>
      <c r="L170" s="21">
        <v>17355862.800000004</v>
      </c>
      <c r="M170" s="21">
        <v>11464430.119999999</v>
      </c>
      <c r="N170" s="21">
        <v>17005406.469999999</v>
      </c>
    </row>
    <row r="171" spans="1:14" ht="12.75" customHeight="1" x14ac:dyDescent="0.2">
      <c r="A171" s="16" t="s">
        <v>18</v>
      </c>
      <c r="B171" s="20">
        <v>34023462.810000002</v>
      </c>
      <c r="C171" s="21">
        <v>9272431.5800000001</v>
      </c>
      <c r="D171" s="21">
        <v>9586337.2800000012</v>
      </c>
      <c r="E171" s="21">
        <v>3987907.82</v>
      </c>
      <c r="F171" s="21">
        <v>3031662.04</v>
      </c>
      <c r="G171" s="21">
        <v>1267059.53</v>
      </c>
      <c r="H171" s="21">
        <v>740017.11</v>
      </c>
      <c r="I171" s="21">
        <v>1014952.5</v>
      </c>
      <c r="J171" s="21">
        <v>1813666.44</v>
      </c>
      <c r="K171" s="21">
        <v>173368.07</v>
      </c>
      <c r="L171" s="21">
        <v>1526097.8599999999</v>
      </c>
      <c r="M171" s="21">
        <v>832225.49</v>
      </c>
      <c r="N171" s="21">
        <v>777737.09</v>
      </c>
    </row>
    <row r="172" spans="1:14" ht="12.75" customHeight="1" x14ac:dyDescent="0.2">
      <c r="A172" s="16" t="s">
        <v>19</v>
      </c>
      <c r="B172" s="20">
        <v>324131417.24000001</v>
      </c>
      <c r="C172" s="21">
        <v>16448866.350000001</v>
      </c>
      <c r="D172" s="21">
        <v>28859529.670000002</v>
      </c>
      <c r="E172" s="21">
        <v>24677016.639999997</v>
      </c>
      <c r="F172" s="21">
        <v>25966880.260000017</v>
      </c>
      <c r="G172" s="21">
        <v>21745588.589999989</v>
      </c>
      <c r="H172" s="21">
        <v>24563119.869999997</v>
      </c>
      <c r="I172" s="21">
        <v>29144294.900000002</v>
      </c>
      <c r="J172" s="21">
        <v>27047176.860000003</v>
      </c>
      <c r="K172" s="21">
        <v>22380193.969999999</v>
      </c>
      <c r="L172" s="21">
        <v>28374330.269999992</v>
      </c>
      <c r="M172" s="21">
        <v>29117775.48</v>
      </c>
      <c r="N172" s="21">
        <v>45806644.379999995</v>
      </c>
    </row>
    <row r="173" spans="1:14" ht="12.75" customHeight="1" x14ac:dyDescent="0.2">
      <c r="A173" s="16" t="s">
        <v>21</v>
      </c>
      <c r="B173" s="20">
        <v>16917.440000000002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11709.11</v>
      </c>
      <c r="I173" s="21">
        <v>0</v>
      </c>
      <c r="J173" s="21">
        <v>5208.33</v>
      </c>
      <c r="K173" s="21">
        <v>0</v>
      </c>
      <c r="L173" s="21">
        <v>0</v>
      </c>
      <c r="M173" s="21">
        <v>0</v>
      </c>
      <c r="N173" s="21">
        <v>0</v>
      </c>
    </row>
    <row r="174" spans="1:14" s="7" customFormat="1" ht="12.75" customHeight="1" x14ac:dyDescent="0.2">
      <c r="A174" s="16" t="s">
        <v>22</v>
      </c>
      <c r="B174" s="20">
        <v>77700</v>
      </c>
      <c r="C174" s="21">
        <v>25900</v>
      </c>
      <c r="D174" s="21">
        <v>25900</v>
      </c>
      <c r="E174" s="21">
        <v>25900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</row>
    <row r="175" spans="1:14" ht="12.75" customHeight="1" x14ac:dyDescent="0.2">
      <c r="A175" s="16" t="s">
        <v>23</v>
      </c>
      <c r="B175" s="20">
        <v>23333618.699999999</v>
      </c>
      <c r="C175" s="21">
        <v>1484034.33</v>
      </c>
      <c r="D175" s="21">
        <v>2151512.7999999998</v>
      </c>
      <c r="E175" s="21">
        <v>1901011.84</v>
      </c>
      <c r="F175" s="21">
        <v>2190396.12</v>
      </c>
      <c r="G175" s="21">
        <v>1393705.02</v>
      </c>
      <c r="H175" s="21">
        <v>2129855.1</v>
      </c>
      <c r="I175" s="21">
        <v>1915712.4300000002</v>
      </c>
      <c r="J175" s="21">
        <v>2156791.19</v>
      </c>
      <c r="K175" s="21">
        <v>1941274.2899999998</v>
      </c>
      <c r="L175" s="21">
        <v>2811236.82</v>
      </c>
      <c r="M175" s="21">
        <v>1594424.8199999998</v>
      </c>
      <c r="N175" s="21">
        <v>1663663.94</v>
      </c>
    </row>
    <row r="176" spans="1:14" ht="12.75" customHeight="1" x14ac:dyDescent="0.2">
      <c r="A176" s="16" t="s">
        <v>29</v>
      </c>
      <c r="B176" s="20">
        <v>194000</v>
      </c>
      <c r="C176" s="21">
        <v>9500</v>
      </c>
      <c r="D176" s="21">
        <v>19000</v>
      </c>
      <c r="E176" s="21">
        <v>19000</v>
      </c>
      <c r="F176" s="21">
        <v>9500</v>
      </c>
      <c r="G176" s="21">
        <v>19000</v>
      </c>
      <c r="H176" s="21">
        <v>18500</v>
      </c>
      <c r="I176" s="21">
        <v>10500</v>
      </c>
      <c r="J176" s="21">
        <v>9500</v>
      </c>
      <c r="K176" s="21">
        <v>10500</v>
      </c>
      <c r="L176" s="21">
        <v>9500</v>
      </c>
      <c r="M176" s="21">
        <v>50000</v>
      </c>
      <c r="N176" s="21">
        <v>9500</v>
      </c>
    </row>
    <row r="177" spans="1:14" s="7" customFormat="1" ht="12.75" customHeight="1" x14ac:dyDescent="0.2">
      <c r="A177" s="15" t="s">
        <v>45</v>
      </c>
      <c r="B177" s="20">
        <v>1260828077.9300001</v>
      </c>
      <c r="C177" s="20">
        <v>66045056.840000004</v>
      </c>
      <c r="D177" s="20">
        <v>107114307.11</v>
      </c>
      <c r="E177" s="20">
        <v>102711005.90000001</v>
      </c>
      <c r="F177" s="20">
        <v>105041603.87</v>
      </c>
      <c r="G177" s="20">
        <v>85774849.480000004</v>
      </c>
      <c r="H177" s="20">
        <v>91982737.139999971</v>
      </c>
      <c r="I177" s="20">
        <v>136457599.35999998</v>
      </c>
      <c r="J177" s="20">
        <v>89348865.649999991</v>
      </c>
      <c r="K177" s="20">
        <v>84291664.150000021</v>
      </c>
      <c r="L177" s="20">
        <v>100218203.86000001</v>
      </c>
      <c r="M177" s="20">
        <v>121036132.03</v>
      </c>
      <c r="N177" s="20">
        <v>170806052.54000002</v>
      </c>
    </row>
    <row r="178" spans="1:14" ht="12.75" customHeight="1" x14ac:dyDescent="0.2">
      <c r="A178" s="16" t="s">
        <v>15</v>
      </c>
      <c r="B178" s="20">
        <v>144043480.72999999</v>
      </c>
      <c r="C178" s="21">
        <v>1113967.1099999999</v>
      </c>
      <c r="D178" s="21">
        <v>11778379.050000001</v>
      </c>
      <c r="E178" s="21">
        <v>2109125.73</v>
      </c>
      <c r="F178" s="21">
        <v>6204835.6199999992</v>
      </c>
      <c r="G178" s="21">
        <v>2629196.2600000002</v>
      </c>
      <c r="H178" s="21">
        <v>1977366.4100000001</v>
      </c>
      <c r="I178" s="21">
        <v>44557820.670000002</v>
      </c>
      <c r="J178" s="21">
        <v>8355063.9499999993</v>
      </c>
      <c r="K178" s="21">
        <v>3822829.4800000004</v>
      </c>
      <c r="L178" s="21">
        <v>3128390.25</v>
      </c>
      <c r="M178" s="21">
        <v>27700387.879999999</v>
      </c>
      <c r="N178" s="21">
        <v>30666118.32</v>
      </c>
    </row>
    <row r="179" spans="1:14" ht="12.75" customHeight="1" x14ac:dyDescent="0.2">
      <c r="A179" s="16" t="s">
        <v>16</v>
      </c>
      <c r="B179" s="20">
        <v>457000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17000</v>
      </c>
      <c r="L179" s="21">
        <v>65000</v>
      </c>
      <c r="M179" s="21">
        <v>335000</v>
      </c>
      <c r="N179" s="21">
        <v>40000</v>
      </c>
    </row>
    <row r="180" spans="1:14" ht="12.75" customHeight="1" x14ac:dyDescent="0.2">
      <c r="A180" s="16" t="s">
        <v>17</v>
      </c>
      <c r="B180" s="20">
        <v>355266587.50999999</v>
      </c>
      <c r="C180" s="21">
        <v>14651394.390000001</v>
      </c>
      <c r="D180" s="21">
        <v>28406783.890000001</v>
      </c>
      <c r="E180" s="21">
        <v>29676096.390000004</v>
      </c>
      <c r="F180" s="21">
        <v>29145075.440000001</v>
      </c>
      <c r="G180" s="21">
        <v>29378315.75</v>
      </c>
      <c r="H180" s="21">
        <v>29002608.699999996</v>
      </c>
      <c r="I180" s="21">
        <v>31387471.489999998</v>
      </c>
      <c r="J180" s="21">
        <v>25137608.460000001</v>
      </c>
      <c r="K180" s="21">
        <v>25764655.120000001</v>
      </c>
      <c r="L180" s="21">
        <v>35208174.870000005</v>
      </c>
      <c r="M180" s="21">
        <v>31190393.339999996</v>
      </c>
      <c r="N180" s="21">
        <v>46318009.669999994</v>
      </c>
    </row>
    <row r="181" spans="1:14" ht="12.75" customHeight="1" x14ac:dyDescent="0.2">
      <c r="A181" s="16" t="s">
        <v>18</v>
      </c>
      <c r="B181" s="20">
        <v>59848952.12000002</v>
      </c>
      <c r="C181" s="21">
        <v>7458022.2200000007</v>
      </c>
      <c r="D181" s="21">
        <v>10293990.98</v>
      </c>
      <c r="E181" s="21">
        <v>7252823.9199999999</v>
      </c>
      <c r="F181" s="21">
        <v>9289720.5600000005</v>
      </c>
      <c r="G181" s="21">
        <v>2778790.17</v>
      </c>
      <c r="H181" s="21">
        <v>3627766.04</v>
      </c>
      <c r="I181" s="21">
        <v>2873423.03</v>
      </c>
      <c r="J181" s="21">
        <v>2469772.2799999998</v>
      </c>
      <c r="K181" s="21">
        <v>1700629.7399999998</v>
      </c>
      <c r="L181" s="21">
        <v>5724491.9199999999</v>
      </c>
      <c r="M181" s="21">
        <v>3495112.34</v>
      </c>
      <c r="N181" s="21">
        <v>2884408.92</v>
      </c>
    </row>
    <row r="182" spans="1:14" ht="12.75" customHeight="1" x14ac:dyDescent="0.2">
      <c r="A182" s="16" t="s">
        <v>19</v>
      </c>
      <c r="B182" s="20">
        <v>644217331.28999996</v>
      </c>
      <c r="C182" s="21">
        <v>39588406.740000002</v>
      </c>
      <c r="D182" s="21">
        <v>50536787.700000003</v>
      </c>
      <c r="E182" s="21">
        <v>58075670.640000008</v>
      </c>
      <c r="F182" s="21">
        <v>56283462.500000007</v>
      </c>
      <c r="G182" s="21">
        <v>46544520.080000006</v>
      </c>
      <c r="H182" s="21">
        <v>53378242.999999985</v>
      </c>
      <c r="I182" s="21">
        <v>52465476.00999999</v>
      </c>
      <c r="J182" s="21">
        <v>49483813.819999993</v>
      </c>
      <c r="K182" s="21">
        <v>49265549.370000005</v>
      </c>
      <c r="L182" s="21">
        <v>50440882.340000004</v>
      </c>
      <c r="M182" s="21">
        <v>53954913.410000004</v>
      </c>
      <c r="N182" s="21">
        <v>84199605.680000007</v>
      </c>
    </row>
    <row r="183" spans="1:14" ht="12.75" customHeight="1" x14ac:dyDescent="0.2">
      <c r="A183" s="16" t="s">
        <v>21</v>
      </c>
      <c r="B183" s="20">
        <v>628446.55000000005</v>
      </c>
      <c r="C183" s="21">
        <v>18784.53</v>
      </c>
      <c r="D183" s="21">
        <v>11242.21</v>
      </c>
      <c r="E183" s="21">
        <v>2859.95</v>
      </c>
      <c r="F183" s="21">
        <v>0</v>
      </c>
      <c r="G183" s="21">
        <v>5195.1000000000004</v>
      </c>
      <c r="H183" s="21">
        <v>0</v>
      </c>
      <c r="I183" s="21">
        <v>7245</v>
      </c>
      <c r="J183" s="21">
        <v>133000</v>
      </c>
      <c r="K183" s="21">
        <v>147369.51</v>
      </c>
      <c r="L183" s="21">
        <v>62052.65</v>
      </c>
      <c r="M183" s="21">
        <v>96093.38</v>
      </c>
      <c r="N183" s="21">
        <v>144604.22</v>
      </c>
    </row>
    <row r="184" spans="1:14" ht="12.75" customHeight="1" x14ac:dyDescent="0.2">
      <c r="A184" s="16" t="s">
        <v>22</v>
      </c>
      <c r="B184" s="20">
        <v>1888583.33</v>
      </c>
      <c r="C184" s="21">
        <v>36300</v>
      </c>
      <c r="D184" s="21">
        <v>203800</v>
      </c>
      <c r="E184" s="21">
        <v>181100</v>
      </c>
      <c r="F184" s="21">
        <v>143900</v>
      </c>
      <c r="G184" s="21">
        <v>126600</v>
      </c>
      <c r="H184" s="21">
        <v>213600</v>
      </c>
      <c r="I184" s="21">
        <v>143900</v>
      </c>
      <c r="J184" s="21">
        <v>143900</v>
      </c>
      <c r="K184" s="21">
        <v>183300</v>
      </c>
      <c r="L184" s="21">
        <v>166900</v>
      </c>
      <c r="M184" s="21">
        <v>127900</v>
      </c>
      <c r="N184" s="21">
        <v>217383.33000000002</v>
      </c>
    </row>
    <row r="185" spans="1:14" ht="12.75" customHeight="1" x14ac:dyDescent="0.2">
      <c r="A185" s="16" t="s">
        <v>23</v>
      </c>
      <c r="B185" s="20">
        <v>52970924.249999993</v>
      </c>
      <c r="C185" s="21">
        <v>3120241.85</v>
      </c>
      <c r="D185" s="21">
        <v>5843163.2800000003</v>
      </c>
      <c r="E185" s="21">
        <v>4950609.2699999996</v>
      </c>
      <c r="F185" s="21">
        <v>3863735.75</v>
      </c>
      <c r="G185" s="21">
        <v>4274512.12</v>
      </c>
      <c r="H185" s="21">
        <v>3671872.99</v>
      </c>
      <c r="I185" s="21">
        <v>4671030.01</v>
      </c>
      <c r="J185" s="21">
        <v>3591987.1399999997</v>
      </c>
      <c r="K185" s="21">
        <v>3314810.93</v>
      </c>
      <c r="L185" s="21">
        <v>5285146.83</v>
      </c>
      <c r="M185" s="21">
        <v>4095611.68</v>
      </c>
      <c r="N185" s="21">
        <v>6288202.3999999994</v>
      </c>
    </row>
    <row r="186" spans="1:14" s="7" customFormat="1" ht="12.75" customHeight="1" x14ac:dyDescent="0.2">
      <c r="A186" s="16" t="s">
        <v>29</v>
      </c>
      <c r="B186" s="20">
        <v>1506772.15</v>
      </c>
      <c r="C186" s="21">
        <v>57940</v>
      </c>
      <c r="D186" s="21">
        <v>40160</v>
      </c>
      <c r="E186" s="21">
        <v>462720</v>
      </c>
      <c r="F186" s="21">
        <v>110874</v>
      </c>
      <c r="G186" s="21">
        <v>37720</v>
      </c>
      <c r="H186" s="21">
        <v>111280</v>
      </c>
      <c r="I186" s="21">
        <v>351233.15</v>
      </c>
      <c r="J186" s="21">
        <v>33720</v>
      </c>
      <c r="K186" s="21">
        <v>75520</v>
      </c>
      <c r="L186" s="21">
        <v>137165</v>
      </c>
      <c r="M186" s="21">
        <v>40720</v>
      </c>
      <c r="N186" s="21">
        <v>47720</v>
      </c>
    </row>
    <row r="187" spans="1:14" s="7" customFormat="1" ht="12.75" customHeight="1" x14ac:dyDescent="0.2">
      <c r="A187" s="15" t="s">
        <v>46</v>
      </c>
      <c r="B187" s="20">
        <v>302224567.07999998</v>
      </c>
      <c r="C187" s="20">
        <v>22990551.830000002</v>
      </c>
      <c r="D187" s="20">
        <v>23333219.439999998</v>
      </c>
      <c r="E187" s="20">
        <v>31920623.079999994</v>
      </c>
      <c r="F187" s="20">
        <v>38447590.259999998</v>
      </c>
      <c r="G187" s="20">
        <v>18164333.740000002</v>
      </c>
      <c r="H187" s="20">
        <v>19012098.41</v>
      </c>
      <c r="I187" s="20">
        <v>18929345.390000001</v>
      </c>
      <c r="J187" s="20">
        <v>23745994.659999996</v>
      </c>
      <c r="K187" s="20">
        <v>28969294.329999998</v>
      </c>
      <c r="L187" s="20">
        <v>20414806.959999997</v>
      </c>
      <c r="M187" s="20">
        <v>19782164.780000001</v>
      </c>
      <c r="N187" s="20">
        <v>36514544.200000003</v>
      </c>
    </row>
    <row r="188" spans="1:14" ht="12.75" customHeight="1" x14ac:dyDescent="0.2">
      <c r="A188" s="16" t="s">
        <v>15</v>
      </c>
      <c r="B188" s="20">
        <v>16380115.979999999</v>
      </c>
      <c r="C188" s="21">
        <v>24000</v>
      </c>
      <c r="D188" s="21">
        <v>2047968.9100000001</v>
      </c>
      <c r="E188" s="21">
        <v>2028681.82</v>
      </c>
      <c r="F188" s="21">
        <v>1079550.4000000001</v>
      </c>
      <c r="G188" s="21">
        <v>39500</v>
      </c>
      <c r="H188" s="21">
        <v>328625</v>
      </c>
      <c r="I188" s="21">
        <v>294830.17</v>
      </c>
      <c r="J188" s="21">
        <v>4060302.3099999996</v>
      </c>
      <c r="K188" s="21">
        <v>2972491.36</v>
      </c>
      <c r="L188" s="21">
        <v>1234511.92</v>
      </c>
      <c r="M188" s="21">
        <v>244728</v>
      </c>
      <c r="N188" s="21">
        <v>2024926.0900000003</v>
      </c>
    </row>
    <row r="189" spans="1:14" ht="12.75" customHeight="1" x14ac:dyDescent="0.2">
      <c r="A189" s="16" t="s">
        <v>17</v>
      </c>
      <c r="B189" s="20">
        <v>117949698.86000001</v>
      </c>
      <c r="C189" s="21">
        <v>6794371.1500000004</v>
      </c>
      <c r="D189" s="21">
        <v>7833971.1799999997</v>
      </c>
      <c r="E189" s="21">
        <v>14518201.009999998</v>
      </c>
      <c r="F189" s="21">
        <v>16603548.26</v>
      </c>
      <c r="G189" s="21">
        <v>8164053.0199999996</v>
      </c>
      <c r="H189" s="21">
        <v>6657846.1799999997</v>
      </c>
      <c r="I189" s="21">
        <v>6875637.5600000005</v>
      </c>
      <c r="J189" s="21">
        <v>7886077.6799999997</v>
      </c>
      <c r="K189" s="21">
        <v>12157547.949999999</v>
      </c>
      <c r="L189" s="21">
        <v>5631698.7899999991</v>
      </c>
      <c r="M189" s="21">
        <v>7161740.0099999998</v>
      </c>
      <c r="N189" s="21">
        <v>17665006.07</v>
      </c>
    </row>
    <row r="190" spans="1:14" ht="12.75" customHeight="1" x14ac:dyDescent="0.2">
      <c r="A190" s="16" t="s">
        <v>18</v>
      </c>
      <c r="B190" s="20">
        <v>17686247.190000001</v>
      </c>
      <c r="C190" s="21">
        <v>6020271</v>
      </c>
      <c r="D190" s="21">
        <v>2643497.9700000002</v>
      </c>
      <c r="E190" s="21">
        <v>2817149.48</v>
      </c>
      <c r="F190" s="21">
        <v>4044041.45</v>
      </c>
      <c r="G190" s="21">
        <v>0</v>
      </c>
      <c r="H190" s="21">
        <v>163906</v>
      </c>
      <c r="I190" s="21">
        <v>193906</v>
      </c>
      <c r="J190" s="21">
        <v>163906</v>
      </c>
      <c r="K190" s="21">
        <v>476280.91</v>
      </c>
      <c r="L190" s="21">
        <v>461280.91000000003</v>
      </c>
      <c r="M190" s="21">
        <v>450977.59</v>
      </c>
      <c r="N190" s="21">
        <v>251029.88</v>
      </c>
    </row>
    <row r="191" spans="1:14" ht="12.75" customHeight="1" x14ac:dyDescent="0.2">
      <c r="A191" s="16" t="s">
        <v>19</v>
      </c>
      <c r="B191" s="20">
        <v>137710748.87</v>
      </c>
      <c r="C191" s="21">
        <v>9393382.2700000014</v>
      </c>
      <c r="D191" s="21">
        <v>10059273.27</v>
      </c>
      <c r="E191" s="21">
        <v>11700963.009999998</v>
      </c>
      <c r="F191" s="21">
        <v>14691167.66</v>
      </c>
      <c r="G191" s="21">
        <v>9472090.7200000007</v>
      </c>
      <c r="H191" s="21">
        <v>11058916.029999999</v>
      </c>
      <c r="I191" s="21">
        <v>10718471.66</v>
      </c>
      <c r="J191" s="21">
        <v>10761917.669999998</v>
      </c>
      <c r="K191" s="21">
        <v>11696306.720000001</v>
      </c>
      <c r="L191" s="21">
        <v>12157672.089999998</v>
      </c>
      <c r="M191" s="21">
        <v>10894679.180000002</v>
      </c>
      <c r="N191" s="21">
        <v>15105908.590000002</v>
      </c>
    </row>
    <row r="192" spans="1:14" ht="12.75" customHeight="1" x14ac:dyDescent="0.2">
      <c r="A192" s="16" t="s">
        <v>21</v>
      </c>
      <c r="B192" s="20">
        <v>16445.13</v>
      </c>
      <c r="C192" s="21">
        <v>0</v>
      </c>
      <c r="D192" s="21">
        <v>6558.11</v>
      </c>
      <c r="E192" s="21">
        <v>9887.02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</row>
    <row r="193" spans="1:14" s="7" customFormat="1" ht="12.75" customHeight="1" x14ac:dyDescent="0.2">
      <c r="A193" s="16" t="s">
        <v>47</v>
      </c>
      <c r="B193" s="20">
        <v>98438.8</v>
      </c>
      <c r="C193" s="21">
        <v>0</v>
      </c>
      <c r="D193" s="21">
        <v>0</v>
      </c>
      <c r="E193" s="21">
        <v>53160</v>
      </c>
      <c r="F193" s="21">
        <v>36535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8743.7999999999993</v>
      </c>
    </row>
    <row r="194" spans="1:14" ht="12.75" customHeight="1" x14ac:dyDescent="0.2">
      <c r="A194" s="16" t="s">
        <v>23</v>
      </c>
      <c r="B194" s="20">
        <v>12382872.25</v>
      </c>
      <c r="C194" s="21">
        <v>758527.41</v>
      </c>
      <c r="D194" s="21">
        <v>741950</v>
      </c>
      <c r="E194" s="21">
        <v>792580.74</v>
      </c>
      <c r="F194" s="21">
        <v>1992747.49</v>
      </c>
      <c r="G194" s="21">
        <v>488690</v>
      </c>
      <c r="H194" s="21">
        <v>802805.2</v>
      </c>
      <c r="I194" s="21">
        <v>846500</v>
      </c>
      <c r="J194" s="21">
        <v>873791</v>
      </c>
      <c r="K194" s="21">
        <v>1666667.3900000001</v>
      </c>
      <c r="L194" s="21">
        <v>929643.25</v>
      </c>
      <c r="M194" s="21">
        <v>1030040</v>
      </c>
      <c r="N194" s="21">
        <v>1458929.77</v>
      </c>
    </row>
    <row r="195" spans="1:14" s="7" customFormat="1" ht="12.75" customHeight="1" x14ac:dyDescent="0.2">
      <c r="A195" s="15" t="s">
        <v>67</v>
      </c>
      <c r="B195" s="20">
        <v>433982605.8300001</v>
      </c>
      <c r="C195" s="20">
        <v>28857889.369999997</v>
      </c>
      <c r="D195" s="20">
        <v>76995641.400000006</v>
      </c>
      <c r="E195" s="20">
        <v>29714607.449999999</v>
      </c>
      <c r="F195" s="20">
        <v>25803219.809999999</v>
      </c>
      <c r="G195" s="20">
        <v>32987463.519999996</v>
      </c>
      <c r="H195" s="20">
        <v>25757688.59</v>
      </c>
      <c r="I195" s="20">
        <v>31685687.369999997</v>
      </c>
      <c r="J195" s="20">
        <v>30510458.379999999</v>
      </c>
      <c r="K195" s="20">
        <v>30912397.66</v>
      </c>
      <c r="L195" s="20">
        <v>34992517.009999998</v>
      </c>
      <c r="M195" s="20">
        <v>28854354.830000002</v>
      </c>
      <c r="N195" s="20">
        <v>56910680.439999998</v>
      </c>
    </row>
    <row r="196" spans="1:14" ht="12.75" customHeight="1" x14ac:dyDescent="0.2">
      <c r="A196" s="16" t="s">
        <v>15</v>
      </c>
      <c r="B196" s="20">
        <v>70908420.790000021</v>
      </c>
      <c r="C196" s="21">
        <v>4009010.02</v>
      </c>
      <c r="D196" s="21">
        <v>42913024.620000005</v>
      </c>
      <c r="E196" s="21">
        <v>1370232.34</v>
      </c>
      <c r="F196" s="21">
        <v>2005928.5299999998</v>
      </c>
      <c r="G196" s="21">
        <v>2724224.77</v>
      </c>
      <c r="H196" s="21">
        <v>526889.46</v>
      </c>
      <c r="I196" s="21">
        <v>973800.35</v>
      </c>
      <c r="J196" s="21">
        <v>509144.68</v>
      </c>
      <c r="K196" s="21">
        <v>170283.47</v>
      </c>
      <c r="L196" s="21">
        <v>5503995.2400000002</v>
      </c>
      <c r="M196" s="21">
        <v>586713.02</v>
      </c>
      <c r="N196" s="21">
        <v>9615174.2899999991</v>
      </c>
    </row>
    <row r="197" spans="1:14" ht="12.75" customHeight="1" x14ac:dyDescent="0.2">
      <c r="A197" s="16" t="s">
        <v>17</v>
      </c>
      <c r="B197" s="20">
        <v>129412263.39000002</v>
      </c>
      <c r="C197" s="21">
        <v>7910197.2400000002</v>
      </c>
      <c r="D197" s="21">
        <v>16028724.329999998</v>
      </c>
      <c r="E197" s="21">
        <v>9653466.7300000004</v>
      </c>
      <c r="F197" s="21">
        <v>7056539.3700000001</v>
      </c>
      <c r="G197" s="21">
        <v>9947696.9100000001</v>
      </c>
      <c r="H197" s="21">
        <v>7878725.5699999994</v>
      </c>
      <c r="I197" s="21">
        <v>9659028.9299999997</v>
      </c>
      <c r="J197" s="21">
        <v>12116336.190000001</v>
      </c>
      <c r="K197" s="21">
        <v>13034972.34</v>
      </c>
      <c r="L197" s="21">
        <v>11504568.42</v>
      </c>
      <c r="M197" s="21">
        <v>9068669.540000001</v>
      </c>
      <c r="N197" s="21">
        <v>15553337.82</v>
      </c>
    </row>
    <row r="198" spans="1:14" ht="12.75" customHeight="1" x14ac:dyDescent="0.2">
      <c r="A198" s="16" t="s">
        <v>18</v>
      </c>
      <c r="B198" s="20">
        <v>11250111.399999999</v>
      </c>
      <c r="C198" s="21">
        <v>1539559.24</v>
      </c>
      <c r="D198" s="21">
        <v>1503501.69</v>
      </c>
      <c r="E198" s="21">
        <v>630492.99</v>
      </c>
      <c r="F198" s="21">
        <v>753426.69</v>
      </c>
      <c r="G198" s="21">
        <v>1811392.29</v>
      </c>
      <c r="H198" s="21">
        <v>1073491.69</v>
      </c>
      <c r="I198" s="21">
        <v>503000</v>
      </c>
      <c r="J198" s="21">
        <v>434816.83</v>
      </c>
      <c r="K198" s="21">
        <v>1187505.43</v>
      </c>
      <c r="L198" s="21">
        <v>400610.09</v>
      </c>
      <c r="M198" s="21">
        <v>703900</v>
      </c>
      <c r="N198" s="21">
        <v>708414.46</v>
      </c>
    </row>
    <row r="199" spans="1:14" ht="12.75" customHeight="1" x14ac:dyDescent="0.2">
      <c r="A199" s="16" t="s">
        <v>19</v>
      </c>
      <c r="B199" s="20">
        <v>199999663.06</v>
      </c>
      <c r="C199" s="21">
        <v>13897036.869999997</v>
      </c>
      <c r="D199" s="21">
        <v>14850171.370000001</v>
      </c>
      <c r="E199" s="21">
        <v>16479446.859999998</v>
      </c>
      <c r="F199" s="21">
        <v>14001691.129999997</v>
      </c>
      <c r="G199" s="21">
        <v>16986610.869999997</v>
      </c>
      <c r="H199" s="21">
        <v>14619184.830000002</v>
      </c>
      <c r="I199" s="21">
        <v>18259276.620000001</v>
      </c>
      <c r="J199" s="21">
        <v>15758555.839999998</v>
      </c>
      <c r="K199" s="21">
        <v>14677425.49</v>
      </c>
      <c r="L199" s="21">
        <v>15873674.08</v>
      </c>
      <c r="M199" s="21">
        <v>16269411.820000002</v>
      </c>
      <c r="N199" s="21">
        <v>28327177.279999997</v>
      </c>
    </row>
    <row r="200" spans="1:14" ht="12.75" customHeight="1" x14ac:dyDescent="0.2">
      <c r="A200" s="16" t="s">
        <v>21</v>
      </c>
      <c r="B200" s="20">
        <v>777202.97</v>
      </c>
      <c r="C200" s="21">
        <v>21000</v>
      </c>
      <c r="D200" s="21">
        <v>0</v>
      </c>
      <c r="E200" s="21">
        <v>0</v>
      </c>
      <c r="F200" s="21">
        <v>10000</v>
      </c>
      <c r="G200" s="21">
        <v>0</v>
      </c>
      <c r="H200" s="21">
        <v>0</v>
      </c>
      <c r="I200" s="21">
        <v>0</v>
      </c>
      <c r="J200" s="21">
        <v>15000</v>
      </c>
      <c r="K200" s="21">
        <v>38250</v>
      </c>
      <c r="L200" s="21">
        <v>36873.51</v>
      </c>
      <c r="M200" s="21">
        <v>656079.46</v>
      </c>
      <c r="N200" s="21">
        <v>0</v>
      </c>
    </row>
    <row r="201" spans="1:14" ht="12.75" customHeight="1" x14ac:dyDescent="0.2">
      <c r="A201" s="16" t="s">
        <v>22</v>
      </c>
      <c r="B201" s="20">
        <v>323266.67</v>
      </c>
      <c r="C201" s="21">
        <v>23200</v>
      </c>
      <c r="D201" s="21">
        <v>23200</v>
      </c>
      <c r="E201" s="21">
        <v>23200</v>
      </c>
      <c r="F201" s="21">
        <v>23200</v>
      </c>
      <c r="G201" s="21">
        <v>23200</v>
      </c>
      <c r="H201" s="21">
        <v>23200</v>
      </c>
      <c r="I201" s="21">
        <v>23200</v>
      </c>
      <c r="J201" s="21">
        <v>23200</v>
      </c>
      <c r="K201" s="21">
        <v>28200</v>
      </c>
      <c r="L201" s="21">
        <v>28200</v>
      </c>
      <c r="M201" s="21">
        <v>28200</v>
      </c>
      <c r="N201" s="21">
        <v>53066.67</v>
      </c>
    </row>
    <row r="202" spans="1:14" ht="12.75" customHeight="1" x14ac:dyDescent="0.2">
      <c r="A202" s="16" t="s">
        <v>23</v>
      </c>
      <c r="B202" s="20">
        <v>21311677.549999997</v>
      </c>
      <c r="C202" s="21">
        <v>1457886</v>
      </c>
      <c r="D202" s="21">
        <v>1677019.3900000001</v>
      </c>
      <c r="E202" s="21">
        <v>1557768.53</v>
      </c>
      <c r="F202" s="21">
        <v>1952434.0899999999</v>
      </c>
      <c r="G202" s="21">
        <v>1494338.68</v>
      </c>
      <c r="H202" s="21">
        <v>1636197.04</v>
      </c>
      <c r="I202" s="21">
        <v>2267381.4699999997</v>
      </c>
      <c r="J202" s="21">
        <v>1653404.84</v>
      </c>
      <c r="K202" s="21">
        <v>1775760.93</v>
      </c>
      <c r="L202" s="21">
        <v>1644595.67</v>
      </c>
      <c r="M202" s="21">
        <v>1541380.99</v>
      </c>
      <c r="N202" s="21">
        <v>2653509.92</v>
      </c>
    </row>
    <row r="203" spans="1:14" s="7" customFormat="1" ht="12.75" customHeight="1" x14ac:dyDescent="0.2">
      <c r="A203" s="15" t="s">
        <v>68</v>
      </c>
      <c r="B203" s="20">
        <v>1552963799.4999998</v>
      </c>
      <c r="C203" s="20">
        <v>89172084.829999983</v>
      </c>
      <c r="D203" s="20">
        <v>161391802.47</v>
      </c>
      <c r="E203" s="20">
        <v>126087677.45999999</v>
      </c>
      <c r="F203" s="20">
        <v>133311700.95999998</v>
      </c>
      <c r="G203" s="20">
        <v>81050921.700000018</v>
      </c>
      <c r="H203" s="20">
        <v>94521162.629999995</v>
      </c>
      <c r="I203" s="20">
        <v>118567671.78999999</v>
      </c>
      <c r="J203" s="20">
        <v>108506613.14999999</v>
      </c>
      <c r="K203" s="20">
        <v>127701845.00999999</v>
      </c>
      <c r="L203" s="20">
        <v>120190461.39999998</v>
      </c>
      <c r="M203" s="20">
        <v>129708911.13999999</v>
      </c>
      <c r="N203" s="20">
        <v>262752946.96000007</v>
      </c>
    </row>
    <row r="204" spans="1:14" s="7" customFormat="1" ht="12.75" customHeight="1" x14ac:dyDescent="0.2">
      <c r="A204" s="16" t="s">
        <v>15</v>
      </c>
      <c r="B204" s="20">
        <v>135004261.94999999</v>
      </c>
      <c r="C204" s="21">
        <v>13107836.58</v>
      </c>
      <c r="D204" s="21">
        <v>17165867.109999999</v>
      </c>
      <c r="E204" s="21">
        <v>5447848.9100000001</v>
      </c>
      <c r="F204" s="21">
        <v>3306943.5300000003</v>
      </c>
      <c r="G204" s="21">
        <v>3669160.86</v>
      </c>
      <c r="H204" s="21">
        <v>3478123.2199999997</v>
      </c>
      <c r="I204" s="21">
        <v>4460673.63</v>
      </c>
      <c r="J204" s="21">
        <v>4435913.16</v>
      </c>
      <c r="K204" s="21">
        <v>16466658.4</v>
      </c>
      <c r="L204" s="21">
        <v>5110625.0999999996</v>
      </c>
      <c r="M204" s="21">
        <v>16156355.5</v>
      </c>
      <c r="N204" s="21">
        <v>42198255.950000003</v>
      </c>
    </row>
    <row r="205" spans="1:14" ht="12.75" customHeight="1" x14ac:dyDescent="0.2">
      <c r="A205" s="16" t="s">
        <v>16</v>
      </c>
      <c r="B205" s="20">
        <v>2942000</v>
      </c>
      <c r="C205" s="21">
        <v>67000</v>
      </c>
      <c r="D205" s="21">
        <v>0</v>
      </c>
      <c r="E205" s="21">
        <v>0</v>
      </c>
      <c r="F205" s="21">
        <v>45000</v>
      </c>
      <c r="G205" s="21">
        <v>0</v>
      </c>
      <c r="H205" s="21">
        <v>0</v>
      </c>
      <c r="I205" s="21">
        <v>0</v>
      </c>
      <c r="J205" s="21">
        <v>45000</v>
      </c>
      <c r="K205" s="21">
        <v>1485000</v>
      </c>
      <c r="L205" s="21">
        <v>300000</v>
      </c>
      <c r="M205" s="21">
        <v>2000000</v>
      </c>
      <c r="N205" s="21">
        <v>-1000000</v>
      </c>
    </row>
    <row r="206" spans="1:14" ht="12.75" customHeight="1" x14ac:dyDescent="0.2">
      <c r="A206" s="16" t="s">
        <v>17</v>
      </c>
      <c r="B206" s="20">
        <v>465203716.49000001</v>
      </c>
      <c r="C206" s="21">
        <v>11411169.939999999</v>
      </c>
      <c r="D206" s="21">
        <v>57596149.689999998</v>
      </c>
      <c r="E206" s="21">
        <v>41771963.680000007</v>
      </c>
      <c r="F206" s="21">
        <v>48105433.390000001</v>
      </c>
      <c r="G206" s="21">
        <v>15007351.65</v>
      </c>
      <c r="H206" s="21">
        <v>28380701.690000001</v>
      </c>
      <c r="I206" s="21">
        <v>44371256.379999995</v>
      </c>
      <c r="J206" s="21">
        <v>26713797.109999999</v>
      </c>
      <c r="K206" s="21">
        <v>41390825.600000001</v>
      </c>
      <c r="L206" s="21">
        <v>42423808.239999995</v>
      </c>
      <c r="M206" s="21">
        <v>34713713.609999992</v>
      </c>
      <c r="N206" s="21">
        <v>73317545.50999999</v>
      </c>
    </row>
    <row r="207" spans="1:14" ht="12.75" customHeight="1" x14ac:dyDescent="0.2">
      <c r="A207" s="16" t="s">
        <v>18</v>
      </c>
      <c r="B207" s="20">
        <v>63586730</v>
      </c>
      <c r="C207" s="21">
        <v>7290042.4600000009</v>
      </c>
      <c r="D207" s="21">
        <v>15760855.92</v>
      </c>
      <c r="E207" s="21">
        <v>6226529.3499999987</v>
      </c>
      <c r="F207" s="21">
        <v>9705361.4700000007</v>
      </c>
      <c r="G207" s="21">
        <v>3340424</v>
      </c>
      <c r="H207" s="21">
        <v>743559.26</v>
      </c>
      <c r="I207" s="21">
        <v>2023333.48</v>
      </c>
      <c r="J207" s="21">
        <v>6414393.8799999999</v>
      </c>
      <c r="K207" s="21">
        <v>1144901</v>
      </c>
      <c r="L207" s="21">
        <v>708072.44</v>
      </c>
      <c r="M207" s="21">
        <v>1930156.54</v>
      </c>
      <c r="N207" s="21">
        <v>8299100.2000000002</v>
      </c>
    </row>
    <row r="208" spans="1:14" ht="12.75" customHeight="1" x14ac:dyDescent="0.2">
      <c r="A208" s="16" t="s">
        <v>19</v>
      </c>
      <c r="B208" s="20">
        <v>803686177.90999997</v>
      </c>
      <c r="C208" s="21">
        <v>51491981.959999986</v>
      </c>
      <c r="D208" s="21">
        <v>62859673.230000004</v>
      </c>
      <c r="E208" s="21">
        <v>65108078.04999999</v>
      </c>
      <c r="F208" s="21">
        <v>65646873.009999983</v>
      </c>
      <c r="G208" s="21">
        <v>55945927.030000016</v>
      </c>
      <c r="H208" s="21">
        <v>55704545.450000003</v>
      </c>
      <c r="I208" s="21">
        <v>62204960.869999997</v>
      </c>
      <c r="J208" s="21">
        <v>63828915.049999997</v>
      </c>
      <c r="K208" s="21">
        <v>59911005.809999987</v>
      </c>
      <c r="L208" s="21">
        <v>61673278.429999992</v>
      </c>
      <c r="M208" s="21">
        <v>68190866.439999998</v>
      </c>
      <c r="N208" s="21">
        <v>131120072.58000007</v>
      </c>
    </row>
    <row r="209" spans="1:14" ht="12.75" customHeight="1" x14ac:dyDescent="0.2">
      <c r="A209" s="16" t="s">
        <v>22</v>
      </c>
      <c r="B209" s="20">
        <v>8706266.3000000007</v>
      </c>
      <c r="C209" s="21">
        <v>658301.88</v>
      </c>
      <c r="D209" s="21">
        <v>661347.80000000005</v>
      </c>
      <c r="E209" s="21">
        <v>661410.31999999995</v>
      </c>
      <c r="F209" s="21">
        <v>15500</v>
      </c>
      <c r="G209" s="21">
        <v>332100</v>
      </c>
      <c r="H209" s="21">
        <v>988806.3</v>
      </c>
      <c r="I209" s="21">
        <v>977220</v>
      </c>
      <c r="J209" s="21">
        <v>330100</v>
      </c>
      <c r="K209" s="21">
        <v>967220</v>
      </c>
      <c r="L209" s="21">
        <v>662620</v>
      </c>
      <c r="M209" s="21">
        <v>1008420</v>
      </c>
      <c r="N209" s="21">
        <v>1443220</v>
      </c>
    </row>
    <row r="210" spans="1:14" ht="12.75" customHeight="1" x14ac:dyDescent="0.2">
      <c r="A210" s="16" t="s">
        <v>23</v>
      </c>
      <c r="B210" s="20">
        <v>73656286.849999994</v>
      </c>
      <c r="C210" s="21">
        <v>5132032.01</v>
      </c>
      <c r="D210" s="21">
        <v>7334188.7200000007</v>
      </c>
      <c r="E210" s="21">
        <v>6858127.1499999994</v>
      </c>
      <c r="F210" s="21">
        <v>6472869.5600000005</v>
      </c>
      <c r="G210" s="21">
        <v>2742238.16</v>
      </c>
      <c r="H210" s="21">
        <v>5211706.7100000009</v>
      </c>
      <c r="I210" s="21">
        <v>4516507.43</v>
      </c>
      <c r="J210" s="21">
        <v>6724773.9500000002</v>
      </c>
      <c r="K210" s="21">
        <v>6322514.1999999993</v>
      </c>
      <c r="L210" s="21">
        <v>9284617.1899999995</v>
      </c>
      <c r="M210" s="21">
        <v>5695679.0499999998</v>
      </c>
      <c r="N210" s="21">
        <v>7361032.7199999997</v>
      </c>
    </row>
    <row r="211" spans="1:14" ht="12.75" customHeight="1" x14ac:dyDescent="0.2">
      <c r="A211" s="16" t="s">
        <v>29</v>
      </c>
      <c r="B211" s="20">
        <v>178360</v>
      </c>
      <c r="C211" s="21">
        <v>13720</v>
      </c>
      <c r="D211" s="21">
        <v>13720</v>
      </c>
      <c r="E211" s="21">
        <v>13720</v>
      </c>
      <c r="F211" s="21">
        <v>13720</v>
      </c>
      <c r="G211" s="21">
        <v>13720</v>
      </c>
      <c r="H211" s="21">
        <v>13720</v>
      </c>
      <c r="I211" s="21">
        <v>13720</v>
      </c>
      <c r="J211" s="21">
        <v>13720</v>
      </c>
      <c r="K211" s="21">
        <v>13720</v>
      </c>
      <c r="L211" s="21">
        <v>27440</v>
      </c>
      <c r="M211" s="21">
        <v>13720</v>
      </c>
      <c r="N211" s="21">
        <v>13720</v>
      </c>
    </row>
    <row r="212" spans="1:14" s="7" customFormat="1" ht="12.75" customHeight="1" x14ac:dyDescent="0.2">
      <c r="A212" s="15" t="s">
        <v>50</v>
      </c>
      <c r="B212" s="20">
        <v>816378912.0999999</v>
      </c>
      <c r="C212" s="20">
        <v>59485815.510000005</v>
      </c>
      <c r="D212" s="20">
        <v>75457537.88000001</v>
      </c>
      <c r="E212" s="20">
        <v>71674169.290000007</v>
      </c>
      <c r="F212" s="20">
        <v>71082451.910000011</v>
      </c>
      <c r="G212" s="20">
        <v>39479167.20000001</v>
      </c>
      <c r="H212" s="20">
        <v>61271521.520000003</v>
      </c>
      <c r="I212" s="20">
        <v>65693858.010000013</v>
      </c>
      <c r="J212" s="20">
        <v>72600785.560000002</v>
      </c>
      <c r="K212" s="20">
        <v>60483026.770000018</v>
      </c>
      <c r="L212" s="20">
        <v>62045462.540000007</v>
      </c>
      <c r="M212" s="20">
        <v>67390942.099999994</v>
      </c>
      <c r="N212" s="20">
        <v>109714173.80999997</v>
      </c>
    </row>
    <row r="213" spans="1:14" ht="12.75" customHeight="1" x14ac:dyDescent="0.2">
      <c r="A213" s="16" t="s">
        <v>15</v>
      </c>
      <c r="B213" s="20">
        <v>30406132.689999998</v>
      </c>
      <c r="C213" s="21">
        <v>1832929.7099999997</v>
      </c>
      <c r="D213" s="21">
        <v>2113758.21</v>
      </c>
      <c r="E213" s="21">
        <v>1721325.03</v>
      </c>
      <c r="F213" s="21">
        <v>2659244.5499999998</v>
      </c>
      <c r="G213" s="21">
        <v>929315.84000000008</v>
      </c>
      <c r="H213" s="21">
        <v>2280264.86</v>
      </c>
      <c r="I213" s="21">
        <v>3060523.0600000005</v>
      </c>
      <c r="J213" s="21">
        <v>4990497.2699999996</v>
      </c>
      <c r="K213" s="21">
        <v>1735563</v>
      </c>
      <c r="L213" s="21">
        <v>1511417.22</v>
      </c>
      <c r="M213" s="21">
        <v>2727792.25</v>
      </c>
      <c r="N213" s="21">
        <v>4843501.6899999995</v>
      </c>
    </row>
    <row r="214" spans="1:14" ht="12.75" customHeight="1" x14ac:dyDescent="0.2">
      <c r="A214" s="16" t="s">
        <v>16</v>
      </c>
      <c r="B214" s="20">
        <v>1982500.01</v>
      </c>
      <c r="C214" s="21">
        <v>16800.009999999998</v>
      </c>
      <c r="D214" s="21">
        <v>5000</v>
      </c>
      <c r="E214" s="21">
        <v>5000</v>
      </c>
      <c r="F214" s="21">
        <v>0</v>
      </c>
      <c r="G214" s="21">
        <v>0</v>
      </c>
      <c r="H214" s="21">
        <v>0</v>
      </c>
      <c r="I214" s="21">
        <v>0</v>
      </c>
      <c r="J214" s="21">
        <v>1780000</v>
      </c>
      <c r="K214" s="21">
        <v>155000</v>
      </c>
      <c r="L214" s="21">
        <v>20700</v>
      </c>
      <c r="M214" s="21">
        <v>0</v>
      </c>
      <c r="N214" s="21">
        <v>0</v>
      </c>
    </row>
    <row r="215" spans="1:14" ht="12.75" customHeight="1" x14ac:dyDescent="0.2">
      <c r="A215" s="16" t="s">
        <v>17</v>
      </c>
      <c r="B215" s="20">
        <v>277051515.13</v>
      </c>
      <c r="C215" s="21">
        <v>15582471.390000002</v>
      </c>
      <c r="D215" s="21">
        <v>28518103.800000001</v>
      </c>
      <c r="E215" s="21">
        <v>30436348.630000006</v>
      </c>
      <c r="F215" s="21">
        <v>24327413.650000002</v>
      </c>
      <c r="G215" s="21">
        <v>10372240.17</v>
      </c>
      <c r="H215" s="21">
        <v>18047265.969999999</v>
      </c>
      <c r="I215" s="21">
        <v>22393945.289999999</v>
      </c>
      <c r="J215" s="21">
        <v>23748350.32</v>
      </c>
      <c r="K215" s="21">
        <v>19253340.489999998</v>
      </c>
      <c r="L215" s="21">
        <v>21825816.580000002</v>
      </c>
      <c r="M215" s="21">
        <v>24847767.560000002</v>
      </c>
      <c r="N215" s="21">
        <v>37698451.280000001</v>
      </c>
    </row>
    <row r="216" spans="1:14" ht="12.75" customHeight="1" x14ac:dyDescent="0.2">
      <c r="A216" s="16" t="s">
        <v>18</v>
      </c>
      <c r="B216" s="20">
        <v>37143900.069999993</v>
      </c>
      <c r="C216" s="21">
        <v>5883005.7300000004</v>
      </c>
      <c r="D216" s="21">
        <v>6509232.6100000013</v>
      </c>
      <c r="E216" s="21">
        <v>4648790.12</v>
      </c>
      <c r="F216" s="21">
        <v>7287961.79</v>
      </c>
      <c r="G216" s="21">
        <v>2139675.13</v>
      </c>
      <c r="H216" s="21">
        <v>1968789.85</v>
      </c>
      <c r="I216" s="21">
        <v>1737643.92</v>
      </c>
      <c r="J216" s="21">
        <v>1971301.67</v>
      </c>
      <c r="K216" s="21">
        <v>1432840.8399999999</v>
      </c>
      <c r="L216" s="21">
        <v>-229045.96999999991</v>
      </c>
      <c r="M216" s="21">
        <v>1383270.76</v>
      </c>
      <c r="N216" s="21">
        <v>2410433.62</v>
      </c>
    </row>
    <row r="217" spans="1:14" ht="12.75" customHeight="1" x14ac:dyDescent="0.2">
      <c r="A217" s="16" t="s">
        <v>19</v>
      </c>
      <c r="B217" s="20">
        <v>417598509.67000002</v>
      </c>
      <c r="C217" s="21">
        <v>30784844.000000004</v>
      </c>
      <c r="D217" s="21">
        <v>33118092.889999997</v>
      </c>
      <c r="E217" s="21">
        <v>30330631.109999996</v>
      </c>
      <c r="F217" s="21">
        <v>32542060.920000006</v>
      </c>
      <c r="G217" s="21">
        <v>23184168.670000002</v>
      </c>
      <c r="H217" s="21">
        <v>34957465.700000003</v>
      </c>
      <c r="I217" s="21">
        <v>34920346.280000009</v>
      </c>
      <c r="J217" s="21">
        <v>35575489.830000006</v>
      </c>
      <c r="K217" s="21">
        <v>34244895.830000013</v>
      </c>
      <c r="L217" s="21">
        <v>34498275.93</v>
      </c>
      <c r="M217" s="21">
        <v>34210297.240000002</v>
      </c>
      <c r="N217" s="21">
        <v>59231941.269999996</v>
      </c>
    </row>
    <row r="218" spans="1:14" ht="12.75" customHeight="1" x14ac:dyDescent="0.2">
      <c r="A218" s="16" t="s">
        <v>65</v>
      </c>
      <c r="B218" s="20">
        <v>818332</v>
      </c>
      <c r="C218" s="21">
        <v>105742</v>
      </c>
      <c r="D218" s="21">
        <v>0</v>
      </c>
      <c r="E218" s="21">
        <v>-105742</v>
      </c>
      <c r="F218" s="21">
        <v>0</v>
      </c>
      <c r="G218" s="21">
        <v>0</v>
      </c>
      <c r="H218" s="21">
        <v>0</v>
      </c>
      <c r="I218" s="21">
        <v>41666</v>
      </c>
      <c r="J218" s="21">
        <v>41666</v>
      </c>
      <c r="K218" s="21">
        <v>0</v>
      </c>
      <c r="L218" s="21">
        <v>700000</v>
      </c>
      <c r="M218" s="21">
        <v>0</v>
      </c>
      <c r="N218" s="21">
        <v>35000</v>
      </c>
    </row>
    <row r="219" spans="1:14" s="7" customFormat="1" ht="12.75" customHeight="1" x14ac:dyDescent="0.2">
      <c r="A219" s="16" t="s">
        <v>21</v>
      </c>
      <c r="B219" s="20">
        <v>364792.06</v>
      </c>
      <c r="C219" s="21">
        <v>0</v>
      </c>
      <c r="D219" s="21">
        <v>0</v>
      </c>
      <c r="E219" s="21">
        <v>0</v>
      </c>
      <c r="F219" s="21">
        <v>10790.64</v>
      </c>
      <c r="G219" s="21">
        <v>5537.17</v>
      </c>
      <c r="H219" s="21">
        <v>19318.05</v>
      </c>
      <c r="I219" s="21">
        <v>5281.59</v>
      </c>
      <c r="J219" s="21">
        <v>5023.8900000000003</v>
      </c>
      <c r="K219" s="21">
        <v>4237.8100000000004</v>
      </c>
      <c r="L219" s="21">
        <v>4502.01</v>
      </c>
      <c r="M219" s="21">
        <v>5784.58</v>
      </c>
      <c r="N219" s="21">
        <v>304316.32</v>
      </c>
    </row>
    <row r="220" spans="1:14" ht="12.75" customHeight="1" x14ac:dyDescent="0.2">
      <c r="A220" s="16" t="s">
        <v>47</v>
      </c>
      <c r="B220" s="20">
        <v>10500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10500</v>
      </c>
      <c r="L220" s="21">
        <v>0</v>
      </c>
      <c r="M220" s="21">
        <v>0</v>
      </c>
      <c r="N220" s="21">
        <v>0</v>
      </c>
    </row>
    <row r="221" spans="1:14" ht="12.75" customHeight="1" x14ac:dyDescent="0.2">
      <c r="A221" s="16" t="s">
        <v>22</v>
      </c>
      <c r="B221" s="20">
        <v>7303890.2899999982</v>
      </c>
      <c r="C221" s="21">
        <v>565187.34000000008</v>
      </c>
      <c r="D221" s="21">
        <v>568157.34000000008</v>
      </c>
      <c r="E221" s="21">
        <v>564906.34000000008</v>
      </c>
      <c r="F221" s="21">
        <v>568129.91</v>
      </c>
      <c r="G221" s="21">
        <v>496171.77</v>
      </c>
      <c r="H221" s="21">
        <v>653595.77</v>
      </c>
      <c r="I221" s="21">
        <v>574518.77</v>
      </c>
      <c r="J221" s="21">
        <v>590307.1</v>
      </c>
      <c r="K221" s="21">
        <v>580473.77</v>
      </c>
      <c r="L221" s="21">
        <v>551593.77</v>
      </c>
      <c r="M221" s="21">
        <v>693244.77</v>
      </c>
      <c r="N221" s="21">
        <v>897603.6399999999</v>
      </c>
    </row>
    <row r="222" spans="1:14" ht="12.75" customHeight="1" x14ac:dyDescent="0.2">
      <c r="A222" s="16" t="s">
        <v>28</v>
      </c>
      <c r="B222" s="20">
        <v>211720</v>
      </c>
      <c r="C222" s="21">
        <v>19750</v>
      </c>
      <c r="D222" s="21">
        <v>17720</v>
      </c>
      <c r="E222" s="21">
        <v>12000</v>
      </c>
      <c r="F222" s="21">
        <v>17720</v>
      </c>
      <c r="G222" s="21">
        <v>11720</v>
      </c>
      <c r="H222" s="21">
        <v>28440</v>
      </c>
      <c r="I222" s="21">
        <v>14720</v>
      </c>
      <c r="J222" s="21">
        <v>11720</v>
      </c>
      <c r="K222" s="21">
        <v>11720</v>
      </c>
      <c r="L222" s="21">
        <v>0</v>
      </c>
      <c r="M222" s="21">
        <v>23440</v>
      </c>
      <c r="N222" s="21">
        <v>42770</v>
      </c>
    </row>
    <row r="223" spans="1:14" ht="12.75" customHeight="1" x14ac:dyDescent="0.2">
      <c r="A223" s="16" t="s">
        <v>23</v>
      </c>
      <c r="B223" s="20">
        <v>38953818.340000004</v>
      </c>
      <c r="C223" s="21">
        <v>4468271.33</v>
      </c>
      <c r="D223" s="21">
        <v>4349533.03</v>
      </c>
      <c r="E223" s="21">
        <v>3643931.5100000002</v>
      </c>
      <c r="F223" s="21">
        <v>3389790.45</v>
      </c>
      <c r="G223" s="21">
        <v>1969330.45</v>
      </c>
      <c r="H223" s="21">
        <v>3004709.3200000003</v>
      </c>
      <c r="I223" s="21">
        <v>2682773.09</v>
      </c>
      <c r="J223" s="21">
        <v>3470489.4799999995</v>
      </c>
      <c r="K223" s="21">
        <v>2697515.0300000003</v>
      </c>
      <c r="L223" s="21">
        <v>2902262.9999999995</v>
      </c>
      <c r="M223" s="21">
        <v>2963504.94</v>
      </c>
      <c r="N223" s="21">
        <v>3411706.71</v>
      </c>
    </row>
    <row r="224" spans="1:14" ht="12.75" customHeight="1" x14ac:dyDescent="0.2">
      <c r="A224" s="16" t="s">
        <v>29</v>
      </c>
      <c r="B224" s="20">
        <v>4533301.84</v>
      </c>
      <c r="C224" s="21">
        <v>226814</v>
      </c>
      <c r="D224" s="21">
        <v>257940</v>
      </c>
      <c r="E224" s="21">
        <v>416978.55</v>
      </c>
      <c r="F224" s="21">
        <v>279340</v>
      </c>
      <c r="G224" s="21">
        <v>371008</v>
      </c>
      <c r="H224" s="21">
        <v>311672</v>
      </c>
      <c r="I224" s="21">
        <v>262440.01</v>
      </c>
      <c r="J224" s="21">
        <v>415940</v>
      </c>
      <c r="K224" s="21">
        <v>356940</v>
      </c>
      <c r="L224" s="21">
        <v>259940</v>
      </c>
      <c r="M224" s="21">
        <v>535840</v>
      </c>
      <c r="N224" s="21">
        <v>838449.28</v>
      </c>
    </row>
    <row r="225" spans="1:14" s="7" customFormat="1" ht="12.75" customHeight="1" x14ac:dyDescent="0.2">
      <c r="A225" s="15" t="s">
        <v>92</v>
      </c>
      <c r="B225" s="20">
        <v>849408449.3499999</v>
      </c>
      <c r="C225" s="20">
        <v>106317368.03</v>
      </c>
      <c r="D225" s="20">
        <v>82546933.989999995</v>
      </c>
      <c r="E225" s="20">
        <v>62570051.439999998</v>
      </c>
      <c r="F225" s="20">
        <v>62153537.620000005</v>
      </c>
      <c r="G225" s="20">
        <v>52285499.920000002</v>
      </c>
      <c r="H225" s="20">
        <v>56616893.389999993</v>
      </c>
      <c r="I225" s="20">
        <v>67488796.299999997</v>
      </c>
      <c r="J225" s="20">
        <v>61862748.609999985</v>
      </c>
      <c r="K225" s="20">
        <v>66759451.210000001</v>
      </c>
      <c r="L225" s="20">
        <v>69841585.310000002</v>
      </c>
      <c r="M225" s="20">
        <v>74212636.159999996</v>
      </c>
      <c r="N225" s="20">
        <v>86752947.36999996</v>
      </c>
    </row>
    <row r="226" spans="1:14" ht="12.75" customHeight="1" x14ac:dyDescent="0.2">
      <c r="A226" s="16" t="s">
        <v>15</v>
      </c>
      <c r="B226" s="20">
        <v>76516211.359999985</v>
      </c>
      <c r="C226" s="21">
        <v>25803522.02</v>
      </c>
      <c r="D226" s="21">
        <v>7519434.8799999999</v>
      </c>
      <c r="E226" s="21">
        <v>4136285.1799999997</v>
      </c>
      <c r="F226" s="21">
        <v>5581247.8300000001</v>
      </c>
      <c r="G226" s="21">
        <v>3693486.66</v>
      </c>
      <c r="H226" s="21">
        <v>1878938.79</v>
      </c>
      <c r="I226" s="21">
        <v>3345315.01</v>
      </c>
      <c r="J226" s="21">
        <v>1763597.76</v>
      </c>
      <c r="K226" s="21">
        <v>2947015.2800000003</v>
      </c>
      <c r="L226" s="21">
        <v>2617442.17</v>
      </c>
      <c r="M226" s="21">
        <v>14810628.1</v>
      </c>
      <c r="N226" s="21">
        <v>2419297.6799999997</v>
      </c>
    </row>
    <row r="227" spans="1:14" ht="12.75" customHeight="1" x14ac:dyDescent="0.2">
      <c r="A227" s="16" t="s">
        <v>17</v>
      </c>
      <c r="B227" s="20">
        <v>219758664.35999998</v>
      </c>
      <c r="C227" s="21">
        <v>8628841.4700000007</v>
      </c>
      <c r="D227" s="21">
        <v>18995175.300000001</v>
      </c>
      <c r="E227" s="21">
        <v>15968708.699999999</v>
      </c>
      <c r="F227" s="21">
        <v>18742856.849999998</v>
      </c>
      <c r="G227" s="21">
        <v>13169616.809999999</v>
      </c>
      <c r="H227" s="21">
        <v>15646600.52</v>
      </c>
      <c r="I227" s="21">
        <v>16203094.630000003</v>
      </c>
      <c r="J227" s="21">
        <v>18977697.169999994</v>
      </c>
      <c r="K227" s="21">
        <v>22347260.350000001</v>
      </c>
      <c r="L227" s="21">
        <v>23820579.459999997</v>
      </c>
      <c r="M227" s="21">
        <v>20666878.950000003</v>
      </c>
      <c r="N227" s="21">
        <v>26591354.149999995</v>
      </c>
    </row>
    <row r="228" spans="1:14" ht="12.75" customHeight="1" x14ac:dyDescent="0.2">
      <c r="A228" s="16" t="s">
        <v>18</v>
      </c>
      <c r="B228" s="20">
        <v>63079909.550000012</v>
      </c>
      <c r="C228" s="21">
        <v>26161204.289999999</v>
      </c>
      <c r="D228" s="21">
        <v>7549408.46</v>
      </c>
      <c r="E228" s="21">
        <v>5159534.67</v>
      </c>
      <c r="F228" s="21">
        <v>2514518.48</v>
      </c>
      <c r="G228" s="21">
        <v>1548826.35</v>
      </c>
      <c r="H228" s="21">
        <v>2813273.0300000003</v>
      </c>
      <c r="I228" s="21">
        <v>6998686.3499999996</v>
      </c>
      <c r="J228" s="21">
        <v>1104845.9100000001</v>
      </c>
      <c r="K228" s="21">
        <v>4469230.0999999996</v>
      </c>
      <c r="L228" s="21">
        <v>2797975.16</v>
      </c>
      <c r="M228" s="21">
        <v>797970.66999999993</v>
      </c>
      <c r="N228" s="21">
        <v>1164436.08</v>
      </c>
    </row>
    <row r="229" spans="1:14" s="7" customFormat="1" ht="12.75" customHeight="1" x14ac:dyDescent="0.2">
      <c r="A229" s="16" t="s">
        <v>19</v>
      </c>
      <c r="B229" s="20">
        <v>433621516.31</v>
      </c>
      <c r="C229" s="21">
        <v>38358009.170000002</v>
      </c>
      <c r="D229" s="21">
        <v>36187207.909999996</v>
      </c>
      <c r="E229" s="21">
        <v>33975533.469999999</v>
      </c>
      <c r="F229" s="21">
        <v>32376565.600000001</v>
      </c>
      <c r="G229" s="21">
        <v>31303344.509999998</v>
      </c>
      <c r="H229" s="21">
        <v>33715386.699999996</v>
      </c>
      <c r="I229" s="21">
        <v>35372389.75</v>
      </c>
      <c r="J229" s="21">
        <v>33127702.999999996</v>
      </c>
      <c r="K229" s="21">
        <v>33682663.789999999</v>
      </c>
      <c r="L229" s="21">
        <v>36571181.289999999</v>
      </c>
      <c r="M229" s="21">
        <v>35354605.280000001</v>
      </c>
      <c r="N229" s="21">
        <v>53596925.839999959</v>
      </c>
    </row>
    <row r="230" spans="1:14" ht="12.75" customHeight="1" x14ac:dyDescent="0.2">
      <c r="A230" s="16" t="s">
        <v>47</v>
      </c>
      <c r="B230" s="20">
        <v>70169.17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s="21">
        <v>70169.17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</row>
    <row r="231" spans="1:14" ht="12.75" customHeight="1" x14ac:dyDescent="0.2">
      <c r="A231" s="16" t="s">
        <v>22</v>
      </c>
      <c r="B231" s="20">
        <v>43100</v>
      </c>
      <c r="C231" s="21">
        <v>3300</v>
      </c>
      <c r="D231" s="21">
        <v>3300</v>
      </c>
      <c r="E231" s="21">
        <v>3300</v>
      </c>
      <c r="F231" s="21">
        <v>3300</v>
      </c>
      <c r="G231" s="21">
        <v>3300</v>
      </c>
      <c r="H231" s="21">
        <v>3300</v>
      </c>
      <c r="I231" s="21">
        <v>3300</v>
      </c>
      <c r="J231" s="21">
        <v>3300</v>
      </c>
      <c r="K231" s="21">
        <v>3300</v>
      </c>
      <c r="L231" s="21">
        <v>3300</v>
      </c>
      <c r="M231" s="21">
        <v>3300</v>
      </c>
      <c r="N231" s="21">
        <v>6800</v>
      </c>
    </row>
    <row r="232" spans="1:14" ht="12.75" customHeight="1" x14ac:dyDescent="0.2">
      <c r="A232" s="16" t="s">
        <v>23</v>
      </c>
      <c r="B232" s="20">
        <v>38846024</v>
      </c>
      <c r="C232" s="21">
        <v>4171776.38</v>
      </c>
      <c r="D232" s="21">
        <v>4427375.99</v>
      </c>
      <c r="E232" s="21">
        <v>3251059.42</v>
      </c>
      <c r="F232" s="21">
        <v>2852435.92</v>
      </c>
      <c r="G232" s="21">
        <v>2020994.45</v>
      </c>
      <c r="H232" s="21">
        <v>2484826.4300000002</v>
      </c>
      <c r="I232" s="21">
        <v>3898827.5</v>
      </c>
      <c r="J232" s="21">
        <v>4211567.8</v>
      </c>
      <c r="K232" s="21">
        <v>2574275.2599999998</v>
      </c>
      <c r="L232" s="21">
        <v>4000606.81</v>
      </c>
      <c r="M232" s="21">
        <v>2221664.8200000003</v>
      </c>
      <c r="N232" s="21">
        <v>2730613.2199999997</v>
      </c>
    </row>
    <row r="233" spans="1:14" ht="12.75" customHeight="1" x14ac:dyDescent="0.2">
      <c r="A233" s="16" t="s">
        <v>29</v>
      </c>
      <c r="B233" s="20">
        <v>17472854.600000001</v>
      </c>
      <c r="C233" s="21">
        <v>3190714.7</v>
      </c>
      <c r="D233" s="21">
        <v>7865031.4500000002</v>
      </c>
      <c r="E233" s="21">
        <v>75630</v>
      </c>
      <c r="F233" s="21">
        <v>82612.94</v>
      </c>
      <c r="G233" s="21">
        <v>545931.14</v>
      </c>
      <c r="H233" s="21">
        <v>74567.92</v>
      </c>
      <c r="I233" s="21">
        <v>1597013.89</v>
      </c>
      <c r="J233" s="21">
        <v>2674036.9700000002</v>
      </c>
      <c r="K233" s="21">
        <v>735706.43</v>
      </c>
      <c r="L233" s="21">
        <v>30500.42</v>
      </c>
      <c r="M233" s="21">
        <v>357588.34</v>
      </c>
      <c r="N233" s="21">
        <v>243520.4</v>
      </c>
    </row>
    <row r="234" spans="1:14" s="7" customFormat="1" ht="12.75" customHeight="1" x14ac:dyDescent="0.2">
      <c r="A234" s="15" t="s">
        <v>70</v>
      </c>
      <c r="B234" s="20">
        <v>678968200.3599999</v>
      </c>
      <c r="C234" s="20">
        <v>45678067.789999999</v>
      </c>
      <c r="D234" s="20">
        <v>50227057.129999995</v>
      </c>
      <c r="E234" s="20">
        <v>58996619.019999996</v>
      </c>
      <c r="F234" s="20">
        <v>48368488.199999996</v>
      </c>
      <c r="G234" s="20">
        <v>25945836.520000003</v>
      </c>
      <c r="H234" s="20">
        <v>43705957.07</v>
      </c>
      <c r="I234" s="20">
        <v>58183991.590000004</v>
      </c>
      <c r="J234" s="20">
        <v>82089250.649999991</v>
      </c>
      <c r="K234" s="20">
        <v>46545554.799999997</v>
      </c>
      <c r="L234" s="20">
        <v>61719736.690000005</v>
      </c>
      <c r="M234" s="20">
        <v>67884079.649999991</v>
      </c>
      <c r="N234" s="20">
        <v>89623561.249999985</v>
      </c>
    </row>
    <row r="235" spans="1:14" ht="12.75" customHeight="1" x14ac:dyDescent="0.2">
      <c r="A235" s="16" t="s">
        <v>15</v>
      </c>
      <c r="B235" s="20">
        <v>84132989.959999993</v>
      </c>
      <c r="C235" s="21">
        <v>1496019.8</v>
      </c>
      <c r="D235" s="21">
        <v>1094611.3599999999</v>
      </c>
      <c r="E235" s="21">
        <v>2179040.3499999996</v>
      </c>
      <c r="F235" s="21">
        <v>3051722.08</v>
      </c>
      <c r="G235" s="21">
        <v>1491135.48</v>
      </c>
      <c r="H235" s="21">
        <v>11401764.629999999</v>
      </c>
      <c r="I235" s="21">
        <v>1860279.31</v>
      </c>
      <c r="J235" s="21">
        <v>43766007.810000002</v>
      </c>
      <c r="K235" s="21">
        <v>1520402.29</v>
      </c>
      <c r="L235" s="21">
        <v>4551413.3</v>
      </c>
      <c r="M235" s="21">
        <v>7496017.0499999998</v>
      </c>
      <c r="N235" s="21">
        <v>4224576.5</v>
      </c>
    </row>
    <row r="236" spans="1:14" ht="12.75" customHeight="1" x14ac:dyDescent="0.2">
      <c r="A236" s="16" t="s">
        <v>16</v>
      </c>
      <c r="B236" s="20">
        <v>5479000</v>
      </c>
      <c r="C236" s="21">
        <v>0</v>
      </c>
      <c r="D236" s="21">
        <v>0</v>
      </c>
      <c r="E236" s="21">
        <v>800000</v>
      </c>
      <c r="F236" s="21">
        <v>0</v>
      </c>
      <c r="G236" s="21">
        <v>0</v>
      </c>
      <c r="H236" s="21">
        <v>0</v>
      </c>
      <c r="I236" s="21">
        <v>4498000</v>
      </c>
      <c r="J236" s="21">
        <v>0</v>
      </c>
      <c r="K236" s="21">
        <v>0</v>
      </c>
      <c r="L236" s="21">
        <v>150000</v>
      </c>
      <c r="M236" s="21">
        <v>0</v>
      </c>
      <c r="N236" s="21">
        <v>31000</v>
      </c>
    </row>
    <row r="237" spans="1:14" ht="12.75" customHeight="1" x14ac:dyDescent="0.2">
      <c r="A237" s="16" t="s">
        <v>17</v>
      </c>
      <c r="B237" s="20">
        <v>302764614.02999997</v>
      </c>
      <c r="C237" s="21">
        <v>20446573.229999997</v>
      </c>
      <c r="D237" s="21">
        <v>22578244.620000001</v>
      </c>
      <c r="E237" s="21">
        <v>30878422.960000001</v>
      </c>
      <c r="F237" s="21">
        <v>23078391.509999998</v>
      </c>
      <c r="G237" s="21">
        <v>8116085.3000000007</v>
      </c>
      <c r="H237" s="21">
        <v>10614282.01</v>
      </c>
      <c r="I237" s="21">
        <v>30669461.350000001</v>
      </c>
      <c r="J237" s="21">
        <v>19942855.220000003</v>
      </c>
      <c r="K237" s="21">
        <v>21396693.899999999</v>
      </c>
      <c r="L237" s="21">
        <v>33538046.430000003</v>
      </c>
      <c r="M237" s="21">
        <v>38335746.359999999</v>
      </c>
      <c r="N237" s="21">
        <v>43169811.140000001</v>
      </c>
    </row>
    <row r="238" spans="1:14" s="7" customFormat="1" ht="12.75" customHeight="1" x14ac:dyDescent="0.2">
      <c r="A238" s="16" t="s">
        <v>18</v>
      </c>
      <c r="B238" s="20">
        <v>22072382.52</v>
      </c>
      <c r="C238" s="21">
        <v>4577408.92</v>
      </c>
      <c r="D238" s="21">
        <v>3863447.8899999997</v>
      </c>
      <c r="E238" s="21">
        <v>2433406.2600000002</v>
      </c>
      <c r="F238" s="21">
        <v>2161505.58</v>
      </c>
      <c r="G238" s="21">
        <v>538290.93999999994</v>
      </c>
      <c r="H238" s="21">
        <v>326618.5</v>
      </c>
      <c r="I238" s="21">
        <v>1081546.71</v>
      </c>
      <c r="J238" s="21">
        <v>164548.98000000001</v>
      </c>
      <c r="K238" s="21">
        <v>1232486.08</v>
      </c>
      <c r="L238" s="21">
        <v>538186.5</v>
      </c>
      <c r="M238" s="21">
        <v>1795210.3599999999</v>
      </c>
      <c r="N238" s="21">
        <v>3359725.8</v>
      </c>
    </row>
    <row r="239" spans="1:14" ht="12.75" customHeight="1" x14ac:dyDescent="0.2">
      <c r="A239" s="16" t="s">
        <v>19</v>
      </c>
      <c r="B239" s="20">
        <v>238389871.54000002</v>
      </c>
      <c r="C239" s="21">
        <v>16746956.819999998</v>
      </c>
      <c r="D239" s="21">
        <v>19589854.089999996</v>
      </c>
      <c r="E239" s="21">
        <v>20246443.199999999</v>
      </c>
      <c r="F239" s="21">
        <v>18046908.629999999</v>
      </c>
      <c r="G239" s="21">
        <v>14779424.129999999</v>
      </c>
      <c r="H239" s="21">
        <v>19939658.350000001</v>
      </c>
      <c r="I239" s="21">
        <v>17841575.109999999</v>
      </c>
      <c r="J239" s="21">
        <v>16601599.590000004</v>
      </c>
      <c r="K239" s="21">
        <v>19707429.210000001</v>
      </c>
      <c r="L239" s="21">
        <v>20706128.640000001</v>
      </c>
      <c r="M239" s="21">
        <v>18404888.310000002</v>
      </c>
      <c r="N239" s="21">
        <v>35779005.459999993</v>
      </c>
    </row>
    <row r="240" spans="1:14" ht="12.75" customHeight="1" x14ac:dyDescent="0.2">
      <c r="A240" s="16" t="s">
        <v>21</v>
      </c>
      <c r="B240" s="20">
        <v>24536.86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24536.86</v>
      </c>
      <c r="L240" s="21">
        <v>0</v>
      </c>
      <c r="M240" s="21">
        <v>0</v>
      </c>
      <c r="N240" s="21">
        <v>0</v>
      </c>
    </row>
    <row r="241" spans="1:14" ht="12.75" customHeight="1" x14ac:dyDescent="0.2">
      <c r="A241" s="16" t="s">
        <v>22</v>
      </c>
      <c r="B241" s="20">
        <v>2131787.06</v>
      </c>
      <c r="C241" s="21">
        <v>133960</v>
      </c>
      <c r="D241" s="21">
        <v>139305.4</v>
      </c>
      <c r="E241" s="21">
        <v>0</v>
      </c>
      <c r="F241" s="21">
        <v>0</v>
      </c>
      <c r="G241" s="21">
        <v>199460</v>
      </c>
      <c r="H241" s="21">
        <v>219360</v>
      </c>
      <c r="I241" s="21">
        <v>212360</v>
      </c>
      <c r="J241" s="21">
        <v>166750</v>
      </c>
      <c r="K241" s="21">
        <v>219860</v>
      </c>
      <c r="L241" s="21">
        <v>211960</v>
      </c>
      <c r="M241" s="21">
        <v>211960</v>
      </c>
      <c r="N241" s="21">
        <v>416811.66</v>
      </c>
    </row>
    <row r="242" spans="1:14" ht="12.75" customHeight="1" x14ac:dyDescent="0.2">
      <c r="A242" s="16" t="s">
        <v>23</v>
      </c>
      <c r="B242" s="20">
        <v>23503318.390000001</v>
      </c>
      <c r="C242" s="21">
        <v>2262149.02</v>
      </c>
      <c r="D242" s="21">
        <v>2591593.77</v>
      </c>
      <c r="E242" s="21">
        <v>2448806.25</v>
      </c>
      <c r="F242" s="21">
        <v>2000860.4</v>
      </c>
      <c r="G242" s="21">
        <v>811440.67</v>
      </c>
      <c r="H242" s="21">
        <v>1188773.58</v>
      </c>
      <c r="I242" s="21">
        <v>2018269.1099999999</v>
      </c>
      <c r="J242" s="21">
        <v>1443389.05</v>
      </c>
      <c r="K242" s="21">
        <v>2444146.46</v>
      </c>
      <c r="L242" s="21">
        <v>2024001.8199999998</v>
      </c>
      <c r="M242" s="21">
        <v>1631257.5699999998</v>
      </c>
      <c r="N242" s="21">
        <v>2638630.69</v>
      </c>
    </row>
    <row r="243" spans="1:14" ht="12.75" customHeight="1" x14ac:dyDescent="0.2">
      <c r="A243" s="16" t="s">
        <v>29</v>
      </c>
      <c r="B243" s="20">
        <v>469700</v>
      </c>
      <c r="C243" s="21">
        <v>15000</v>
      </c>
      <c r="D243" s="21">
        <v>370000</v>
      </c>
      <c r="E243" s="21">
        <v>10500</v>
      </c>
      <c r="F243" s="21">
        <v>29100</v>
      </c>
      <c r="G243" s="21">
        <v>10000</v>
      </c>
      <c r="H243" s="21">
        <v>15500</v>
      </c>
      <c r="I243" s="21">
        <v>2500</v>
      </c>
      <c r="J243" s="21">
        <v>4100</v>
      </c>
      <c r="K243" s="21">
        <v>0</v>
      </c>
      <c r="L243" s="21">
        <v>0</v>
      </c>
      <c r="M243" s="21">
        <v>9000</v>
      </c>
      <c r="N243" s="21">
        <v>4000</v>
      </c>
    </row>
    <row r="244" spans="1:14" s="7" customFormat="1" ht="12.75" customHeight="1" x14ac:dyDescent="0.2">
      <c r="A244" s="15" t="s">
        <v>54</v>
      </c>
      <c r="B244" s="20">
        <v>3415828923.6400003</v>
      </c>
      <c r="C244" s="20">
        <v>199440107.83999997</v>
      </c>
      <c r="D244" s="20">
        <v>470750939.63</v>
      </c>
      <c r="E244" s="20">
        <v>320413756.19</v>
      </c>
      <c r="F244" s="20">
        <v>314166979.72000003</v>
      </c>
      <c r="G244" s="20">
        <v>208834178.88</v>
      </c>
      <c r="H244" s="20">
        <v>226517167.48000002</v>
      </c>
      <c r="I244" s="20">
        <v>252062584.39000002</v>
      </c>
      <c r="J244" s="20">
        <v>268299429.77000001</v>
      </c>
      <c r="K244" s="20">
        <v>240940007.12</v>
      </c>
      <c r="L244" s="20">
        <v>255880218.26000002</v>
      </c>
      <c r="M244" s="20">
        <v>234977353.56999993</v>
      </c>
      <c r="N244" s="20">
        <v>423546200.79000008</v>
      </c>
    </row>
    <row r="245" spans="1:14" ht="12.75" customHeight="1" x14ac:dyDescent="0.2">
      <c r="A245" s="16" t="s">
        <v>15</v>
      </c>
      <c r="B245" s="20">
        <v>196350213.94</v>
      </c>
      <c r="C245" s="21">
        <v>6020784.6799999997</v>
      </c>
      <c r="D245" s="21">
        <v>21255056.079999998</v>
      </c>
      <c r="E245" s="21">
        <v>6211656.370000001</v>
      </c>
      <c r="F245" s="21">
        <v>7326121.9700000007</v>
      </c>
      <c r="G245" s="21">
        <v>8395750.9600000009</v>
      </c>
      <c r="H245" s="21">
        <v>33963468.689999998</v>
      </c>
      <c r="I245" s="21">
        <v>20390519.480000004</v>
      </c>
      <c r="J245" s="21">
        <v>11012037.800000001</v>
      </c>
      <c r="K245" s="21">
        <v>5793082.4099999992</v>
      </c>
      <c r="L245" s="21">
        <v>23294288.600000001</v>
      </c>
      <c r="M245" s="21">
        <v>19890099.789999999</v>
      </c>
      <c r="N245" s="21">
        <v>32797347.109999999</v>
      </c>
    </row>
    <row r="246" spans="1:14" ht="12.75" customHeight="1" x14ac:dyDescent="0.2">
      <c r="A246" s="16" t="s">
        <v>16</v>
      </c>
      <c r="B246" s="20">
        <v>2450500</v>
      </c>
      <c r="C246" s="21">
        <v>0</v>
      </c>
      <c r="D246" s="21">
        <v>0</v>
      </c>
      <c r="E246" s="21">
        <v>0</v>
      </c>
      <c r="F246" s="21">
        <v>0</v>
      </c>
      <c r="G246" s="21">
        <v>0</v>
      </c>
      <c r="H246" s="21">
        <v>700000</v>
      </c>
      <c r="I246" s="21">
        <v>1000000</v>
      </c>
      <c r="J246" s="21">
        <v>0</v>
      </c>
      <c r="K246" s="21">
        <v>0</v>
      </c>
      <c r="L246" s="21">
        <v>750500</v>
      </c>
      <c r="M246" s="21">
        <v>0</v>
      </c>
      <c r="N246" s="21">
        <v>0</v>
      </c>
    </row>
    <row r="247" spans="1:14" ht="12.75" customHeight="1" x14ac:dyDescent="0.2">
      <c r="A247" s="16" t="s">
        <v>17</v>
      </c>
      <c r="B247" s="20">
        <v>545136469.27999997</v>
      </c>
      <c r="C247" s="21">
        <v>20238765.02</v>
      </c>
      <c r="D247" s="21">
        <v>76017801.060000002</v>
      </c>
      <c r="E247" s="21">
        <v>42257692</v>
      </c>
      <c r="F247" s="21">
        <v>39236821.950000003</v>
      </c>
      <c r="G247" s="21">
        <v>30705844.109999999</v>
      </c>
      <c r="H247" s="21">
        <v>39153873.299999997</v>
      </c>
      <c r="I247" s="21">
        <v>41285029.960000008</v>
      </c>
      <c r="J247" s="21">
        <v>53878563.740000002</v>
      </c>
      <c r="K247" s="21">
        <v>50102889.390000008</v>
      </c>
      <c r="L247" s="21">
        <v>46710947.360000014</v>
      </c>
      <c r="M247" s="21">
        <v>49364646.599999987</v>
      </c>
      <c r="N247" s="21">
        <v>56183594.790000014</v>
      </c>
    </row>
    <row r="248" spans="1:14" ht="12.75" customHeight="1" x14ac:dyDescent="0.2">
      <c r="A248" s="16" t="s">
        <v>18</v>
      </c>
      <c r="B248" s="20">
        <v>466073232.24000007</v>
      </c>
      <c r="C248" s="21">
        <v>52440652.5</v>
      </c>
      <c r="D248" s="21">
        <v>189314607.92000002</v>
      </c>
      <c r="E248" s="21">
        <v>87361984.069999993</v>
      </c>
      <c r="F248" s="21">
        <v>81237192.930000007</v>
      </c>
      <c r="G248" s="21">
        <v>6759413.9800000004</v>
      </c>
      <c r="H248" s="21">
        <v>3896323.58</v>
      </c>
      <c r="I248" s="21">
        <v>3171109.41</v>
      </c>
      <c r="J248" s="21">
        <v>3994222.18</v>
      </c>
      <c r="K248" s="21">
        <v>1740828.69</v>
      </c>
      <c r="L248" s="21">
        <v>4871974.9799999995</v>
      </c>
      <c r="M248" s="21">
        <v>9513609.25</v>
      </c>
      <c r="N248" s="21">
        <v>21771312.75</v>
      </c>
    </row>
    <row r="249" spans="1:14" ht="12.75" customHeight="1" x14ac:dyDescent="0.2">
      <c r="A249" s="16" t="s">
        <v>19</v>
      </c>
      <c r="B249" s="20">
        <v>2055872308.1200001</v>
      </c>
      <c r="C249" s="21">
        <v>113034550.82999998</v>
      </c>
      <c r="D249" s="21">
        <v>170380484.31999999</v>
      </c>
      <c r="E249" s="21">
        <v>174799826.81999996</v>
      </c>
      <c r="F249" s="21">
        <v>172445132.79000002</v>
      </c>
      <c r="G249" s="21">
        <v>153721629.59</v>
      </c>
      <c r="H249" s="21">
        <v>136663531.19000003</v>
      </c>
      <c r="I249" s="21">
        <v>173694350.01000002</v>
      </c>
      <c r="J249" s="21">
        <v>181657589.26000002</v>
      </c>
      <c r="K249" s="21">
        <v>171198744.02000001</v>
      </c>
      <c r="L249" s="21">
        <v>166653705.80000001</v>
      </c>
      <c r="M249" s="21">
        <v>150162403.61999995</v>
      </c>
      <c r="N249" s="21">
        <v>291460359.87000006</v>
      </c>
    </row>
    <row r="250" spans="1:14" s="7" customFormat="1" ht="12.75" customHeight="1" x14ac:dyDescent="0.2">
      <c r="A250" s="16" t="s">
        <v>65</v>
      </c>
      <c r="B250" s="20">
        <v>500000</v>
      </c>
      <c r="C250" s="21">
        <v>0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100000</v>
      </c>
      <c r="K250" s="21">
        <v>100000</v>
      </c>
      <c r="L250" s="21">
        <v>100000</v>
      </c>
      <c r="M250" s="21">
        <v>100000</v>
      </c>
      <c r="N250" s="21">
        <v>100000</v>
      </c>
    </row>
    <row r="251" spans="1:14" ht="12.75" customHeight="1" x14ac:dyDescent="0.2">
      <c r="A251" s="16" t="s">
        <v>21</v>
      </c>
      <c r="B251" s="20">
        <v>3178919.51</v>
      </c>
      <c r="C251" s="21">
        <v>166058.43</v>
      </c>
      <c r="D251" s="21">
        <v>340924.41</v>
      </c>
      <c r="E251" s="21">
        <v>423022.32999999996</v>
      </c>
      <c r="F251" s="21">
        <v>272570.27</v>
      </c>
      <c r="G251" s="21">
        <v>1022.3</v>
      </c>
      <c r="H251" s="21">
        <v>328412.56</v>
      </c>
      <c r="I251" s="21">
        <v>184243.88</v>
      </c>
      <c r="J251" s="21">
        <v>249150.67</v>
      </c>
      <c r="K251" s="21">
        <v>332716.38</v>
      </c>
      <c r="L251" s="21">
        <v>412247</v>
      </c>
      <c r="M251" s="21">
        <v>234894.94</v>
      </c>
      <c r="N251" s="21">
        <v>233656.34000000003</v>
      </c>
    </row>
    <row r="252" spans="1:14" ht="12.75" customHeight="1" x14ac:dyDescent="0.2">
      <c r="A252" s="16" t="s">
        <v>22</v>
      </c>
      <c r="B252" s="20">
        <v>3963818.23</v>
      </c>
      <c r="C252" s="21">
        <v>197157.88</v>
      </c>
      <c r="D252" s="21">
        <v>377469.27</v>
      </c>
      <c r="E252" s="21">
        <v>268752.94</v>
      </c>
      <c r="F252" s="21">
        <v>288597.43</v>
      </c>
      <c r="G252" s="21">
        <v>289565.09999999998</v>
      </c>
      <c r="H252" s="21">
        <v>286349.55</v>
      </c>
      <c r="I252" s="21">
        <v>342467.82</v>
      </c>
      <c r="J252" s="21">
        <v>354859.36999999994</v>
      </c>
      <c r="K252" s="21">
        <v>319477.52999999997</v>
      </c>
      <c r="L252" s="21">
        <v>365163.34</v>
      </c>
      <c r="M252" s="21">
        <v>339623.84</v>
      </c>
      <c r="N252" s="21">
        <v>534334.16</v>
      </c>
    </row>
    <row r="253" spans="1:14" ht="12.75" customHeight="1" x14ac:dyDescent="0.2">
      <c r="A253" s="16" t="s">
        <v>23</v>
      </c>
      <c r="B253" s="20">
        <v>140378657.56</v>
      </c>
      <c r="C253" s="21">
        <v>7317138.4999999991</v>
      </c>
      <c r="D253" s="21">
        <v>12956596.57</v>
      </c>
      <c r="E253" s="21">
        <v>9082156.6600000001</v>
      </c>
      <c r="F253" s="21">
        <v>13114542.379999999</v>
      </c>
      <c r="G253" s="21">
        <v>8887887.8399999999</v>
      </c>
      <c r="H253" s="21">
        <v>11520208.609999999</v>
      </c>
      <c r="I253" s="21">
        <v>11738448.83</v>
      </c>
      <c r="J253" s="21">
        <v>16942662.75</v>
      </c>
      <c r="K253" s="21">
        <v>11322268.699999999</v>
      </c>
      <c r="L253" s="21">
        <v>12577340.600000001</v>
      </c>
      <c r="M253" s="21">
        <v>5280315.54</v>
      </c>
      <c r="N253" s="21">
        <v>19639090.579999998</v>
      </c>
    </row>
    <row r="254" spans="1:14" ht="12.75" customHeight="1" x14ac:dyDescent="0.2">
      <c r="A254" s="16" t="s">
        <v>29</v>
      </c>
      <c r="B254" s="20">
        <v>1924804.76</v>
      </c>
      <c r="C254" s="21">
        <v>25000</v>
      </c>
      <c r="D254" s="21">
        <v>108000</v>
      </c>
      <c r="E254" s="21">
        <v>8665</v>
      </c>
      <c r="F254" s="21">
        <v>246000</v>
      </c>
      <c r="G254" s="21">
        <v>73065</v>
      </c>
      <c r="H254" s="21">
        <v>5000</v>
      </c>
      <c r="I254" s="21">
        <v>256415</v>
      </c>
      <c r="J254" s="21">
        <v>110344</v>
      </c>
      <c r="K254" s="21">
        <v>30000</v>
      </c>
      <c r="L254" s="21">
        <v>144050.57999999999</v>
      </c>
      <c r="M254" s="21">
        <v>91759.99</v>
      </c>
      <c r="N254" s="21">
        <v>826505.19</v>
      </c>
    </row>
    <row r="255" spans="1:14" s="7" customFormat="1" ht="12.75" customHeight="1" x14ac:dyDescent="0.2">
      <c r="A255" s="15" t="s">
        <v>55</v>
      </c>
      <c r="B255" s="20">
        <v>189002512.41999999</v>
      </c>
      <c r="C255" s="20">
        <v>15372009.439999999</v>
      </c>
      <c r="D255" s="20">
        <v>19737137.25</v>
      </c>
      <c r="E255" s="20">
        <v>13361161.67</v>
      </c>
      <c r="F255" s="20">
        <v>15471098.800000001</v>
      </c>
      <c r="G255" s="20">
        <v>11695451.200000001</v>
      </c>
      <c r="H255" s="20">
        <v>11554254.460000001</v>
      </c>
      <c r="I255" s="20">
        <v>14199526.65</v>
      </c>
      <c r="J255" s="20">
        <v>16476775.039999999</v>
      </c>
      <c r="K255" s="20">
        <v>10993195.85</v>
      </c>
      <c r="L255" s="20">
        <v>15854948.18</v>
      </c>
      <c r="M255" s="20">
        <v>20375511.379999995</v>
      </c>
      <c r="N255" s="20">
        <v>23911442.5</v>
      </c>
    </row>
    <row r="256" spans="1:14" ht="12.75" customHeight="1" x14ac:dyDescent="0.2">
      <c r="A256" s="16" t="s">
        <v>15</v>
      </c>
      <c r="B256" s="20">
        <v>15207082.970000001</v>
      </c>
      <c r="C256" s="21">
        <v>227620</v>
      </c>
      <c r="D256" s="21">
        <v>1574176.48</v>
      </c>
      <c r="E256" s="21">
        <v>538578.94999999995</v>
      </c>
      <c r="F256" s="21">
        <v>1558989.9300000002</v>
      </c>
      <c r="G256" s="21">
        <v>20000</v>
      </c>
      <c r="H256" s="21">
        <v>56705.86</v>
      </c>
      <c r="I256" s="21">
        <v>220228.2</v>
      </c>
      <c r="J256" s="21">
        <v>315738.71999999997</v>
      </c>
      <c r="K256" s="21">
        <v>89933.43</v>
      </c>
      <c r="L256" s="21">
        <v>2523478</v>
      </c>
      <c r="M256" s="21">
        <v>6948000</v>
      </c>
      <c r="N256" s="21">
        <v>1133633.3999999999</v>
      </c>
    </row>
    <row r="257" spans="1:14" ht="12.75" customHeight="1" x14ac:dyDescent="0.2">
      <c r="A257" s="16" t="s">
        <v>17</v>
      </c>
      <c r="B257" s="20">
        <v>62330856.489999995</v>
      </c>
      <c r="C257" s="21">
        <v>2846932.42</v>
      </c>
      <c r="D257" s="21">
        <v>8647386.3000000007</v>
      </c>
      <c r="E257" s="21">
        <v>3289118.7600000002</v>
      </c>
      <c r="F257" s="21">
        <v>4502291.83</v>
      </c>
      <c r="G257" s="21">
        <v>3913958.8600000003</v>
      </c>
      <c r="H257" s="21">
        <v>4516554.42</v>
      </c>
      <c r="I257" s="21">
        <v>5077407.5199999996</v>
      </c>
      <c r="J257" s="21">
        <v>7991682.8899999987</v>
      </c>
      <c r="K257" s="21">
        <v>3667686.26</v>
      </c>
      <c r="L257" s="21">
        <v>5243979.5</v>
      </c>
      <c r="M257" s="21">
        <v>3798112.68</v>
      </c>
      <c r="N257" s="21">
        <v>8835745.0500000007</v>
      </c>
    </row>
    <row r="258" spans="1:14" ht="12.75" customHeight="1" x14ac:dyDescent="0.2">
      <c r="A258" s="16" t="s">
        <v>18</v>
      </c>
      <c r="B258" s="20">
        <v>11529106.029999999</v>
      </c>
      <c r="C258" s="21">
        <v>4625680.26</v>
      </c>
      <c r="D258" s="21">
        <v>1416479.23</v>
      </c>
      <c r="E258" s="21">
        <v>2040769.53</v>
      </c>
      <c r="F258" s="21">
        <v>722252.4</v>
      </c>
      <c r="G258" s="21">
        <v>317630</v>
      </c>
      <c r="H258" s="21">
        <v>240512</v>
      </c>
      <c r="I258" s="21">
        <v>330737.92000000004</v>
      </c>
      <c r="J258" s="21">
        <v>499584.52</v>
      </c>
      <c r="K258" s="21">
        <v>356285</v>
      </c>
      <c r="L258" s="21">
        <v>478397.99</v>
      </c>
      <c r="M258" s="21">
        <v>189642.99</v>
      </c>
      <c r="N258" s="21">
        <v>311134.19</v>
      </c>
    </row>
    <row r="259" spans="1:14" ht="12.75" customHeight="1" x14ac:dyDescent="0.2">
      <c r="A259" s="16" t="s">
        <v>19</v>
      </c>
      <c r="B259" s="20">
        <v>91378445.729999989</v>
      </c>
      <c r="C259" s="21">
        <v>6249314.7699999996</v>
      </c>
      <c r="D259" s="21">
        <v>7232655.1699999999</v>
      </c>
      <c r="E259" s="21">
        <v>6509981.4700000016</v>
      </c>
      <c r="F259" s="21">
        <v>8179134.6400000015</v>
      </c>
      <c r="G259" s="21">
        <v>6613456.6899999995</v>
      </c>
      <c r="H259" s="21">
        <v>6312505.790000001</v>
      </c>
      <c r="I259" s="21">
        <v>8027839.910000002</v>
      </c>
      <c r="J259" s="21">
        <v>7105236.0200000005</v>
      </c>
      <c r="K259" s="21">
        <v>6428664.2000000011</v>
      </c>
      <c r="L259" s="21">
        <v>7028719.1799999997</v>
      </c>
      <c r="M259" s="21">
        <v>8897825.3499999978</v>
      </c>
      <c r="N259" s="21">
        <v>12793112.539999999</v>
      </c>
    </row>
    <row r="260" spans="1:14" ht="12.75" customHeight="1" x14ac:dyDescent="0.2">
      <c r="A260" s="16" t="s">
        <v>21</v>
      </c>
      <c r="B260" s="20">
        <v>74168.800000000003</v>
      </c>
      <c r="C260" s="21">
        <v>0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74168.800000000003</v>
      </c>
    </row>
    <row r="261" spans="1:14" ht="12.75" customHeight="1" x14ac:dyDescent="0.2">
      <c r="A261" s="16" t="s">
        <v>22</v>
      </c>
      <c r="B261" s="20">
        <v>606904.55000000005</v>
      </c>
      <c r="C261" s="21">
        <v>47882</v>
      </c>
      <c r="D261" s="21">
        <v>47882</v>
      </c>
      <c r="E261" s="21">
        <v>47667.35</v>
      </c>
      <c r="F261" s="21">
        <v>47882</v>
      </c>
      <c r="G261" s="21">
        <v>48096.65</v>
      </c>
      <c r="H261" s="21">
        <v>47667.35</v>
      </c>
      <c r="I261" s="21">
        <v>48096.65</v>
      </c>
      <c r="J261" s="21">
        <v>47882</v>
      </c>
      <c r="K261" s="21">
        <v>47667.35</v>
      </c>
      <c r="L261" s="21">
        <v>48096.65</v>
      </c>
      <c r="M261" s="21">
        <v>80326</v>
      </c>
      <c r="N261" s="21">
        <v>47758.55</v>
      </c>
    </row>
    <row r="262" spans="1:14" ht="12.75" customHeight="1" x14ac:dyDescent="0.2">
      <c r="A262" s="16" t="s">
        <v>23</v>
      </c>
      <c r="B262" s="20">
        <v>7875947.8500000006</v>
      </c>
      <c r="C262" s="21">
        <v>1374579.99</v>
      </c>
      <c r="D262" s="21">
        <v>818558.07000000007</v>
      </c>
      <c r="E262" s="21">
        <v>935045.61</v>
      </c>
      <c r="F262" s="21">
        <v>460548</v>
      </c>
      <c r="G262" s="21">
        <v>782309</v>
      </c>
      <c r="H262" s="21">
        <v>380309.04000000004</v>
      </c>
      <c r="I262" s="21">
        <v>495216.45</v>
      </c>
      <c r="J262" s="21">
        <v>516650.89</v>
      </c>
      <c r="K262" s="21">
        <v>402959.61</v>
      </c>
      <c r="L262" s="21">
        <v>532276.86</v>
      </c>
      <c r="M262" s="21">
        <v>461604.36</v>
      </c>
      <c r="N262" s="21">
        <v>715889.97</v>
      </c>
    </row>
    <row r="263" spans="1:14" s="7" customFormat="1" ht="12.75" customHeight="1" x14ac:dyDescent="0.2">
      <c r="A263" s="15" t="s">
        <v>56</v>
      </c>
      <c r="B263" s="20">
        <v>540972638.3900001</v>
      </c>
      <c r="C263" s="20">
        <v>30338015.680000003</v>
      </c>
      <c r="D263" s="20">
        <v>62546308.980000019</v>
      </c>
      <c r="E263" s="20">
        <v>49802799.68</v>
      </c>
      <c r="F263" s="20">
        <v>44577928.210000008</v>
      </c>
      <c r="G263" s="20">
        <v>24808218.240000006</v>
      </c>
      <c r="H263" s="20">
        <v>39405798.539999999</v>
      </c>
      <c r="I263" s="20">
        <v>46546663.110000014</v>
      </c>
      <c r="J263" s="20">
        <v>43472742.32</v>
      </c>
      <c r="K263" s="20">
        <v>34775922.350000001</v>
      </c>
      <c r="L263" s="20">
        <v>41385999.580000006</v>
      </c>
      <c r="M263" s="20">
        <v>42213693.330000006</v>
      </c>
      <c r="N263" s="20">
        <v>81098548.36999999</v>
      </c>
    </row>
    <row r="264" spans="1:14" ht="12.75" customHeight="1" x14ac:dyDescent="0.2">
      <c r="A264" s="16" t="s">
        <v>15</v>
      </c>
      <c r="B264" s="20">
        <v>52443738.5</v>
      </c>
      <c r="C264" s="21">
        <v>914121.64999999991</v>
      </c>
      <c r="D264" s="21">
        <v>1845893.94</v>
      </c>
      <c r="E264" s="21">
        <v>6401246.4000000004</v>
      </c>
      <c r="F264" s="21">
        <v>3023216.9</v>
      </c>
      <c r="G264" s="21">
        <v>585607.83000000007</v>
      </c>
      <c r="H264" s="21">
        <v>1956441.23</v>
      </c>
      <c r="I264" s="21">
        <v>8391046.8399999999</v>
      </c>
      <c r="J264" s="21">
        <v>3927953.81</v>
      </c>
      <c r="K264" s="21">
        <v>1125442.3599999999</v>
      </c>
      <c r="L264" s="21">
        <v>2165514.7599999998</v>
      </c>
      <c r="M264" s="21">
        <v>4177524.7399999998</v>
      </c>
      <c r="N264" s="21">
        <v>17929728.039999999</v>
      </c>
    </row>
    <row r="265" spans="1:14" s="7" customFormat="1" ht="12.75" customHeight="1" x14ac:dyDescent="0.2">
      <c r="A265" s="16" t="s">
        <v>17</v>
      </c>
      <c r="B265" s="20">
        <v>162720202.18000001</v>
      </c>
      <c r="C265" s="21">
        <v>9129180.6400000006</v>
      </c>
      <c r="D265" s="21">
        <v>24741200.480000004</v>
      </c>
      <c r="E265" s="21">
        <v>16059121.68</v>
      </c>
      <c r="F265" s="21">
        <v>14272604.559999999</v>
      </c>
      <c r="G265" s="21">
        <v>9199857.0199999996</v>
      </c>
      <c r="H265" s="21">
        <v>11644809.460000001</v>
      </c>
      <c r="I265" s="21">
        <v>12379014.34</v>
      </c>
      <c r="J265" s="21">
        <v>14417209.630000001</v>
      </c>
      <c r="K265" s="21">
        <v>9094944.1099999994</v>
      </c>
      <c r="L265" s="21">
        <v>13897742.479999997</v>
      </c>
      <c r="M265" s="21">
        <v>12488306.270000001</v>
      </c>
      <c r="N265" s="21">
        <v>15396211.509999998</v>
      </c>
    </row>
    <row r="266" spans="1:14" ht="12.75" customHeight="1" x14ac:dyDescent="0.2">
      <c r="A266" s="16" t="s">
        <v>18</v>
      </c>
      <c r="B266" s="20">
        <v>37077307.93</v>
      </c>
      <c r="C266" s="21">
        <v>6852933.5899999999</v>
      </c>
      <c r="D266" s="21">
        <v>8430051.0600000005</v>
      </c>
      <c r="E266" s="21">
        <v>6022809.8200000003</v>
      </c>
      <c r="F266" s="21">
        <v>2946098</v>
      </c>
      <c r="G266" s="21">
        <v>1757855.04</v>
      </c>
      <c r="H266" s="21">
        <v>2486646.15</v>
      </c>
      <c r="I266" s="21">
        <v>1842356.8</v>
      </c>
      <c r="J266" s="21">
        <v>384800.65</v>
      </c>
      <c r="K266" s="21">
        <v>3553809.29</v>
      </c>
      <c r="L266" s="21">
        <v>814020.19000000006</v>
      </c>
      <c r="M266" s="21">
        <v>1147817.3400000001</v>
      </c>
      <c r="N266" s="21">
        <v>838110</v>
      </c>
    </row>
    <row r="267" spans="1:14" ht="12.75" customHeight="1" x14ac:dyDescent="0.2">
      <c r="A267" s="16" t="s">
        <v>19</v>
      </c>
      <c r="B267" s="20">
        <v>265183792.07000005</v>
      </c>
      <c r="C267" s="21">
        <v>11889154.110000001</v>
      </c>
      <c r="D267" s="21">
        <v>25130505.070000008</v>
      </c>
      <c r="E267" s="21">
        <v>19075705.91</v>
      </c>
      <c r="F267" s="21">
        <v>21977010.300000004</v>
      </c>
      <c r="G267" s="21">
        <v>11880898.490000006</v>
      </c>
      <c r="H267" s="21">
        <v>22048103.09</v>
      </c>
      <c r="I267" s="21">
        <v>22119136.820000011</v>
      </c>
      <c r="J267" s="21">
        <v>22375289.379999995</v>
      </c>
      <c r="K267" s="21">
        <v>19307735.460000005</v>
      </c>
      <c r="L267" s="21">
        <v>22281648.330000006</v>
      </c>
      <c r="M267" s="21">
        <v>22633228.720000003</v>
      </c>
      <c r="N267" s="21">
        <v>44465376.390000001</v>
      </c>
    </row>
    <row r="268" spans="1:14" ht="12.75" customHeight="1" x14ac:dyDescent="0.2">
      <c r="A268" s="16" t="s">
        <v>21</v>
      </c>
      <c r="B268" s="20">
        <v>336214.85</v>
      </c>
      <c r="C268" s="21">
        <v>14028.48</v>
      </c>
      <c r="D268" s="21">
        <v>16467.45</v>
      </c>
      <c r="E268" s="21">
        <v>10256.82</v>
      </c>
      <c r="F268" s="21">
        <v>10044.07</v>
      </c>
      <c r="G268" s="21">
        <v>10256.82</v>
      </c>
      <c r="H268" s="21">
        <v>9612.18</v>
      </c>
      <c r="I268" s="21">
        <v>9392.99</v>
      </c>
      <c r="J268" s="21">
        <v>30392.989999999998</v>
      </c>
      <c r="K268" s="21">
        <v>57566.69</v>
      </c>
      <c r="L268" s="21">
        <v>47522.25</v>
      </c>
      <c r="M268" s="21">
        <v>47395.39</v>
      </c>
      <c r="N268" s="21">
        <v>73278.720000000001</v>
      </c>
    </row>
    <row r="269" spans="1:14" ht="12.75" customHeight="1" x14ac:dyDescent="0.2">
      <c r="A269" s="16" t="s">
        <v>22</v>
      </c>
      <c r="B269" s="20">
        <v>1252834.6099999999</v>
      </c>
      <c r="C269" s="21">
        <v>62657.75</v>
      </c>
      <c r="D269" s="21">
        <v>93670.57</v>
      </c>
      <c r="E269" s="21">
        <v>93670.57</v>
      </c>
      <c r="F269" s="21">
        <v>132497.75</v>
      </c>
      <c r="G269" s="21">
        <v>62657.75</v>
      </c>
      <c r="H269" s="21">
        <v>93670.57</v>
      </c>
      <c r="I269" s="21">
        <v>101484.93</v>
      </c>
      <c r="J269" s="21">
        <v>130890.57</v>
      </c>
      <c r="K269" s="21">
        <v>56450.57</v>
      </c>
      <c r="L269" s="21">
        <v>132497.75</v>
      </c>
      <c r="M269" s="21">
        <v>97577.75</v>
      </c>
      <c r="N269" s="21">
        <v>195108.08000000002</v>
      </c>
    </row>
    <row r="270" spans="1:14" ht="12.75" customHeight="1" x14ac:dyDescent="0.2">
      <c r="A270" s="16" t="s">
        <v>23</v>
      </c>
      <c r="B270" s="20">
        <v>21486748.25</v>
      </c>
      <c r="C270" s="21">
        <v>1475939.46</v>
      </c>
      <c r="D270" s="21">
        <v>2268520.41</v>
      </c>
      <c r="E270" s="21">
        <v>2128488.48</v>
      </c>
      <c r="F270" s="21">
        <v>2204956.63</v>
      </c>
      <c r="G270" s="21">
        <v>961085.29</v>
      </c>
      <c r="H270" s="21">
        <v>1156515.8600000001</v>
      </c>
      <c r="I270" s="21">
        <v>1702730.3900000001</v>
      </c>
      <c r="J270" s="21">
        <v>2146205.29</v>
      </c>
      <c r="K270" s="21">
        <v>1575973.87</v>
      </c>
      <c r="L270" s="21">
        <v>2047053.8200000003</v>
      </c>
      <c r="M270" s="21">
        <v>1621843.1199999999</v>
      </c>
      <c r="N270" s="21">
        <v>2197435.63</v>
      </c>
    </row>
    <row r="271" spans="1:14" ht="12.75" customHeight="1" x14ac:dyDescent="0.2">
      <c r="A271" s="16" t="s">
        <v>29</v>
      </c>
      <c r="B271" s="20">
        <v>471800</v>
      </c>
      <c r="C271" s="21">
        <v>0</v>
      </c>
      <c r="D271" s="21">
        <v>20000</v>
      </c>
      <c r="E271" s="21">
        <v>11500</v>
      </c>
      <c r="F271" s="21">
        <v>11500</v>
      </c>
      <c r="G271" s="21">
        <v>350000</v>
      </c>
      <c r="H271" s="21">
        <v>10000</v>
      </c>
      <c r="I271" s="21">
        <v>1500</v>
      </c>
      <c r="J271" s="21">
        <v>60000</v>
      </c>
      <c r="K271" s="21">
        <v>4000</v>
      </c>
      <c r="L271" s="21">
        <v>0</v>
      </c>
      <c r="M271" s="21">
        <v>0</v>
      </c>
      <c r="N271" s="21">
        <v>3300</v>
      </c>
    </row>
    <row r="272" spans="1:14" s="7" customFormat="1" ht="12.75" customHeight="1" x14ac:dyDescent="0.2">
      <c r="A272" s="15" t="s">
        <v>93</v>
      </c>
      <c r="B272" s="20">
        <v>583461116</v>
      </c>
      <c r="C272" s="20">
        <v>33446444.119999994</v>
      </c>
      <c r="D272" s="20">
        <v>49512535.769999996</v>
      </c>
      <c r="E272" s="20">
        <v>42175266.849999994</v>
      </c>
      <c r="F272" s="20">
        <v>48654965.240000002</v>
      </c>
      <c r="G272" s="20">
        <v>36847135.930000007</v>
      </c>
      <c r="H272" s="20">
        <v>46267220.020000003</v>
      </c>
      <c r="I272" s="20">
        <v>45911080.089999989</v>
      </c>
      <c r="J272" s="20">
        <v>45832430.019999996</v>
      </c>
      <c r="K272" s="20">
        <v>45237002.669999994</v>
      </c>
      <c r="L272" s="20">
        <v>66375583.730000004</v>
      </c>
      <c r="M272" s="20">
        <v>44726064.189999998</v>
      </c>
      <c r="N272" s="20">
        <v>78475387.36999999</v>
      </c>
    </row>
    <row r="273" spans="1:14" ht="12.75" customHeight="1" x14ac:dyDescent="0.2">
      <c r="A273" s="16" t="s">
        <v>15</v>
      </c>
      <c r="B273" s="20">
        <v>23969066.539999999</v>
      </c>
      <c r="C273" s="21">
        <v>1110826.1000000001</v>
      </c>
      <c r="D273" s="21">
        <v>1141585.94</v>
      </c>
      <c r="E273" s="21">
        <v>1808104.9000000001</v>
      </c>
      <c r="F273" s="21">
        <v>824734.99</v>
      </c>
      <c r="G273" s="21">
        <v>385503.7</v>
      </c>
      <c r="H273" s="21">
        <v>553175.87</v>
      </c>
      <c r="I273" s="21">
        <v>2084988.49</v>
      </c>
      <c r="J273" s="21">
        <v>3317222.83</v>
      </c>
      <c r="K273" s="21">
        <v>1310906.0699999998</v>
      </c>
      <c r="L273" s="21">
        <v>3305050.88</v>
      </c>
      <c r="M273" s="21">
        <v>873940.21</v>
      </c>
      <c r="N273" s="21">
        <v>7253026.5600000005</v>
      </c>
    </row>
    <row r="274" spans="1:14" ht="12.75" customHeight="1" x14ac:dyDescent="0.2">
      <c r="A274" s="16" t="s">
        <v>16</v>
      </c>
      <c r="B274" s="20">
        <v>1157000</v>
      </c>
      <c r="C274" s="21">
        <v>0</v>
      </c>
      <c r="D274" s="21">
        <v>0</v>
      </c>
      <c r="E274" s="21">
        <v>0</v>
      </c>
      <c r="F274" s="21">
        <v>0</v>
      </c>
      <c r="G274" s="21">
        <v>0</v>
      </c>
      <c r="H274" s="21">
        <v>20000</v>
      </c>
      <c r="I274" s="21">
        <v>0</v>
      </c>
      <c r="J274" s="21">
        <v>0</v>
      </c>
      <c r="K274" s="21">
        <v>100000</v>
      </c>
      <c r="L274" s="21">
        <v>104000</v>
      </c>
      <c r="M274" s="21">
        <v>104000</v>
      </c>
      <c r="N274" s="21">
        <v>829000</v>
      </c>
    </row>
    <row r="275" spans="1:14" ht="12.75" customHeight="1" x14ac:dyDescent="0.2">
      <c r="A275" s="16" t="s">
        <v>17</v>
      </c>
      <c r="B275" s="20">
        <v>207256386.97000003</v>
      </c>
      <c r="C275" s="21">
        <v>3882255.73</v>
      </c>
      <c r="D275" s="21">
        <v>14880381.269999998</v>
      </c>
      <c r="E275" s="21">
        <v>14370515.809999999</v>
      </c>
      <c r="F275" s="21">
        <v>20295042.82</v>
      </c>
      <c r="G275" s="21">
        <v>12585767.73</v>
      </c>
      <c r="H275" s="21">
        <v>15915436.66</v>
      </c>
      <c r="I275" s="21">
        <v>19913302.600000001</v>
      </c>
      <c r="J275" s="21">
        <v>16395329.279999999</v>
      </c>
      <c r="K275" s="21">
        <v>14651630.100000001</v>
      </c>
      <c r="L275" s="21">
        <v>34930198.189999998</v>
      </c>
      <c r="M275" s="21">
        <v>14102957.359999999</v>
      </c>
      <c r="N275" s="21">
        <v>25333569.420000002</v>
      </c>
    </row>
    <row r="276" spans="1:14" ht="12.75" customHeight="1" x14ac:dyDescent="0.2">
      <c r="A276" s="16" t="s">
        <v>18</v>
      </c>
      <c r="B276" s="20">
        <v>29586457.220000003</v>
      </c>
      <c r="C276" s="21">
        <v>5074796.58</v>
      </c>
      <c r="D276" s="21">
        <v>4513865.7</v>
      </c>
      <c r="E276" s="21">
        <v>3210817.41</v>
      </c>
      <c r="F276" s="21">
        <v>2049964.5899999999</v>
      </c>
      <c r="G276" s="21">
        <v>1780416.28</v>
      </c>
      <c r="H276" s="21">
        <v>5357096.08</v>
      </c>
      <c r="I276" s="21">
        <v>245095</v>
      </c>
      <c r="J276" s="21">
        <v>640292.28</v>
      </c>
      <c r="K276" s="21">
        <v>2165280.7000000002</v>
      </c>
      <c r="L276" s="21">
        <v>907894.85</v>
      </c>
      <c r="M276" s="21">
        <v>2009535.77</v>
      </c>
      <c r="N276" s="21">
        <v>1631401.98</v>
      </c>
    </row>
    <row r="277" spans="1:14" ht="12.75" customHeight="1" x14ac:dyDescent="0.2">
      <c r="A277" s="16" t="s">
        <v>19</v>
      </c>
      <c r="B277" s="20">
        <v>281846999.75999999</v>
      </c>
      <c r="C277" s="21">
        <v>20160569.639999993</v>
      </c>
      <c r="D277" s="21">
        <v>23000474.869999997</v>
      </c>
      <c r="E277" s="21">
        <v>20327308.920000002</v>
      </c>
      <c r="F277" s="21">
        <v>22913308.990000002</v>
      </c>
      <c r="G277" s="21">
        <v>19499456.280000001</v>
      </c>
      <c r="H277" s="21">
        <v>22255736.170000002</v>
      </c>
      <c r="I277" s="21">
        <v>21937024.029999994</v>
      </c>
      <c r="J277" s="21">
        <v>22540905.800000001</v>
      </c>
      <c r="K277" s="21">
        <v>24253650.819999997</v>
      </c>
      <c r="L277" s="21">
        <v>24415590.550000001</v>
      </c>
      <c r="M277" s="21">
        <v>22527846.140000001</v>
      </c>
      <c r="N277" s="21">
        <v>38015127.54999999</v>
      </c>
    </row>
    <row r="278" spans="1:14" ht="12.75" customHeight="1" x14ac:dyDescent="0.2">
      <c r="A278" s="16" t="s">
        <v>21</v>
      </c>
      <c r="B278" s="20">
        <v>409230.92</v>
      </c>
      <c r="C278" s="21">
        <v>32512.55</v>
      </c>
      <c r="D278" s="21">
        <v>38637.57</v>
      </c>
      <c r="E278" s="21">
        <v>17412.759999999998</v>
      </c>
      <c r="F278" s="21">
        <v>5985.85</v>
      </c>
      <c r="G278" s="21">
        <v>14039.88</v>
      </c>
      <c r="H278" s="21">
        <v>10613.03</v>
      </c>
      <c r="I278" s="21">
        <v>0</v>
      </c>
      <c r="J278" s="21">
        <v>0</v>
      </c>
      <c r="K278" s="21">
        <v>30000</v>
      </c>
      <c r="L278" s="21">
        <v>36747.339999999997</v>
      </c>
      <c r="M278" s="21">
        <v>187827.62</v>
      </c>
      <c r="N278" s="21">
        <v>35454.32</v>
      </c>
    </row>
    <row r="279" spans="1:14" ht="12.75" customHeight="1" x14ac:dyDescent="0.2">
      <c r="A279" s="16" t="s">
        <v>23</v>
      </c>
      <c r="B279" s="20">
        <v>35607974.589999996</v>
      </c>
      <c r="C279" s="21">
        <v>3099483.52</v>
      </c>
      <c r="D279" s="21">
        <v>2931590.42</v>
      </c>
      <c r="E279" s="21">
        <v>2369107.0499999998</v>
      </c>
      <c r="F279" s="21">
        <v>2509928</v>
      </c>
      <c r="G279" s="21">
        <v>2545952.06</v>
      </c>
      <c r="H279" s="21">
        <v>2119162.21</v>
      </c>
      <c r="I279" s="21">
        <v>1694669.97</v>
      </c>
      <c r="J279" s="21">
        <v>2782679.83</v>
      </c>
      <c r="K279" s="21">
        <v>2689534.9799999995</v>
      </c>
      <c r="L279" s="21">
        <v>2640101.92</v>
      </c>
      <c r="M279" s="21">
        <v>4883957.09</v>
      </c>
      <c r="N279" s="21">
        <v>5341807.54</v>
      </c>
    </row>
    <row r="280" spans="1:14" s="7" customFormat="1" ht="12.75" customHeight="1" x14ac:dyDescent="0.2">
      <c r="A280" s="16" t="s">
        <v>29</v>
      </c>
      <c r="B280" s="20">
        <v>3628000</v>
      </c>
      <c r="C280" s="21">
        <v>86000</v>
      </c>
      <c r="D280" s="21">
        <v>3006000</v>
      </c>
      <c r="E280" s="21">
        <v>72000</v>
      </c>
      <c r="F280" s="21">
        <v>56000</v>
      </c>
      <c r="G280" s="21">
        <v>36000</v>
      </c>
      <c r="H280" s="21">
        <v>36000</v>
      </c>
      <c r="I280" s="21">
        <v>36000</v>
      </c>
      <c r="J280" s="21">
        <v>156000</v>
      </c>
      <c r="K280" s="21">
        <v>36000</v>
      </c>
      <c r="L280" s="21">
        <v>36000</v>
      </c>
      <c r="M280" s="21">
        <v>36000</v>
      </c>
      <c r="N280" s="21">
        <v>36000</v>
      </c>
    </row>
    <row r="281" spans="1:14" s="7" customFormat="1" ht="12.75" customHeight="1" x14ac:dyDescent="0.2">
      <c r="A281" s="15" t="s">
        <v>58</v>
      </c>
      <c r="B281" s="20">
        <v>612538746.93999982</v>
      </c>
      <c r="C281" s="20">
        <v>36724722.399999999</v>
      </c>
      <c r="D281" s="20">
        <v>47630668.879999995</v>
      </c>
      <c r="E281" s="20">
        <v>47452511.990000002</v>
      </c>
      <c r="F281" s="20">
        <v>78871173.419999987</v>
      </c>
      <c r="G281" s="20">
        <v>30205514.970000003</v>
      </c>
      <c r="H281" s="20">
        <v>53591364.480000004</v>
      </c>
      <c r="I281" s="20">
        <v>44695762.589999996</v>
      </c>
      <c r="J281" s="20">
        <v>43770223.249999985</v>
      </c>
      <c r="K281" s="20">
        <v>47191521.399999999</v>
      </c>
      <c r="L281" s="20">
        <v>51596890.859999999</v>
      </c>
      <c r="M281" s="20">
        <v>50874356.699999988</v>
      </c>
      <c r="N281" s="20">
        <v>79934036.000000015</v>
      </c>
    </row>
    <row r="282" spans="1:14" ht="12.75" customHeight="1" x14ac:dyDescent="0.2">
      <c r="A282" s="16" t="s">
        <v>15</v>
      </c>
      <c r="B282" s="20">
        <v>64972615.619999997</v>
      </c>
      <c r="C282" s="21">
        <v>4190432.67</v>
      </c>
      <c r="D282" s="21">
        <v>629803</v>
      </c>
      <c r="E282" s="21">
        <v>557728</v>
      </c>
      <c r="F282" s="21">
        <v>24588379.300000001</v>
      </c>
      <c r="G282" s="21">
        <v>7999187.9199999999</v>
      </c>
      <c r="H282" s="21">
        <v>6911864.4100000001</v>
      </c>
      <c r="I282" s="21">
        <v>3285911.51</v>
      </c>
      <c r="J282" s="21">
        <v>2681871.6100000003</v>
      </c>
      <c r="K282" s="21">
        <v>2888515.6799999997</v>
      </c>
      <c r="L282" s="21">
        <v>4507644.3599999994</v>
      </c>
      <c r="M282" s="21">
        <v>4274588.8099999996</v>
      </c>
      <c r="N282" s="21">
        <v>2456688.35</v>
      </c>
    </row>
    <row r="283" spans="1:14" ht="12.75" customHeight="1" x14ac:dyDescent="0.2">
      <c r="A283" s="16" t="s">
        <v>16</v>
      </c>
      <c r="B283" s="20">
        <v>790215.61</v>
      </c>
      <c r="C283" s="21">
        <v>39000</v>
      </c>
      <c r="D283" s="21">
        <v>39000</v>
      </c>
      <c r="E283" s="21">
        <v>38050</v>
      </c>
      <c r="F283" s="21">
        <v>351705.61</v>
      </c>
      <c r="G283" s="21">
        <v>0</v>
      </c>
      <c r="H283" s="21">
        <v>0</v>
      </c>
      <c r="I283" s="21">
        <v>0</v>
      </c>
      <c r="J283" s="21">
        <v>155000</v>
      </c>
      <c r="K283" s="21">
        <v>167460</v>
      </c>
      <c r="L283" s="21">
        <v>0</v>
      </c>
      <c r="M283" s="21">
        <v>0</v>
      </c>
      <c r="N283" s="21">
        <v>0</v>
      </c>
    </row>
    <row r="284" spans="1:14" ht="12.75" customHeight="1" x14ac:dyDescent="0.2">
      <c r="A284" s="16" t="s">
        <v>17</v>
      </c>
      <c r="B284" s="20">
        <v>170674696.33000004</v>
      </c>
      <c r="C284" s="21">
        <v>8702331.4100000001</v>
      </c>
      <c r="D284" s="21">
        <v>9794255.7699999996</v>
      </c>
      <c r="E284" s="21">
        <v>11715069.550000003</v>
      </c>
      <c r="F284" s="21">
        <v>13760160.810000001</v>
      </c>
      <c r="G284" s="21">
        <v>4130216.8900000006</v>
      </c>
      <c r="H284" s="21">
        <v>17497374.98</v>
      </c>
      <c r="I284" s="21">
        <v>16307575.540000001</v>
      </c>
      <c r="J284" s="21">
        <v>14951363</v>
      </c>
      <c r="K284" s="21">
        <v>12812230.549999997</v>
      </c>
      <c r="L284" s="21">
        <v>20364294.469999999</v>
      </c>
      <c r="M284" s="21">
        <v>15207368.16</v>
      </c>
      <c r="N284" s="21">
        <v>25432455.200000007</v>
      </c>
    </row>
    <row r="285" spans="1:14" ht="12.75" customHeight="1" x14ac:dyDescent="0.2">
      <c r="A285" s="16" t="s">
        <v>18</v>
      </c>
      <c r="B285" s="20">
        <v>51983377.819999993</v>
      </c>
      <c r="C285" s="21">
        <v>3455967.58</v>
      </c>
      <c r="D285" s="21">
        <v>12129104.119999999</v>
      </c>
      <c r="E285" s="21">
        <v>11246102.1</v>
      </c>
      <c r="F285" s="21">
        <v>12421806.969999999</v>
      </c>
      <c r="G285" s="21">
        <v>581465</v>
      </c>
      <c r="H285" s="21">
        <v>2673348.3499999996</v>
      </c>
      <c r="I285" s="21">
        <v>1262206.7200000002</v>
      </c>
      <c r="J285" s="21">
        <v>1763541.79</v>
      </c>
      <c r="K285" s="21">
        <v>1399897.4</v>
      </c>
      <c r="L285" s="21">
        <v>1116765.28</v>
      </c>
      <c r="M285" s="21">
        <v>2030239.48</v>
      </c>
      <c r="N285" s="21">
        <v>1902933.0299999998</v>
      </c>
    </row>
    <row r="286" spans="1:14" ht="12.75" customHeight="1" x14ac:dyDescent="0.2">
      <c r="A286" s="16" t="s">
        <v>19</v>
      </c>
      <c r="B286" s="20">
        <v>296119418.46999997</v>
      </c>
      <c r="C286" s="21">
        <v>18829065.039999995</v>
      </c>
      <c r="D286" s="21">
        <v>22687954.02</v>
      </c>
      <c r="E286" s="21">
        <v>21755014.210000001</v>
      </c>
      <c r="F286" s="21">
        <v>24836845.419999994</v>
      </c>
      <c r="G286" s="21">
        <v>16839242.68</v>
      </c>
      <c r="H286" s="21">
        <v>24240482.420000002</v>
      </c>
      <c r="I286" s="21">
        <v>22017076.390000001</v>
      </c>
      <c r="J286" s="21">
        <v>22165071.939999994</v>
      </c>
      <c r="K286" s="21">
        <v>27476515.100000001</v>
      </c>
      <c r="L286" s="21">
        <v>22635494.669999998</v>
      </c>
      <c r="M286" s="21">
        <v>26645094.669999994</v>
      </c>
      <c r="N286" s="21">
        <v>45991561.910000011</v>
      </c>
    </row>
    <row r="287" spans="1:14" ht="12.75" customHeight="1" x14ac:dyDescent="0.2">
      <c r="A287" s="16" t="s">
        <v>20</v>
      </c>
      <c r="B287" s="20">
        <v>315366.53000000003</v>
      </c>
      <c r="C287" s="21">
        <v>0</v>
      </c>
      <c r="D287" s="21">
        <v>6700</v>
      </c>
      <c r="E287" s="21">
        <v>18505.64</v>
      </c>
      <c r="F287" s="21">
        <v>269950.89</v>
      </c>
      <c r="G287" s="21">
        <v>0</v>
      </c>
      <c r="H287" s="21">
        <v>0</v>
      </c>
      <c r="I287" s="21">
        <v>8210</v>
      </c>
      <c r="J287" s="21">
        <v>0</v>
      </c>
      <c r="K287" s="21">
        <v>0</v>
      </c>
      <c r="L287" s="21">
        <v>0</v>
      </c>
      <c r="M287" s="21">
        <v>12000</v>
      </c>
      <c r="N287" s="21">
        <v>0</v>
      </c>
    </row>
    <row r="288" spans="1:14" ht="12.75" customHeight="1" x14ac:dyDescent="0.2">
      <c r="A288" s="16" t="s">
        <v>21</v>
      </c>
      <c r="B288" s="20">
        <v>252770.55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41666.67</v>
      </c>
      <c r="N288" s="21">
        <v>211103.88</v>
      </c>
    </row>
    <row r="289" spans="1:14" ht="12.75" customHeight="1" x14ac:dyDescent="0.2">
      <c r="A289" s="16" t="s">
        <v>23</v>
      </c>
      <c r="B289" s="20">
        <v>26453065.460000001</v>
      </c>
      <c r="C289" s="21">
        <v>1502925.7000000002</v>
      </c>
      <c r="D289" s="21">
        <v>2338851.9699999997</v>
      </c>
      <c r="E289" s="21">
        <v>2117042.4900000002</v>
      </c>
      <c r="F289" s="21">
        <v>2383780.87</v>
      </c>
      <c r="G289" s="21">
        <v>625417.48</v>
      </c>
      <c r="H289" s="21">
        <v>2263294.3200000003</v>
      </c>
      <c r="I289" s="21">
        <v>1809782.43</v>
      </c>
      <c r="J289" s="21">
        <v>2034874.91</v>
      </c>
      <c r="K289" s="21">
        <v>2304517.67</v>
      </c>
      <c r="L289" s="21">
        <v>2642382.08</v>
      </c>
      <c r="M289" s="21">
        <v>2594073.91</v>
      </c>
      <c r="N289" s="21">
        <v>3836121.63</v>
      </c>
    </row>
    <row r="290" spans="1:14" ht="12.75" customHeight="1" x14ac:dyDescent="0.2">
      <c r="A290" s="16" t="s">
        <v>29</v>
      </c>
      <c r="B290" s="20">
        <v>977220.55</v>
      </c>
      <c r="C290" s="21">
        <v>5000</v>
      </c>
      <c r="D290" s="21">
        <v>5000</v>
      </c>
      <c r="E290" s="21">
        <v>5000</v>
      </c>
      <c r="F290" s="21">
        <v>258543.55</v>
      </c>
      <c r="G290" s="21">
        <v>29985</v>
      </c>
      <c r="H290" s="21">
        <v>5000</v>
      </c>
      <c r="I290" s="21">
        <v>5000</v>
      </c>
      <c r="J290" s="21">
        <v>18500</v>
      </c>
      <c r="K290" s="21">
        <v>142385</v>
      </c>
      <c r="L290" s="21">
        <v>330310</v>
      </c>
      <c r="M290" s="21">
        <v>69325</v>
      </c>
      <c r="N290" s="21">
        <v>103172</v>
      </c>
    </row>
    <row r="291" spans="1:14" s="7" customFormat="1" ht="12.75" customHeight="1" x14ac:dyDescent="0.2">
      <c r="A291" s="15" t="s">
        <v>59</v>
      </c>
      <c r="B291" s="20">
        <v>250258107.21999997</v>
      </c>
      <c r="C291" s="20">
        <v>13871320.329999996</v>
      </c>
      <c r="D291" s="20">
        <v>25994235.639999997</v>
      </c>
      <c r="E291" s="20">
        <v>17371041.68</v>
      </c>
      <c r="F291" s="20">
        <v>22193734.969999995</v>
      </c>
      <c r="G291" s="20">
        <v>14113992.030000001</v>
      </c>
      <c r="H291" s="20">
        <v>21716743.050000001</v>
      </c>
      <c r="I291" s="20">
        <v>21128764.370000001</v>
      </c>
      <c r="J291" s="20">
        <v>19862627.390000001</v>
      </c>
      <c r="K291" s="20">
        <v>17460105.759999998</v>
      </c>
      <c r="L291" s="20">
        <v>25129577.02</v>
      </c>
      <c r="M291" s="20">
        <v>18739123.120000001</v>
      </c>
      <c r="N291" s="20">
        <v>32676841.859999992</v>
      </c>
    </row>
    <row r="292" spans="1:14" ht="12.75" customHeight="1" x14ac:dyDescent="0.2">
      <c r="A292" s="16" t="s">
        <v>15</v>
      </c>
      <c r="B292" s="20">
        <v>13692202.080000002</v>
      </c>
      <c r="C292" s="21">
        <v>640785</v>
      </c>
      <c r="D292" s="21">
        <v>557867.19999999995</v>
      </c>
      <c r="E292" s="21">
        <v>951701.29</v>
      </c>
      <c r="F292" s="21">
        <v>890916.26</v>
      </c>
      <c r="G292" s="21">
        <v>486800.68</v>
      </c>
      <c r="H292" s="21">
        <v>512288.8</v>
      </c>
      <c r="I292" s="21">
        <v>818872.11</v>
      </c>
      <c r="J292" s="21">
        <v>390478.36</v>
      </c>
      <c r="K292" s="21">
        <v>612948.77</v>
      </c>
      <c r="L292" s="21">
        <v>6015433.29</v>
      </c>
      <c r="M292" s="21">
        <v>669941.39</v>
      </c>
      <c r="N292" s="21">
        <v>1144168.93</v>
      </c>
    </row>
    <row r="293" spans="1:14" ht="12.75" customHeight="1" x14ac:dyDescent="0.2">
      <c r="A293" s="16" t="s">
        <v>17</v>
      </c>
      <c r="B293" s="20">
        <v>75743577.049999982</v>
      </c>
      <c r="C293" s="21">
        <v>2848946.4899999998</v>
      </c>
      <c r="D293" s="21">
        <v>8919540.9699999988</v>
      </c>
      <c r="E293" s="21">
        <v>4945798.9499999993</v>
      </c>
      <c r="F293" s="21">
        <v>7018284.0299999993</v>
      </c>
      <c r="G293" s="21">
        <v>3003526.02</v>
      </c>
      <c r="H293" s="21">
        <v>5608358.6200000001</v>
      </c>
      <c r="I293" s="21">
        <v>6692818.1499999994</v>
      </c>
      <c r="J293" s="21">
        <v>7561005.4400000004</v>
      </c>
      <c r="K293" s="21">
        <v>5963289.8599999994</v>
      </c>
      <c r="L293" s="21">
        <v>6426816.3399999999</v>
      </c>
      <c r="M293" s="21">
        <v>6634665.3200000003</v>
      </c>
      <c r="N293" s="21">
        <v>10120526.859999999</v>
      </c>
    </row>
    <row r="294" spans="1:14" ht="12.75" customHeight="1" x14ac:dyDescent="0.2">
      <c r="A294" s="16" t="s">
        <v>18</v>
      </c>
      <c r="B294" s="20">
        <v>15414027.619999999</v>
      </c>
      <c r="C294" s="21">
        <v>407482.69</v>
      </c>
      <c r="D294" s="21">
        <v>4127059.91</v>
      </c>
      <c r="E294" s="21">
        <v>1185937.71</v>
      </c>
      <c r="F294" s="21">
        <v>1469077.85</v>
      </c>
      <c r="G294" s="21">
        <v>2416583.63</v>
      </c>
      <c r="H294" s="21">
        <v>3022976.18</v>
      </c>
      <c r="I294" s="21">
        <v>492986.56</v>
      </c>
      <c r="J294" s="21">
        <v>526065</v>
      </c>
      <c r="K294" s="21">
        <v>287528.11</v>
      </c>
      <c r="L294" s="21">
        <v>828329.98</v>
      </c>
      <c r="M294" s="21">
        <v>50000</v>
      </c>
      <c r="N294" s="21">
        <v>600000</v>
      </c>
    </row>
    <row r="295" spans="1:14" ht="12.75" customHeight="1" x14ac:dyDescent="0.2">
      <c r="A295" s="16" t="s">
        <v>19</v>
      </c>
      <c r="B295" s="20">
        <v>133547009.37999998</v>
      </c>
      <c r="C295" s="21">
        <v>9168295.6199999973</v>
      </c>
      <c r="D295" s="21">
        <v>11337049.560000001</v>
      </c>
      <c r="E295" s="21">
        <v>9468868.1400000006</v>
      </c>
      <c r="F295" s="21">
        <v>11681252.669999996</v>
      </c>
      <c r="G295" s="21">
        <v>7774531.7000000002</v>
      </c>
      <c r="H295" s="21">
        <v>11612545.140000001</v>
      </c>
      <c r="I295" s="21">
        <v>11893955.500000002</v>
      </c>
      <c r="J295" s="21">
        <v>10409632.74</v>
      </c>
      <c r="K295" s="21">
        <v>9547253.1699999981</v>
      </c>
      <c r="L295" s="21">
        <v>10594889.360000001</v>
      </c>
      <c r="M295" s="21">
        <v>10425942.57</v>
      </c>
      <c r="N295" s="21">
        <v>19632793.209999993</v>
      </c>
    </row>
    <row r="296" spans="1:14" ht="12.75" customHeight="1" x14ac:dyDescent="0.2">
      <c r="A296" s="16" t="s">
        <v>20</v>
      </c>
      <c r="B296" s="20">
        <v>68551.08</v>
      </c>
      <c r="C296" s="21">
        <v>0</v>
      </c>
      <c r="D296" s="21">
        <v>3907.08</v>
      </c>
      <c r="E296" s="21">
        <v>16500</v>
      </c>
      <c r="F296" s="21">
        <v>48144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</row>
    <row r="297" spans="1:14" ht="12.75" customHeight="1" x14ac:dyDescent="0.2">
      <c r="A297" s="16" t="s">
        <v>22</v>
      </c>
      <c r="B297" s="20">
        <v>435500</v>
      </c>
      <c r="C297" s="21">
        <v>33500</v>
      </c>
      <c r="D297" s="21">
        <v>33500</v>
      </c>
      <c r="E297" s="21">
        <v>33500</v>
      </c>
      <c r="F297" s="21">
        <v>33500</v>
      </c>
      <c r="G297" s="21">
        <v>33500</v>
      </c>
      <c r="H297" s="21">
        <v>33500</v>
      </c>
      <c r="I297" s="21">
        <v>33500</v>
      </c>
      <c r="J297" s="21">
        <v>33500</v>
      </c>
      <c r="K297" s="21">
        <v>33500</v>
      </c>
      <c r="L297" s="21">
        <v>33500</v>
      </c>
      <c r="M297" s="21">
        <v>33500</v>
      </c>
      <c r="N297" s="21">
        <v>67000</v>
      </c>
    </row>
    <row r="298" spans="1:14" ht="12.75" customHeight="1" x14ac:dyDescent="0.2">
      <c r="A298" s="16" t="s">
        <v>23</v>
      </c>
      <c r="B298" s="20">
        <v>11207310.009999998</v>
      </c>
      <c r="C298" s="21">
        <v>628733.5</v>
      </c>
      <c r="D298" s="21">
        <v>1008957.95</v>
      </c>
      <c r="E298" s="21">
        <v>768735.59</v>
      </c>
      <c r="F298" s="21">
        <v>1052560.1600000001</v>
      </c>
      <c r="G298" s="21">
        <v>399050</v>
      </c>
      <c r="H298" s="21">
        <v>927074.31</v>
      </c>
      <c r="I298" s="21">
        <v>1196632.05</v>
      </c>
      <c r="J298" s="21">
        <v>941945.85</v>
      </c>
      <c r="K298" s="21">
        <v>1015585.85</v>
      </c>
      <c r="L298" s="21">
        <v>1230608.05</v>
      </c>
      <c r="M298" s="21">
        <v>925073.84</v>
      </c>
      <c r="N298" s="21">
        <v>1112352.8599999999</v>
      </c>
    </row>
    <row r="299" spans="1:14" ht="12.75" customHeight="1" x14ac:dyDescent="0.2">
      <c r="A299" s="16" t="s">
        <v>29</v>
      </c>
      <c r="B299" s="20">
        <v>149930</v>
      </c>
      <c r="C299" s="21">
        <v>143577.03</v>
      </c>
      <c r="D299" s="21">
        <v>6352.97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</row>
    <row r="300" spans="1:14" s="7" customFormat="1" ht="12.75" customHeight="1" x14ac:dyDescent="0.2">
      <c r="A300" s="15" t="s">
        <v>94</v>
      </c>
      <c r="B300" s="20">
        <v>220154760.53</v>
      </c>
      <c r="C300" s="20">
        <v>24009233.91</v>
      </c>
      <c r="D300" s="20">
        <v>16925528.18</v>
      </c>
      <c r="E300" s="20">
        <v>20448659.829999998</v>
      </c>
      <c r="F300" s="20">
        <v>16319250.430000002</v>
      </c>
      <c r="G300" s="20">
        <v>11563318.550000001</v>
      </c>
      <c r="H300" s="20">
        <v>12116186.889999999</v>
      </c>
      <c r="I300" s="20">
        <v>18636833.819999993</v>
      </c>
      <c r="J300" s="20">
        <v>16947119.940000001</v>
      </c>
      <c r="K300" s="20">
        <v>21578611.560000002</v>
      </c>
      <c r="L300" s="20">
        <v>19234073.019999996</v>
      </c>
      <c r="M300" s="20">
        <v>15396167.579999998</v>
      </c>
      <c r="N300" s="20">
        <v>26979776.819999997</v>
      </c>
    </row>
    <row r="301" spans="1:14" ht="12.75" customHeight="1" x14ac:dyDescent="0.2">
      <c r="A301" s="16" t="s">
        <v>15</v>
      </c>
      <c r="B301" s="20">
        <v>19049824.850000001</v>
      </c>
      <c r="C301" s="21">
        <v>8258071</v>
      </c>
      <c r="D301" s="21">
        <v>1992632.29</v>
      </c>
      <c r="E301" s="21">
        <v>2527291.1</v>
      </c>
      <c r="F301" s="21">
        <v>1136359.77</v>
      </c>
      <c r="G301" s="21">
        <v>2174587.7599999998</v>
      </c>
      <c r="H301" s="21">
        <v>177847.8</v>
      </c>
      <c r="I301" s="21">
        <v>521726.89</v>
      </c>
      <c r="J301" s="21">
        <v>462256.07</v>
      </c>
      <c r="K301" s="21">
        <v>862122.84</v>
      </c>
      <c r="L301" s="21">
        <v>388852.94</v>
      </c>
      <c r="M301" s="21">
        <v>472929.25</v>
      </c>
      <c r="N301" s="21">
        <v>75147.14</v>
      </c>
    </row>
    <row r="302" spans="1:14" ht="12.75" customHeight="1" x14ac:dyDescent="0.2">
      <c r="A302" s="16" t="s">
        <v>16</v>
      </c>
      <c r="B302" s="20">
        <v>96000</v>
      </c>
      <c r="C302" s="21">
        <v>0</v>
      </c>
      <c r="D302" s="21">
        <v>0</v>
      </c>
      <c r="E302" s="21">
        <v>0</v>
      </c>
      <c r="F302" s="21">
        <v>96000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</row>
    <row r="303" spans="1:14" ht="12.75" customHeight="1" x14ac:dyDescent="0.2">
      <c r="A303" s="16" t="s">
        <v>17</v>
      </c>
      <c r="B303" s="20">
        <v>68349816.200000003</v>
      </c>
      <c r="C303" s="21">
        <v>3543760.47</v>
      </c>
      <c r="D303" s="21">
        <v>5875520.6500000004</v>
      </c>
      <c r="E303" s="21">
        <v>4143569.76</v>
      </c>
      <c r="F303" s="21">
        <v>5297979.34</v>
      </c>
      <c r="G303" s="21">
        <v>1407740.87</v>
      </c>
      <c r="H303" s="21">
        <v>4168556.46</v>
      </c>
      <c r="I303" s="21">
        <v>6066735.8999999994</v>
      </c>
      <c r="J303" s="21">
        <v>5727236.6300000008</v>
      </c>
      <c r="K303" s="21">
        <v>9274420.9199999999</v>
      </c>
      <c r="L303" s="21">
        <v>8418589.3599999994</v>
      </c>
      <c r="M303" s="21">
        <v>4768457.34</v>
      </c>
      <c r="N303" s="21">
        <v>9657248.5</v>
      </c>
    </row>
    <row r="304" spans="1:14" s="7" customFormat="1" ht="12.75" customHeight="1" x14ac:dyDescent="0.2">
      <c r="A304" s="16" t="s">
        <v>18</v>
      </c>
      <c r="B304" s="20">
        <v>6768414.8200000012</v>
      </c>
      <c r="C304" s="21">
        <v>2343473.37</v>
      </c>
      <c r="D304" s="21">
        <v>1332189.72</v>
      </c>
      <c r="E304" s="21">
        <v>1645405.4699999997</v>
      </c>
      <c r="F304" s="21">
        <v>416686.07</v>
      </c>
      <c r="G304" s="21">
        <v>16000</v>
      </c>
      <c r="H304" s="21">
        <v>217769.23</v>
      </c>
      <c r="I304" s="21">
        <v>239247.23</v>
      </c>
      <c r="J304" s="21">
        <v>217769.23</v>
      </c>
      <c r="K304" s="21">
        <v>160752</v>
      </c>
      <c r="L304" s="21">
        <v>44602.5</v>
      </c>
      <c r="M304" s="21">
        <v>134520</v>
      </c>
      <c r="N304" s="21">
        <v>0</v>
      </c>
    </row>
    <row r="305" spans="1:14" ht="12.75" customHeight="1" x14ac:dyDescent="0.2">
      <c r="A305" s="16" t="s">
        <v>19</v>
      </c>
      <c r="B305" s="20">
        <v>110760721.52999999</v>
      </c>
      <c r="C305" s="21">
        <v>8436673.629999999</v>
      </c>
      <c r="D305" s="21">
        <v>6468796.9500000002</v>
      </c>
      <c r="E305" s="21">
        <v>10249197.189999999</v>
      </c>
      <c r="F305" s="21">
        <v>8200015.5100000007</v>
      </c>
      <c r="G305" s="21">
        <v>7311211.9199999999</v>
      </c>
      <c r="H305" s="21">
        <v>6952684.2199999988</v>
      </c>
      <c r="I305" s="21">
        <v>10541932.119999995</v>
      </c>
      <c r="J305" s="21">
        <v>9308839.0099999998</v>
      </c>
      <c r="K305" s="21">
        <v>9901593.5500000045</v>
      </c>
      <c r="L305" s="21">
        <v>8860084.8899999987</v>
      </c>
      <c r="M305" s="21">
        <v>8599582.1499999985</v>
      </c>
      <c r="N305" s="21">
        <v>15930110.389999997</v>
      </c>
    </row>
    <row r="306" spans="1:14" ht="12.75" customHeight="1" x14ac:dyDescent="0.2">
      <c r="A306" s="16" t="s">
        <v>21</v>
      </c>
      <c r="B306" s="20">
        <v>71797.69</v>
      </c>
      <c r="C306" s="21">
        <v>0</v>
      </c>
      <c r="D306" s="21">
        <v>15243.85</v>
      </c>
      <c r="E306" s="21">
        <v>25066.15</v>
      </c>
      <c r="F306" s="21">
        <v>10888.46</v>
      </c>
      <c r="G306" s="21">
        <v>0</v>
      </c>
      <c r="H306" s="21">
        <v>8710.77</v>
      </c>
      <c r="I306" s="21">
        <v>6533.08</v>
      </c>
      <c r="J306" s="21">
        <v>4355.38</v>
      </c>
      <c r="K306" s="21">
        <v>1000</v>
      </c>
      <c r="L306" s="21">
        <v>0</v>
      </c>
      <c r="M306" s="21">
        <v>0</v>
      </c>
      <c r="N306" s="21">
        <v>0</v>
      </c>
    </row>
    <row r="307" spans="1:14" ht="12.75" customHeight="1" x14ac:dyDescent="0.2">
      <c r="A307" s="16" t="s">
        <v>23</v>
      </c>
      <c r="B307" s="20">
        <v>15058185.440000001</v>
      </c>
      <c r="C307" s="21">
        <v>1427255.44</v>
      </c>
      <c r="D307" s="21">
        <v>1241144.72</v>
      </c>
      <c r="E307" s="21">
        <v>1858130.1600000001</v>
      </c>
      <c r="F307" s="21">
        <v>1161321.28</v>
      </c>
      <c r="G307" s="21">
        <v>653778</v>
      </c>
      <c r="H307" s="21">
        <v>590618.40999999992</v>
      </c>
      <c r="I307" s="21">
        <v>1260658.5999999999</v>
      </c>
      <c r="J307" s="21">
        <v>1226663.6199999999</v>
      </c>
      <c r="K307" s="21">
        <v>1378722.25</v>
      </c>
      <c r="L307" s="21">
        <v>1521943.33</v>
      </c>
      <c r="M307" s="21">
        <v>1420678.8399999999</v>
      </c>
      <c r="N307" s="21">
        <v>1317270.79</v>
      </c>
    </row>
    <row r="308" spans="1:14" s="7" customFormat="1" ht="12.75" customHeight="1" x14ac:dyDescent="0.2">
      <c r="A308" s="15" t="s">
        <v>61</v>
      </c>
      <c r="B308" s="20">
        <v>6801098404.7200003</v>
      </c>
      <c r="C308" s="20">
        <v>546159162.40999997</v>
      </c>
      <c r="D308" s="20">
        <v>859071249.62</v>
      </c>
      <c r="E308" s="20">
        <v>608518220.08000004</v>
      </c>
      <c r="F308" s="20">
        <v>756234592.25999999</v>
      </c>
      <c r="G308" s="20">
        <v>264594935.93999994</v>
      </c>
      <c r="H308" s="20">
        <v>409222664.99999994</v>
      </c>
      <c r="I308" s="20">
        <v>440502724.47999996</v>
      </c>
      <c r="J308" s="20">
        <v>441556082.70999998</v>
      </c>
      <c r="K308" s="20">
        <v>439381943.54999995</v>
      </c>
      <c r="L308" s="20">
        <v>527350363.29999995</v>
      </c>
      <c r="M308" s="20">
        <v>497846896.75999993</v>
      </c>
      <c r="N308" s="20">
        <v>1010659568.61</v>
      </c>
    </row>
    <row r="309" spans="1:14" ht="12.75" customHeight="1" x14ac:dyDescent="0.2">
      <c r="A309" s="16" t="s">
        <v>15</v>
      </c>
      <c r="B309" s="20">
        <v>477822707.31999999</v>
      </c>
      <c r="C309" s="21">
        <v>33922135.019999996</v>
      </c>
      <c r="D309" s="21">
        <v>78235631.979999989</v>
      </c>
      <c r="E309" s="21">
        <v>25841659.039999999</v>
      </c>
      <c r="F309" s="21">
        <v>107823359.19</v>
      </c>
      <c r="G309" s="21">
        <v>21872944.32</v>
      </c>
      <c r="H309" s="21">
        <v>2124067.9</v>
      </c>
      <c r="I309" s="21">
        <v>21449329.289999999</v>
      </c>
      <c r="J309" s="21">
        <v>21914580.640000001</v>
      </c>
      <c r="K309" s="21">
        <v>30037109.869999997</v>
      </c>
      <c r="L309" s="21">
        <v>39526320.519999996</v>
      </c>
      <c r="M309" s="21">
        <v>33990148.299999997</v>
      </c>
      <c r="N309" s="21">
        <v>61085421.249999993</v>
      </c>
    </row>
    <row r="310" spans="1:14" ht="12.75" customHeight="1" x14ac:dyDescent="0.2">
      <c r="A310" s="16" t="s">
        <v>16</v>
      </c>
      <c r="B310" s="20">
        <v>42536849.659999996</v>
      </c>
      <c r="C310" s="21">
        <v>12000</v>
      </c>
      <c r="D310" s="21">
        <v>39000</v>
      </c>
      <c r="E310" s="21">
        <v>162000</v>
      </c>
      <c r="F310" s="21">
        <v>62037.42</v>
      </c>
      <c r="G310" s="21">
        <v>0</v>
      </c>
      <c r="H310" s="21">
        <v>44000</v>
      </c>
      <c r="I310" s="21">
        <v>103114.82</v>
      </c>
      <c r="J310" s="21">
        <v>200000</v>
      </c>
      <c r="K310" s="21">
        <v>2339697.42</v>
      </c>
      <c r="L310" s="21">
        <v>15100000</v>
      </c>
      <c r="M310" s="21">
        <v>11675000</v>
      </c>
      <c r="N310" s="21">
        <v>12800000</v>
      </c>
    </row>
    <row r="311" spans="1:14" ht="12.75" customHeight="1" x14ac:dyDescent="0.2">
      <c r="A311" s="16" t="s">
        <v>17</v>
      </c>
      <c r="B311" s="20">
        <v>1507416421.3999999</v>
      </c>
      <c r="C311" s="21">
        <v>80542769.319999993</v>
      </c>
      <c r="D311" s="21">
        <v>167819906.13000003</v>
      </c>
      <c r="E311" s="21">
        <v>152244288.5</v>
      </c>
      <c r="F311" s="21">
        <v>163932520.12000003</v>
      </c>
      <c r="G311" s="21">
        <v>45881498.600000001</v>
      </c>
      <c r="H311" s="21">
        <v>83094124.489999995</v>
      </c>
      <c r="I311" s="21">
        <v>93376688.420000002</v>
      </c>
      <c r="J311" s="21">
        <v>104934963.39</v>
      </c>
      <c r="K311" s="21">
        <v>109850445.61000001</v>
      </c>
      <c r="L311" s="21">
        <v>96611346.430000007</v>
      </c>
      <c r="M311" s="21">
        <v>98480703.600000009</v>
      </c>
      <c r="N311" s="21">
        <v>310647166.78999996</v>
      </c>
    </row>
    <row r="312" spans="1:14" ht="12.75" customHeight="1" x14ac:dyDescent="0.2">
      <c r="A312" s="16" t="s">
        <v>98</v>
      </c>
      <c r="B312" s="20">
        <v>938545.42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132390</v>
      </c>
      <c r="K312" s="21">
        <v>189491.41</v>
      </c>
      <c r="L312" s="21">
        <v>371867.78</v>
      </c>
      <c r="M312" s="21">
        <v>123862.26</v>
      </c>
      <c r="N312" s="21">
        <v>120933.97</v>
      </c>
    </row>
    <row r="313" spans="1:14" s="7" customFormat="1" ht="12.75" customHeight="1" x14ac:dyDescent="0.2">
      <c r="A313" s="16" t="s">
        <v>18</v>
      </c>
      <c r="B313" s="20">
        <v>807545728.59000003</v>
      </c>
      <c r="C313" s="21">
        <v>121477540.25999999</v>
      </c>
      <c r="D313" s="21">
        <v>226599012.09999999</v>
      </c>
      <c r="E313" s="21">
        <v>108815229.3</v>
      </c>
      <c r="F313" s="21">
        <v>176038827.66</v>
      </c>
      <c r="G313" s="21">
        <v>16960392.84</v>
      </c>
      <c r="H313" s="21">
        <v>21489227.460000001</v>
      </c>
      <c r="I313" s="21">
        <v>17462674.259999998</v>
      </c>
      <c r="J313" s="21">
        <v>9099068.629999999</v>
      </c>
      <c r="K313" s="21">
        <v>8074044.1300000008</v>
      </c>
      <c r="L313" s="21">
        <v>19147448.299999997</v>
      </c>
      <c r="M313" s="21">
        <v>19131475.240000002</v>
      </c>
      <c r="N313" s="21">
        <v>63250788.410000004</v>
      </c>
    </row>
    <row r="314" spans="1:14" ht="12.75" customHeight="1" x14ac:dyDescent="0.2">
      <c r="A314" s="16" t="s">
        <v>19</v>
      </c>
      <c r="B314" s="20">
        <v>3827533842.7999997</v>
      </c>
      <c r="C314" s="21">
        <v>299948523.10000002</v>
      </c>
      <c r="D314" s="21">
        <v>351523604.25000006</v>
      </c>
      <c r="E314" s="21">
        <v>313862314.4600001</v>
      </c>
      <c r="F314" s="21">
        <v>298779079.43999994</v>
      </c>
      <c r="G314" s="21">
        <v>177792674.56999993</v>
      </c>
      <c r="H314" s="21">
        <v>299141680.21999997</v>
      </c>
      <c r="I314" s="21">
        <v>303677267.11999995</v>
      </c>
      <c r="J314" s="21">
        <v>298222684.25</v>
      </c>
      <c r="K314" s="21">
        <v>282230464.96999997</v>
      </c>
      <c r="L314" s="21">
        <v>346821329.69999999</v>
      </c>
      <c r="M314" s="21">
        <v>323732985.68999994</v>
      </c>
      <c r="N314" s="21">
        <v>531801235.03000009</v>
      </c>
    </row>
    <row r="315" spans="1:14" ht="12.75" customHeight="1" x14ac:dyDescent="0.2">
      <c r="A315" s="16" t="s">
        <v>21</v>
      </c>
      <c r="B315" s="20">
        <v>248763.14</v>
      </c>
      <c r="C315" s="21">
        <v>23732</v>
      </c>
      <c r="D315" s="21">
        <v>23732</v>
      </c>
      <c r="E315" s="21">
        <v>23732</v>
      </c>
      <c r="F315" s="21">
        <v>177567.14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</row>
    <row r="316" spans="1:14" ht="12.75" customHeight="1" x14ac:dyDescent="0.2">
      <c r="A316" s="16" t="s">
        <v>47</v>
      </c>
      <c r="B316" s="20">
        <v>6728905.5199999996</v>
      </c>
      <c r="C316" s="21">
        <v>1540522.51</v>
      </c>
      <c r="D316" s="21">
        <v>375425</v>
      </c>
      <c r="E316" s="21">
        <v>49000</v>
      </c>
      <c r="F316" s="21">
        <v>3973100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4602</v>
      </c>
      <c r="N316" s="21">
        <v>786256.01</v>
      </c>
    </row>
    <row r="317" spans="1:14" ht="12.75" customHeight="1" x14ac:dyDescent="0.2">
      <c r="A317" s="16" t="s">
        <v>31</v>
      </c>
      <c r="B317" s="20">
        <v>669999.97</v>
      </c>
      <c r="C317" s="21">
        <v>43374.400000000001</v>
      </c>
      <c r="D317" s="21">
        <v>3500</v>
      </c>
      <c r="E317" s="21">
        <v>80200</v>
      </c>
      <c r="F317" s="21">
        <v>389360.82</v>
      </c>
      <c r="G317" s="21">
        <v>0</v>
      </c>
      <c r="H317" s="21">
        <v>0</v>
      </c>
      <c r="I317" s="21">
        <v>0</v>
      </c>
      <c r="J317" s="21">
        <v>0</v>
      </c>
      <c r="K317" s="21">
        <v>14500</v>
      </c>
      <c r="L317" s="21">
        <v>6000.01</v>
      </c>
      <c r="M317" s="21">
        <v>0</v>
      </c>
      <c r="N317" s="21">
        <v>133064.74</v>
      </c>
    </row>
    <row r="318" spans="1:14" ht="12.75" customHeight="1" x14ac:dyDescent="0.2">
      <c r="A318" s="16" t="s">
        <v>23</v>
      </c>
      <c r="B318" s="20">
        <v>129598133.90000001</v>
      </c>
      <c r="C318" s="21">
        <v>8648565.7999999989</v>
      </c>
      <c r="D318" s="21">
        <v>34451438.159999996</v>
      </c>
      <c r="E318" s="21">
        <v>7439796.7800000003</v>
      </c>
      <c r="F318" s="21">
        <v>5058740.4700000007</v>
      </c>
      <c r="G318" s="21">
        <v>2087425.61</v>
      </c>
      <c r="H318" s="21">
        <v>3276057.93</v>
      </c>
      <c r="I318" s="21">
        <v>4433650.57</v>
      </c>
      <c r="J318" s="21">
        <v>7047395.8000000007</v>
      </c>
      <c r="K318" s="21">
        <v>6646190.1399999997</v>
      </c>
      <c r="L318" s="21">
        <v>9766050.5600000005</v>
      </c>
      <c r="M318" s="21">
        <v>10708119.67</v>
      </c>
      <c r="N318" s="21">
        <v>30034702.410000004</v>
      </c>
    </row>
    <row r="319" spans="1:14" ht="12.75" customHeight="1" x14ac:dyDescent="0.2">
      <c r="A319" s="17" t="s">
        <v>29</v>
      </c>
      <c r="B319" s="22">
        <v>58507</v>
      </c>
      <c r="C319" s="23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53507</v>
      </c>
      <c r="I319" s="23">
        <v>0</v>
      </c>
      <c r="J319" s="23">
        <v>5000</v>
      </c>
      <c r="K319" s="23">
        <v>0</v>
      </c>
      <c r="L319" s="23">
        <v>0</v>
      </c>
      <c r="M319" s="23">
        <v>0</v>
      </c>
      <c r="N319" s="23">
        <v>0</v>
      </c>
    </row>
    <row r="320" spans="1:14" s="9" customFormat="1" ht="9" x14ac:dyDescent="0.15">
      <c r="A320" s="9" t="s">
        <v>73</v>
      </c>
      <c r="B320" s="32"/>
    </row>
    <row r="321" spans="1:14" s="9" customFormat="1" ht="9" x14ac:dyDescent="0.15">
      <c r="A321" s="9" t="s">
        <v>74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</row>
    <row r="322" spans="1:14" s="9" customFormat="1" ht="9" x14ac:dyDescent="0.15">
      <c r="A322" s="9" t="s">
        <v>75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2021-09-30T17:20:44Z</dcterms:created>
  <dcterms:modified xsi:type="dcterms:W3CDTF">2025-06-24T13:39:41Z</dcterms:modified>
</cp:coreProperties>
</file>