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Estadisticas Sectoriales\1. Sectores económicos\17. Sector Externo\3. Insumos\4. Fichas de carga\Portal Web\Historicos\"/>
    </mc:Choice>
  </mc:AlternateContent>
  <bookViews>
    <workbookView xWindow="0" yWindow="0" windowWidth="28800" windowHeight="122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K16" i="1"/>
  <c r="I16" i="1"/>
  <c r="B16" i="1"/>
  <c r="N6" i="1"/>
  <c r="M6" i="1"/>
  <c r="M16" i="1" s="1"/>
  <c r="L6" i="1"/>
  <c r="L16" i="1" s="1"/>
  <c r="K6" i="1"/>
  <c r="J6" i="1"/>
  <c r="J16" i="1" s="1"/>
  <c r="I6" i="1"/>
  <c r="H6" i="1"/>
  <c r="H16" i="1" s="1"/>
  <c r="G6" i="1"/>
  <c r="G16" i="1" s="1"/>
  <c r="F6" i="1"/>
  <c r="F16" i="1" s="1"/>
  <c r="E6" i="1"/>
  <c r="E16" i="1" s="1"/>
  <c r="D6" i="1"/>
  <c r="D16" i="1" s="1"/>
  <c r="C6" i="1"/>
  <c r="C16" i="1" s="1"/>
  <c r="B6" i="1"/>
</calcChain>
</file>

<file path=xl/sharedStrings.xml><?xml version="1.0" encoding="utf-8"?>
<sst xmlns="http://schemas.openxmlformats.org/spreadsheetml/2006/main" count="18" uniqueCount="18">
  <si>
    <t>Oro</t>
  </si>
  <si>
    <t>Ferroníquel</t>
  </si>
  <si>
    <t>Cobre</t>
  </si>
  <si>
    <t>Plata</t>
  </si>
  <si>
    <t>Bauxita</t>
  </si>
  <si>
    <t>Piedra caliza</t>
  </si>
  <si>
    <t>Zinc</t>
  </si>
  <si>
    <t>Otros minerales</t>
  </si>
  <si>
    <t>Participación de las exportaciones mineras respecto a las exportaciones totales</t>
  </si>
  <si>
    <t>Exportaciones totales</t>
  </si>
  <si>
    <r>
      <t>Minerales</t>
    </r>
    <r>
      <rPr>
        <b/>
        <i/>
        <sz val="9"/>
        <rFont val="Tahoma"/>
        <family val="2"/>
      </rPr>
      <t/>
    </r>
  </si>
  <si>
    <t>Exportaciones</t>
  </si>
  <si>
    <t>(Millones de US$)</t>
  </si>
  <si>
    <t>Fuente: Departamento Internacional, Subdirección de Balanza de Pagos, División de Estadísticas de Exportaciones e Importaciones.</t>
  </si>
  <si>
    <t>*Cifras sujetas a rectificación.</t>
  </si>
  <si>
    <t>Elaboración: Oficina Nacional de Estadística</t>
  </si>
  <si>
    <t>REPÚBLICA DOMINICANA: Volumen y participación de las exportaciones mineras, 2010-2021*</t>
  </si>
  <si>
    <t>Nota: n/d: informacion no disponible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</si>
</sst>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_-;\-* #,##0_-;_-* &quot;-&quot;_-;_-@_-"/>
    <numFmt numFmtId="165" formatCode="_(* #,##0.0_);_(* \(#,##0.0\);_(* &quot;-&quot;??_);_(@_)"/>
    <numFmt numFmtId="166" formatCode="0.0%"/>
    <numFmt numFmtId="167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Tahoma"/>
      <family val="2"/>
    </font>
    <font>
      <b/>
      <sz val="9"/>
      <name val="Roboto"/>
    </font>
    <font>
      <sz val="9"/>
      <name val="Roboto"/>
    </font>
    <font>
      <sz val="7"/>
      <name val="Roboto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9" fontId="2" fillId="0" borderId="0"/>
  </cellStyleXfs>
  <cellXfs count="15">
    <xf numFmtId="0" fontId="0" fillId="0" borderId="0" xfId="0"/>
    <xf numFmtId="165" fontId="5" fillId="0" borderId="0" xfId="1" applyNumberFormat="1" applyFont="1" applyFill="1" applyBorder="1" applyAlignment="1">
      <alignment horizontal="left" indent="1"/>
    </xf>
    <xf numFmtId="165" fontId="4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/>
    </xf>
    <xf numFmtId="166" fontId="4" fillId="0" borderId="1" xfId="2" applyNumberFormat="1" applyFont="1" applyFill="1" applyBorder="1" applyAlignment="1">
      <alignment horizontal="right"/>
    </xf>
    <xf numFmtId="49" fontId="6" fillId="0" borderId="0" xfId="5" applyFont="1" applyAlignment="1">
      <alignment horizontal="left" wrapText="1"/>
    </xf>
    <xf numFmtId="0" fontId="4" fillId="0" borderId="2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wrapText="1"/>
    </xf>
    <xf numFmtId="164" fontId="4" fillId="0" borderId="0" xfId="3" applyFont="1" applyFill="1" applyBorder="1" applyAlignment="1">
      <alignment horizontal="left" vertical="center"/>
    </xf>
    <xf numFmtId="4" fontId="0" fillId="0" borderId="0" xfId="0" applyNumberFormat="1"/>
    <xf numFmtId="167" fontId="0" fillId="0" borderId="0" xfId="0" applyNumberFormat="1"/>
    <xf numFmtId="164" fontId="4" fillId="0" borderId="0" xfId="3" applyFont="1" applyFill="1" applyBorder="1" applyAlignment="1">
      <alignment vertical="center"/>
    </xf>
    <xf numFmtId="164" fontId="4" fillId="0" borderId="1" xfId="3" applyFont="1" applyFill="1" applyBorder="1" applyAlignment="1">
      <alignment vertical="center" wrapText="1"/>
    </xf>
    <xf numFmtId="0" fontId="6" fillId="0" borderId="0" xfId="5" applyNumberFormat="1" applyFont="1" applyAlignment="1">
      <alignment horizontal="left" wrapText="1"/>
    </xf>
    <xf numFmtId="0" fontId="6" fillId="0" borderId="0" xfId="5" applyNumberFormat="1" applyFont="1" applyAlignment="1">
      <alignment horizontal="left" wrapText="1"/>
    </xf>
  </cellXfs>
  <cellStyles count="6">
    <cellStyle name="Comma [0]_(B-VI) Ene-mar 2005 (cuadro base)" xfId="3"/>
    <cellStyle name="Millares" xfId="1" builtinId="3"/>
    <cellStyle name="Normal" xfId="0" builtinId="0"/>
    <cellStyle name="Normal_(B-VI) Ene-mar 2005 (cuadro base)" xfId="5"/>
    <cellStyle name="Normal_Exportaciones 2007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85725</xdr:colOff>
      <xdr:row>1</xdr:row>
      <xdr:rowOff>19050</xdr:rowOff>
    </xdr:from>
    <xdr:to>
      <xdr:col>14</xdr:col>
      <xdr:colOff>37019</xdr:colOff>
      <xdr:row>2</xdr:row>
      <xdr:rowOff>145569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209550"/>
          <a:ext cx="713294" cy="317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showGridLines="0" tabSelected="1" workbookViewId="0">
      <selection activeCell="C27" sqref="C27"/>
    </sheetView>
  </sheetViews>
  <sheetFormatPr baseColWidth="10" defaultRowHeight="15"/>
  <cols>
    <col min="1" max="1" width="35.42578125" customWidth="1"/>
    <col min="10" max="10" width="14.140625" customWidth="1"/>
  </cols>
  <sheetData>
    <row r="2" spans="1:14">
      <c r="A2" t="s">
        <v>16</v>
      </c>
    </row>
    <row r="3" spans="1:14">
      <c r="A3" t="s">
        <v>12</v>
      </c>
    </row>
    <row r="5" spans="1:14">
      <c r="A5" s="6" t="s">
        <v>11</v>
      </c>
      <c r="B5" s="6">
        <v>2010</v>
      </c>
      <c r="C5" s="6">
        <v>2011</v>
      </c>
      <c r="D5" s="6">
        <v>2012</v>
      </c>
      <c r="E5" s="6">
        <v>2013</v>
      </c>
      <c r="F5" s="6">
        <v>2014</v>
      </c>
      <c r="G5" s="6">
        <v>2015</v>
      </c>
      <c r="H5" s="6">
        <v>2016</v>
      </c>
      <c r="I5" s="6">
        <v>2017</v>
      </c>
      <c r="J5" s="6">
        <v>2018</v>
      </c>
      <c r="K5" s="7">
        <v>2019</v>
      </c>
      <c r="L5" s="6">
        <v>2020</v>
      </c>
      <c r="M5" s="6">
        <v>2021</v>
      </c>
      <c r="N5" s="6">
        <v>2022</v>
      </c>
    </row>
    <row r="6" spans="1:14">
      <c r="A6" s="8" t="s">
        <v>10</v>
      </c>
      <c r="B6" s="2">
        <f>SUM(B7:B14)</f>
        <v>39.919012513398087</v>
      </c>
      <c r="C6" s="2">
        <f t="shared" ref="C6:N6" si="0">SUM(C7:C14)</f>
        <v>339.42357557026321</v>
      </c>
      <c r="D6" s="2">
        <f t="shared" si="0"/>
        <v>1164.6235366321953</v>
      </c>
      <c r="E6" s="2">
        <f t="shared" si="0"/>
        <v>3012.7323312442286</v>
      </c>
      <c r="F6" s="2">
        <f t="shared" si="0"/>
        <v>3562.2894980862411</v>
      </c>
      <c r="G6" s="2">
        <f>SUM(G7:G14)</f>
        <v>2800.3901749078336</v>
      </c>
      <c r="H6" s="2">
        <f t="shared" si="0"/>
        <v>3627.1287106845916</v>
      </c>
      <c r="I6" s="2">
        <f t="shared" si="0"/>
        <v>3500.7747194107883</v>
      </c>
      <c r="J6" s="2">
        <f t="shared" si="0"/>
        <v>3438.8659748391278</v>
      </c>
      <c r="K6" s="2">
        <f t="shared" si="0"/>
        <v>3895.7566564457024</v>
      </c>
      <c r="L6" s="2">
        <f t="shared" si="0"/>
        <v>4026.4415518346</v>
      </c>
      <c r="M6" s="2">
        <f t="shared" si="0"/>
        <v>4269.4546606761005</v>
      </c>
      <c r="N6" s="2">
        <f t="shared" si="0"/>
        <v>3539.7860486186005</v>
      </c>
    </row>
    <row r="7" spans="1:14">
      <c r="A7" s="1" t="s">
        <v>0</v>
      </c>
      <c r="B7" s="9">
        <v>9.6276689791002958</v>
      </c>
      <c r="C7" s="9">
        <v>31.940631426517832</v>
      </c>
      <c r="D7" s="9">
        <v>525.71589065605201</v>
      </c>
      <c r="E7" s="9">
        <v>2515.475215750982</v>
      </c>
      <c r="F7" s="9">
        <v>3244.7139287556902</v>
      </c>
      <c r="G7" s="9">
        <v>2594.7713007774091</v>
      </c>
      <c r="H7" s="9">
        <v>3330.8733579031968</v>
      </c>
      <c r="I7" s="9">
        <v>3152.0142445902998</v>
      </c>
      <c r="J7" s="9">
        <v>2988.0847591716997</v>
      </c>
      <c r="K7" s="9">
        <v>3407.2719754636</v>
      </c>
      <c r="L7" s="9">
        <v>3606.7265825969002</v>
      </c>
      <c r="M7" s="9">
        <v>3652.9343420428008</v>
      </c>
      <c r="N7" s="10">
        <v>2811.1444496955</v>
      </c>
    </row>
    <row r="8" spans="1:14">
      <c r="A8" s="1" t="s">
        <v>1</v>
      </c>
      <c r="B8" s="3">
        <v>0</v>
      </c>
      <c r="C8" s="3">
        <v>277.28360960999998</v>
      </c>
      <c r="D8" s="3">
        <v>267.71895028853999</v>
      </c>
      <c r="E8" s="3">
        <v>156.958065693028</v>
      </c>
      <c r="F8" s="3">
        <v>6.61997613294812E-3</v>
      </c>
      <c r="G8" s="3">
        <v>2.4000000000000001E-4</v>
      </c>
      <c r="H8" s="3">
        <v>91.691013343750001</v>
      </c>
      <c r="I8" s="3">
        <v>157.05480988369999</v>
      </c>
      <c r="J8" s="3">
        <v>236.83367342779999</v>
      </c>
      <c r="K8" s="3">
        <v>354.76485901960001</v>
      </c>
      <c r="L8" s="3">
        <v>335.5077971764</v>
      </c>
      <c r="M8" s="3">
        <v>440.54896320030002</v>
      </c>
      <c r="N8" s="10">
        <v>536.38484515649998</v>
      </c>
    </row>
    <row r="9" spans="1:14">
      <c r="A9" s="1" t="s">
        <v>2</v>
      </c>
      <c r="B9" s="3">
        <v>0</v>
      </c>
      <c r="C9" s="3">
        <v>0</v>
      </c>
      <c r="D9" s="3">
        <v>316.57236952199997</v>
      </c>
      <c r="E9" s="3">
        <v>233.39128842599999</v>
      </c>
      <c r="F9" s="3">
        <v>180.87918429539999</v>
      </c>
      <c r="G9" s="3">
        <v>101.539231125</v>
      </c>
      <c r="H9" s="3">
        <v>158.6031935625</v>
      </c>
      <c r="I9" s="3">
        <v>151.73824585680001</v>
      </c>
      <c r="J9" s="3">
        <v>165.91282209330001</v>
      </c>
      <c r="K9" s="3">
        <v>78.792720000000003</v>
      </c>
      <c r="L9" s="3">
        <v>48.621275165999997</v>
      </c>
      <c r="M9" s="3">
        <v>129.82064220000001</v>
      </c>
      <c r="N9" s="10">
        <v>127.6964078334</v>
      </c>
    </row>
    <row r="10" spans="1:14">
      <c r="A10" s="1" t="s">
        <v>3</v>
      </c>
      <c r="B10" s="3">
        <v>3.9956355050038579</v>
      </c>
      <c r="C10" s="3">
        <v>5.4450220290903202</v>
      </c>
      <c r="D10" s="3">
        <v>2.60930708668818</v>
      </c>
      <c r="E10" s="3">
        <v>34.871201414590651</v>
      </c>
      <c r="F10" s="3">
        <v>45.117538091728001</v>
      </c>
      <c r="G10" s="3">
        <v>10.071778043817879</v>
      </c>
      <c r="H10" s="3">
        <v>0.775503754001856</v>
      </c>
      <c r="I10" s="3">
        <v>0.94605334809999997</v>
      </c>
      <c r="J10" s="3">
        <v>1.2891743607999999</v>
      </c>
      <c r="K10" s="3">
        <v>1.0604301826</v>
      </c>
      <c r="L10" s="3">
        <v>1.1338352587</v>
      </c>
      <c r="M10" s="3">
        <v>1.2548732937</v>
      </c>
      <c r="N10" s="10">
        <v>4.8973324464000001</v>
      </c>
    </row>
    <row r="11" spans="1:14">
      <c r="A11" s="1" t="s">
        <v>4</v>
      </c>
      <c r="B11" s="3">
        <v>0</v>
      </c>
      <c r="C11" s="3">
        <v>0</v>
      </c>
      <c r="D11" s="3">
        <v>0.60165180768000004</v>
      </c>
      <c r="E11" s="3">
        <v>40.192674762000003</v>
      </c>
      <c r="F11" s="3">
        <v>60.849003979999999</v>
      </c>
      <c r="G11" s="3">
        <v>55.154455899999597</v>
      </c>
      <c r="H11" s="3">
        <v>6.8800800000000004</v>
      </c>
      <c r="I11" s="3">
        <v>0.21814506559999999</v>
      </c>
      <c r="J11" s="3">
        <v>0.31975396699999997</v>
      </c>
      <c r="K11" s="3">
        <v>0.36999620700000002</v>
      </c>
      <c r="L11" s="3">
        <v>0</v>
      </c>
      <c r="M11" s="3">
        <v>3.380940018</v>
      </c>
      <c r="N11" s="10">
        <v>4.7154844410000001</v>
      </c>
    </row>
    <row r="12" spans="1:14">
      <c r="A12" s="1" t="s">
        <v>5</v>
      </c>
      <c r="B12" s="3">
        <v>4.7474792597193103</v>
      </c>
      <c r="C12" s="3">
        <v>4.5095207799999999</v>
      </c>
      <c r="D12" s="3">
        <v>2.755131604572</v>
      </c>
      <c r="E12" s="3">
        <v>3.3815745487000002</v>
      </c>
      <c r="F12" s="3">
        <v>4.7628296647999999</v>
      </c>
      <c r="G12" s="3">
        <v>4.0469292396240197</v>
      </c>
      <c r="H12" s="3">
        <v>0</v>
      </c>
      <c r="I12" s="3">
        <v>0</v>
      </c>
      <c r="J12" s="3">
        <v>0</v>
      </c>
      <c r="K12" s="3">
        <v>0.79470377199999997</v>
      </c>
      <c r="L12" s="3">
        <v>1.1633838999999999</v>
      </c>
      <c r="M12" s="3">
        <v>1.964671968</v>
      </c>
      <c r="N12" s="10">
        <v>1.5972</v>
      </c>
    </row>
    <row r="13" spans="1:14">
      <c r="A13" s="1" t="s">
        <v>6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6.3251722499999996</v>
      </c>
      <c r="H13" s="3">
        <v>6.5709711874999996</v>
      </c>
      <c r="I13" s="3">
        <v>9.2598126880000002</v>
      </c>
      <c r="J13" s="3">
        <v>10.028499800000001</v>
      </c>
      <c r="K13" s="3">
        <v>13.119027600000001</v>
      </c>
      <c r="L13" s="3">
        <v>4.170609894</v>
      </c>
      <c r="M13" s="3">
        <v>12.669614837999999</v>
      </c>
      <c r="N13" s="10">
        <v>13.2251919155</v>
      </c>
    </row>
    <row r="14" spans="1:14">
      <c r="A14" s="1" t="s">
        <v>7</v>
      </c>
      <c r="B14" s="3">
        <v>21.548228769574628</v>
      </c>
      <c r="C14" s="3">
        <v>20.24479172465513</v>
      </c>
      <c r="D14" s="3">
        <v>48.65023566666337</v>
      </c>
      <c r="E14" s="3">
        <v>28.46231064892816</v>
      </c>
      <c r="F14" s="3">
        <v>25.960393322489757</v>
      </c>
      <c r="G14" s="3">
        <v>28.481067571983115</v>
      </c>
      <c r="H14" s="3">
        <v>31.734590933642622</v>
      </c>
      <c r="I14" s="3">
        <v>29.543407978288993</v>
      </c>
      <c r="J14" s="3">
        <v>36.397292018527935</v>
      </c>
      <c r="K14" s="3">
        <v>39.582944200901984</v>
      </c>
      <c r="L14" s="3">
        <v>29.118067842599991</v>
      </c>
      <c r="M14" s="3">
        <v>26.880613115299997</v>
      </c>
      <c r="N14" s="10">
        <v>40.125137130300004</v>
      </c>
    </row>
    <row r="15" spans="1:14">
      <c r="A15" s="11" t="s">
        <v>9</v>
      </c>
      <c r="B15" s="2">
        <v>6823.7284526236099</v>
      </c>
      <c r="C15" s="2">
        <v>8506.0697552196107</v>
      </c>
      <c r="D15" s="2">
        <v>9078.5830340479097</v>
      </c>
      <c r="E15" s="2">
        <v>9581.5073598023391</v>
      </c>
      <c r="F15" s="2">
        <v>9927.7989738830493</v>
      </c>
      <c r="G15" s="2">
        <v>9388.7365721998995</v>
      </c>
      <c r="H15" s="2">
        <v>9785.1889020609506</v>
      </c>
      <c r="I15" s="2">
        <v>10224.6620000853</v>
      </c>
      <c r="J15" s="2">
        <v>10758.0117608289</v>
      </c>
      <c r="K15" s="2">
        <v>11287.199379059</v>
      </c>
      <c r="L15" s="2">
        <v>9844.0719439227196</v>
      </c>
      <c r="M15" s="2">
        <v>11643.2200041901</v>
      </c>
      <c r="N15" s="2">
        <v>12390.3074472879</v>
      </c>
    </row>
    <row r="16" spans="1:14" ht="36">
      <c r="A16" s="12" t="s">
        <v>8</v>
      </c>
      <c r="B16" s="4">
        <f>B6/B15</f>
        <v>5.850029465643506E-3</v>
      </c>
      <c r="C16" s="4">
        <f t="shared" ref="C16:N16" si="1">C6/C15</f>
        <v>3.9903690580715197E-2</v>
      </c>
      <c r="D16" s="4">
        <f t="shared" si="1"/>
        <v>0.12828252297351289</v>
      </c>
      <c r="E16" s="4">
        <f t="shared" si="1"/>
        <v>0.31443198007483236</v>
      </c>
      <c r="F16" s="4">
        <f t="shared" si="1"/>
        <v>0.3588196646061747</v>
      </c>
      <c r="G16" s="4">
        <f t="shared" si="1"/>
        <v>0.29827124803989113</v>
      </c>
      <c r="H16" s="4">
        <f t="shared" si="1"/>
        <v>0.37067538981497311</v>
      </c>
      <c r="I16" s="4">
        <f t="shared" si="1"/>
        <v>0.34238537365651628</v>
      </c>
      <c r="J16" s="4">
        <f t="shared" si="1"/>
        <v>0.31965627583345985</v>
      </c>
      <c r="K16" s="4">
        <f t="shared" si="1"/>
        <v>0.34514820954376435</v>
      </c>
      <c r="L16" s="4">
        <f t="shared" si="1"/>
        <v>0.40902195501733823</v>
      </c>
      <c r="M16" s="4">
        <f t="shared" si="1"/>
        <v>0.36669019902910294</v>
      </c>
      <c r="N16" s="4">
        <f t="shared" si="1"/>
        <v>0.2856899284927284</v>
      </c>
    </row>
    <row r="17" spans="1:8">
      <c r="A17" s="13" t="s">
        <v>14</v>
      </c>
      <c r="B17" s="13"/>
      <c r="C17" s="13"/>
      <c r="D17" s="13"/>
      <c r="E17" s="13"/>
      <c r="F17" s="13"/>
      <c r="G17" s="13"/>
      <c r="H17" s="13"/>
    </row>
    <row r="18" spans="1:8">
      <c r="A18" s="14" t="s">
        <v>17</v>
      </c>
      <c r="B18" s="14"/>
      <c r="C18" s="14"/>
      <c r="D18" s="14"/>
      <c r="E18" s="14"/>
      <c r="F18" s="14"/>
      <c r="G18" s="14"/>
      <c r="H18" s="14"/>
    </row>
    <row r="19" spans="1:8">
      <c r="A19" s="5" t="s">
        <v>15</v>
      </c>
      <c r="B19" s="5"/>
      <c r="C19" s="5"/>
      <c r="D19" s="5"/>
      <c r="E19" s="5"/>
      <c r="F19" s="5"/>
      <c r="G19" s="5"/>
      <c r="H19" s="5"/>
    </row>
    <row r="20" spans="1:8">
      <c r="A20" s="5" t="s">
        <v>13</v>
      </c>
      <c r="B20" s="5"/>
      <c r="C20" s="5"/>
      <c r="D20" s="5"/>
      <c r="E20" s="5"/>
      <c r="F20" s="5"/>
      <c r="G20" s="5"/>
      <c r="H20" s="5"/>
    </row>
  </sheetData>
  <mergeCells count="3">
    <mergeCell ref="A17:H17"/>
    <mergeCell ref="A20:H20"/>
    <mergeCell ref="A19:H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Isaias Rojas Reyes</dc:creator>
  <cp:lastModifiedBy>Naurelsys Hernández Durán</cp:lastModifiedBy>
  <dcterms:created xsi:type="dcterms:W3CDTF">2022-06-24T14:36:02Z</dcterms:created>
  <dcterms:modified xsi:type="dcterms:W3CDTF">2023-05-02T15:08:51Z</dcterms:modified>
</cp:coreProperties>
</file>