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3. Historico\Portal Web\"/>
    </mc:Choice>
  </mc:AlternateContent>
  <xr:revisionPtr revIDLastSave="0" documentId="13_ncr:1_{628EF340-8BA3-411A-A6E6-9C8B752CB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10.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1" l="1"/>
  <c r="B41" i="1" l="1"/>
  <c r="B40" i="1" l="1"/>
  <c r="B39" i="1" l="1"/>
  <c r="L38" i="1" l="1"/>
  <c r="B34" i="1" l="1"/>
  <c r="B32" i="1" l="1"/>
  <c r="B33" i="1"/>
  <c r="B31" i="1"/>
  <c r="B30" i="1" l="1"/>
  <c r="B29" i="1"/>
  <c r="B28" i="1"/>
  <c r="B27" i="1"/>
  <c r="B26" i="1"/>
</calcChain>
</file>

<file path=xl/sharedStrings.xml><?xml version="1.0" encoding="utf-8"?>
<sst xmlns="http://schemas.openxmlformats.org/spreadsheetml/2006/main" count="446" uniqueCount="46">
  <si>
    <t>Año</t>
  </si>
  <si>
    <t>San Pedro de Macorís</t>
  </si>
  <si>
    <t>Puerto Plata</t>
  </si>
  <si>
    <t>Azua</t>
  </si>
  <si>
    <t>Barahona</t>
  </si>
  <si>
    <t>La Romana</t>
  </si>
  <si>
    <t>Total</t>
  </si>
  <si>
    <t>Luperón, Puerto Plata</t>
  </si>
  <si>
    <t>Santa Bárbara, Samaná</t>
  </si>
  <si>
    <t>Arroyo Barril, Samaná</t>
  </si>
  <si>
    <t>Manzanillo, Monte Cristi</t>
  </si>
  <si>
    <t>Cabo Rojo, Pedernales</t>
  </si>
  <si>
    <t>1996</t>
  </si>
  <si>
    <t>1997</t>
  </si>
  <si>
    <t>1990</t>
  </si>
  <si>
    <t>1991</t>
  </si>
  <si>
    <t>1992</t>
  </si>
  <si>
    <t>1993</t>
  </si>
  <si>
    <t>1994</t>
  </si>
  <si>
    <t>1995</t>
  </si>
  <si>
    <t>* Cifras sujeta a rectificación</t>
  </si>
  <si>
    <t>n/d</t>
  </si>
  <si>
    <t>n/d: Información no disponible</t>
  </si>
  <si>
    <t>Fuente: Registros administrativos, unidad de estadísticas, Dirección de Planificación y Desarrollo, Autoridad Portuaria Dominicana (APORDOM)</t>
  </si>
  <si>
    <t>Isla Catalina, La Romana</t>
  </si>
  <si>
    <t>Isla Saona, La Altagracia</t>
  </si>
  <si>
    <t>Elaboración: Oficina Nacional de Estadística (ONE)</t>
  </si>
  <si>
    <t>Haina Oriental, Santo Domingo</t>
  </si>
  <si>
    <t>Haina Occidental, Santo Domingo</t>
  </si>
  <si>
    <t>Plaza Marina Bartolomé Colón, Santo Domingo</t>
  </si>
  <si>
    <t>Terminal Turística Sans Soucí (I.T.S.S.), Santo Domingo</t>
  </si>
  <si>
    <t>Multimodal Caucedo, Santo Domingo</t>
  </si>
  <si>
    <t>Cap Cana, La Altagracia</t>
  </si>
  <si>
    <t>Andrés Boca Chica, Santo Domingo</t>
  </si>
  <si>
    <t>Taino Bay, Santo Domingo</t>
  </si>
  <si>
    <r>
      <t>Amber Cove, Puerto Plata</t>
    </r>
    <r>
      <rPr>
        <vertAlign val="superscript"/>
        <sz val="9"/>
        <rFont val="Robto"/>
      </rPr>
      <t>2</t>
    </r>
  </si>
  <si>
    <r>
      <t>Santo Domingo</t>
    </r>
    <r>
      <rPr>
        <vertAlign val="superscript"/>
        <sz val="8"/>
        <rFont val="Robto"/>
      </rPr>
      <t>3</t>
    </r>
  </si>
  <si>
    <r>
      <t>Calderas, Peravia</t>
    </r>
    <r>
      <rPr>
        <vertAlign val="superscript"/>
        <sz val="8"/>
        <rFont val="Robto"/>
      </rPr>
      <t>4</t>
    </r>
  </si>
  <si>
    <r>
      <t>La Cana, San Pedro de Macorís</t>
    </r>
    <r>
      <rPr>
        <vertAlign val="superscript"/>
        <sz val="9"/>
        <rFont val="Robto"/>
      </rPr>
      <t>4</t>
    </r>
  </si>
  <si>
    <r>
      <t>Punta Catalina, Peravia</t>
    </r>
    <r>
      <rPr>
        <b/>
        <vertAlign val="superscript"/>
        <sz val="9"/>
        <rFont val="Robto"/>
      </rPr>
      <t>4</t>
    </r>
  </si>
  <si>
    <r>
      <t xml:space="preserve">Nota:   </t>
    </r>
    <r>
      <rPr>
        <vertAlign val="superscript"/>
        <sz val="7"/>
        <rFont val="Robto"/>
      </rPr>
      <t>1</t>
    </r>
    <r>
      <rPr>
        <sz val="7"/>
        <rFont val="Robto"/>
      </rPr>
      <t>: A partir de 1994 el puerto de Haina se divide en dos zonas, oriental y occidental</t>
    </r>
  </si>
  <si>
    <r>
      <rPr>
        <vertAlign val="superscript"/>
        <sz val="7"/>
        <rFont val="Robto"/>
      </rPr>
      <t>2</t>
    </r>
    <r>
      <rPr>
        <sz val="7"/>
        <rFont val="Robto"/>
      </rPr>
      <t>: Anteriormente se llamaba Maimón, Puerto Plata. A partir del 2017 es Amber Cover</t>
    </r>
  </si>
  <si>
    <r>
      <rPr>
        <vertAlign val="superscript"/>
        <sz val="7"/>
        <rFont val="Robto"/>
      </rPr>
      <t>3</t>
    </r>
    <r>
      <rPr>
        <sz val="7"/>
        <rFont val="Robto"/>
      </rPr>
      <t>: A partir de 2012,se Incluyen,  las Terminales Turísticas San Soucí I.T.S.S. y Don Diego</t>
    </r>
  </si>
  <si>
    <r>
      <rPr>
        <vertAlign val="superscript"/>
        <sz val="7"/>
        <rFont val="Robto"/>
      </rPr>
      <t>4</t>
    </r>
    <r>
      <rPr>
        <sz val="7"/>
        <rFont val="Robto"/>
      </rPr>
      <t>: Puertos nuevos a partir del año 2018</t>
    </r>
  </si>
  <si>
    <r>
      <t>Haina, Santo Domingo</t>
    </r>
    <r>
      <rPr>
        <vertAlign val="superscript"/>
        <sz val="9"/>
        <rFont val="Robto"/>
      </rPr>
      <t>1</t>
    </r>
  </si>
  <si>
    <r>
      <rPr>
        <b/>
        <sz val="9"/>
        <rFont val="Robto"/>
      </rPr>
      <t>Cuadro 3.10-04.</t>
    </r>
    <r>
      <rPr>
        <sz val="9"/>
        <rFont val="Robto"/>
      </rPr>
      <t xml:space="preserve"> REPÚBLICA DOMINICANA: Número de buques en comercio exterior por puerto y provincia, según año, 1990-2025*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</si>
</sst>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m\-d\-yy"/>
    <numFmt numFmtId="165" formatCode="_-[$€-2]* #,##0.00_-;\-[$€-2]* #,##0.00_-;_-[$€-2]* &quot;-&quot;??_-"/>
    <numFmt numFmtId="166" formatCode="_-* #,##0.0_-;\-* #,##0.0_-;_-* &quot;-&quot;_-;_-@_-"/>
    <numFmt numFmtId="167" formatCode="_-* #,##0\ _P_t_s_-;\-* #,##0\ _P_t_s_-;_-* &quot;-&quot;\ _P_t_s_-;_-@_-"/>
    <numFmt numFmtId="168" formatCode="0.00_)"/>
  </numFmts>
  <fonts count="40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Robto"/>
    </font>
    <font>
      <sz val="9"/>
      <name val="Robto"/>
    </font>
    <font>
      <b/>
      <sz val="9"/>
      <name val="Robto"/>
    </font>
    <font>
      <vertAlign val="superscript"/>
      <sz val="9"/>
      <name val="Robto"/>
    </font>
    <font>
      <vertAlign val="superscript"/>
      <sz val="8"/>
      <name val="Robto"/>
    </font>
    <font>
      <b/>
      <vertAlign val="superscript"/>
      <sz val="9"/>
      <name val="Robto"/>
    </font>
    <font>
      <sz val="7"/>
      <name val="Robto"/>
    </font>
    <font>
      <vertAlign val="superscript"/>
      <sz val="7"/>
      <name val="Robto"/>
    </font>
    <font>
      <sz val="7"/>
      <color indexed="22"/>
      <name val="Robto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4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5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68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34">
    <xf numFmtId="0" fontId="0" fillId="0" borderId="0" xfId="0"/>
    <xf numFmtId="0" fontId="31" fillId="30" borderId="0" xfId="0" applyFont="1" applyFill="1" applyAlignment="1">
      <alignment horizontal="left"/>
    </xf>
    <xf numFmtId="0" fontId="31" fillId="30" borderId="0" xfId="0" applyFont="1" applyFill="1"/>
    <xf numFmtId="0" fontId="31" fillId="30" borderId="0" xfId="93" applyFont="1" applyFill="1" applyAlignment="1">
      <alignment horizontal="left"/>
    </xf>
    <xf numFmtId="0" fontId="31" fillId="30" borderId="0" xfId="93" applyFont="1" applyFill="1" applyAlignment="1">
      <alignment horizontal="center"/>
    </xf>
    <xf numFmtId="0" fontId="32" fillId="30" borderId="0" xfId="93" applyFont="1" applyFill="1" applyBorder="1" applyAlignment="1">
      <alignment horizontal="left" vertical="center" indent="1"/>
    </xf>
    <xf numFmtId="3" fontId="32" fillId="30" borderId="0" xfId="93" applyNumberFormat="1" applyFont="1" applyFill="1" applyBorder="1" applyAlignment="1">
      <alignment horizontal="right" indent="1"/>
    </xf>
    <xf numFmtId="0" fontId="32" fillId="30" borderId="0" xfId="94" applyFont="1" applyFill="1" applyBorder="1" applyAlignment="1">
      <alignment horizontal="left" vertical="center" wrapText="1" indent="1"/>
    </xf>
    <xf numFmtId="3" fontId="33" fillId="30" borderId="0" xfId="0" applyNumberFormat="1" applyFont="1" applyFill="1" applyAlignment="1">
      <alignment horizontal="right" vertical="center" indent="1"/>
    </xf>
    <xf numFmtId="3" fontId="32" fillId="30" borderId="0" xfId="0" applyNumberFormat="1" applyFont="1" applyFill="1" applyAlignment="1">
      <alignment vertical="center"/>
    </xf>
    <xf numFmtId="3" fontId="32" fillId="30" borderId="0" xfId="94" applyNumberFormat="1" applyFont="1" applyFill="1" applyBorder="1" applyAlignment="1">
      <alignment horizontal="right" vertical="center" indent="1"/>
    </xf>
    <xf numFmtId="3" fontId="32" fillId="30" borderId="0" xfId="0" applyNumberFormat="1" applyFont="1" applyFill="1" applyBorder="1" applyAlignment="1">
      <alignment horizontal="right" vertical="center" indent="1"/>
    </xf>
    <xf numFmtId="3" fontId="32" fillId="30" borderId="0" xfId="0" applyNumberFormat="1" applyFont="1" applyFill="1" applyAlignment="1">
      <alignment horizontal="right" vertical="center" indent="1"/>
    </xf>
    <xf numFmtId="3" fontId="33" fillId="30" borderId="0" xfId="0" applyNumberFormat="1" applyFont="1" applyFill="1" applyBorder="1" applyAlignment="1">
      <alignment horizontal="right" vertical="center" indent="1"/>
    </xf>
    <xf numFmtId="3" fontId="33" fillId="30" borderId="0" xfId="114" applyNumberFormat="1" applyFont="1" applyFill="1" applyBorder="1" applyAlignment="1">
      <alignment horizontal="right" indent="1"/>
    </xf>
    <xf numFmtId="0" fontId="31" fillId="30" borderId="0" xfId="0" applyFont="1" applyFill="1" applyBorder="1"/>
    <xf numFmtId="0" fontId="32" fillId="30" borderId="15" xfId="94" applyFont="1" applyFill="1" applyBorder="1" applyAlignment="1">
      <alignment horizontal="left" vertical="center" wrapText="1" indent="1"/>
    </xf>
    <xf numFmtId="3" fontId="33" fillId="30" borderId="15" xfId="114" applyNumberFormat="1" applyFont="1" applyFill="1" applyBorder="1" applyAlignment="1">
      <alignment horizontal="right" indent="1"/>
    </xf>
    <xf numFmtId="3" fontId="32" fillId="30" borderId="15" xfId="94" applyNumberFormat="1" applyFont="1" applyFill="1" applyBorder="1" applyAlignment="1">
      <alignment horizontal="right" vertical="center" indent="1"/>
    </xf>
    <xf numFmtId="3" fontId="32" fillId="30" borderId="15" xfId="0" applyNumberFormat="1" applyFont="1" applyFill="1" applyBorder="1" applyAlignment="1">
      <alignment horizontal="right" vertical="center" indent="1"/>
    </xf>
    <xf numFmtId="0" fontId="37" fillId="31" borderId="0" xfId="113" applyFont="1" applyFill="1" applyAlignment="1"/>
    <xf numFmtId="0" fontId="37" fillId="31" borderId="0" xfId="113" applyFont="1" applyFill="1" applyAlignment="1">
      <alignment horizontal="left" wrapText="1" indent="1"/>
    </xf>
    <xf numFmtId="0" fontId="37" fillId="30" borderId="0" xfId="92" applyFont="1" applyFill="1" applyBorder="1" applyAlignment="1">
      <alignment vertical="center"/>
    </xf>
    <xf numFmtId="0" fontId="37" fillId="30" borderId="0" xfId="92" applyFont="1" applyFill="1" applyBorder="1" applyAlignment="1">
      <alignment horizontal="left" vertical="center" indent="2"/>
    </xf>
    <xf numFmtId="20" fontId="37" fillId="30" borderId="0" xfId="0" applyNumberFormat="1" applyFont="1" applyFill="1" applyAlignment="1">
      <alignment horizontal="left"/>
    </xf>
    <xf numFmtId="0" fontId="37" fillId="30" borderId="0" xfId="0" applyFont="1" applyFill="1"/>
    <xf numFmtId="0" fontId="37" fillId="30" borderId="0" xfId="92" applyFont="1" applyFill="1" applyBorder="1" applyAlignment="1">
      <alignment horizontal="left" vertical="center" indent="1"/>
    </xf>
    <xf numFmtId="0" fontId="37" fillId="32" borderId="0" xfId="117" applyFont="1" applyFill="1"/>
    <xf numFmtId="0" fontId="33" fillId="30" borderId="16" xfId="94" applyFont="1" applyFill="1" applyBorder="1" applyAlignment="1">
      <alignment horizontal="center" vertical="center" wrapText="1"/>
    </xf>
    <xf numFmtId="0" fontId="32" fillId="30" borderId="0" xfId="93" applyFont="1" applyFill="1" applyAlignment="1">
      <alignment horizontal="left" vertical="center"/>
    </xf>
    <xf numFmtId="0" fontId="39" fillId="30" borderId="0" xfId="0" applyFont="1" applyFill="1" applyAlignment="1">
      <alignment horizontal="right"/>
    </xf>
    <xf numFmtId="0" fontId="37" fillId="30" borderId="0" xfId="92" applyFont="1" applyFill="1" applyBorder="1" applyAlignment="1">
      <alignment vertical="center"/>
    </xf>
    <xf numFmtId="0" fontId="37" fillId="30" borderId="0" xfId="92" applyFont="1" applyFill="1" applyBorder="1" applyAlignment="1">
      <alignment horizontal="left" vertical="center"/>
    </xf>
    <xf numFmtId="49" fontId="33" fillId="30" borderId="16" xfId="85" applyNumberFormat="1" applyFont="1" applyFill="1" applyBorder="1" applyAlignment="1">
      <alignment vertical="center"/>
    </xf>
  </cellXfs>
  <cellStyles count="11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5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2" xfId="86" xr:uid="{00000000-0005-0000-0000-000056000000}"/>
    <cellStyle name="Millares 2 26" xfId="115" xr:uid="{00000000-0005-0000-0000-000057000000}"/>
    <cellStyle name="Neutral" xfId="87" builtinId="28" customBuiltin="1"/>
    <cellStyle name="no dec" xfId="88" xr:uid="{00000000-0005-0000-0000-000059000000}"/>
    <cellStyle name="Normal" xfId="0" builtinId="0"/>
    <cellStyle name="Normal - Style1" xfId="89" xr:uid="{00000000-0005-0000-0000-00005B000000}"/>
    <cellStyle name="Normal 10 2" xfId="113" xr:uid="{00000000-0005-0000-0000-00005C000000}"/>
    <cellStyle name="Normal 2" xfId="90" xr:uid="{00000000-0005-0000-0000-00005D000000}"/>
    <cellStyle name="Normal 23 12" xfId="117" xr:uid="{03A55E38-6541-4928-9FF5-2D683252A271}"/>
    <cellStyle name="Normal 3" xfId="91" xr:uid="{00000000-0005-0000-0000-00005E000000}"/>
    <cellStyle name="Normal 3 19 2" xfId="116" xr:uid="{00000000-0005-0000-0000-00005F000000}"/>
    <cellStyle name="Normal 4 2" xfId="114" xr:uid="{00000000-0005-0000-0000-000060000000}"/>
    <cellStyle name="Normal_3.10.9" xfId="92" xr:uid="{00000000-0005-0000-0000-000061000000}"/>
    <cellStyle name="Normal_Hoja2" xfId="93" xr:uid="{00000000-0005-0000-0000-000062000000}"/>
    <cellStyle name="Normal_Hoja4" xfId="94" xr:uid="{00000000-0005-0000-0000-000063000000}"/>
    <cellStyle name="Notas" xfId="95" builtinId="10" customBuiltin="1"/>
    <cellStyle name="Note" xfId="96" xr:uid="{00000000-0005-0000-0000-000065000000}"/>
    <cellStyle name="Output" xfId="97" xr:uid="{00000000-0005-0000-0000-000066000000}"/>
    <cellStyle name="Percent [2]" xfId="98" xr:uid="{00000000-0005-0000-0000-000067000000}"/>
    <cellStyle name="s" xfId="99" xr:uid="{00000000-0005-0000-0000-000068000000}"/>
    <cellStyle name="Salida" xfId="100" builtinId="21" customBuiltin="1"/>
    <cellStyle name="Texto de advertencia" xfId="101" builtinId="11" customBuiltin="1"/>
    <cellStyle name="Texto explicativo" xfId="102" builtinId="53" customBuiltin="1"/>
    <cellStyle name="Title" xfId="103" xr:uid="{00000000-0005-0000-0000-00006C000000}"/>
    <cellStyle name="Título" xfId="104" builtinId="15" customBuiltin="1"/>
    <cellStyle name="Título 2" xfId="106" builtinId="17" customBuiltin="1"/>
    <cellStyle name="Título 3" xfId="107" builtinId="18" customBuiltin="1"/>
    <cellStyle name="Total" xfId="108" builtinId="25" customBuiltin="1"/>
    <cellStyle name="Unprot" xfId="109" xr:uid="{00000000-0005-0000-0000-000071000000}"/>
    <cellStyle name="Unprot$" xfId="110" xr:uid="{00000000-0005-0000-0000-000072000000}"/>
    <cellStyle name="Unprotect" xfId="111" xr:uid="{00000000-0005-0000-0000-000073000000}"/>
    <cellStyle name="Warning Text" xfId="112" xr:uid="{00000000-0005-0000-0000-00007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438150</xdr:colOff>
      <xdr:row>0</xdr:row>
      <xdr:rowOff>66674</xdr:rowOff>
    </xdr:from>
    <xdr:to>
      <xdr:col>27</xdr:col>
      <xdr:colOff>548524</xdr:colOff>
      <xdr:row>3</xdr:row>
      <xdr:rowOff>28574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92875" y="66674"/>
          <a:ext cx="796174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62"/>
  <sheetViews>
    <sheetView showGridLines="0" tabSelected="1" zoomScale="90" zoomScaleNormal="90" workbookViewId="0">
      <selection activeCell="L16" sqref="L16"/>
    </sheetView>
  </sheetViews>
  <sheetFormatPr baseColWidth="10" defaultColWidth="12" defaultRowHeight="11.25"/>
  <cols>
    <col min="1" max="1" width="8.83203125" style="1" customWidth="1"/>
    <col min="2" max="2" width="11.83203125" style="2" customWidth="1"/>
    <col min="3" max="4" width="10.83203125" style="2" customWidth="1"/>
    <col min="5" max="5" width="11.83203125" style="2" customWidth="1"/>
    <col min="6" max="6" width="14" style="2" customWidth="1"/>
    <col min="7" max="7" width="14.33203125" style="2" customWidth="1"/>
    <col min="8" max="8" width="11.6640625" style="2" customWidth="1"/>
    <col min="9" max="9" width="10.83203125" style="2" customWidth="1"/>
    <col min="10" max="13" width="11.83203125" style="2" customWidth="1"/>
    <col min="14" max="14" width="12.6640625" style="2" customWidth="1"/>
    <col min="15" max="15" width="15.5" style="2" customWidth="1"/>
    <col min="16" max="16" width="16.1640625" style="2" customWidth="1"/>
    <col min="17" max="18" width="10.83203125" style="2" customWidth="1"/>
    <col min="19" max="19" width="12.6640625" style="2" customWidth="1"/>
    <col min="20" max="20" width="12.1640625" style="2" customWidth="1"/>
    <col min="21" max="21" width="12.83203125" style="2" customWidth="1"/>
    <col min="22" max="25" width="15.33203125" style="2" customWidth="1"/>
    <col min="26" max="16384" width="12" style="2"/>
  </cols>
  <sheetData>
    <row r="2" spans="1:28" ht="12.75" customHeight="1"/>
    <row r="3" spans="1:28" ht="12.75" customHeight="1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8" ht="12.7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8" ht="58.5" customHeight="1">
      <c r="A5" s="33" t="s">
        <v>0</v>
      </c>
      <c r="B5" s="28" t="s">
        <v>6</v>
      </c>
      <c r="C5" s="28" t="s">
        <v>44</v>
      </c>
      <c r="D5" s="28" t="s">
        <v>27</v>
      </c>
      <c r="E5" s="28" t="s">
        <v>28</v>
      </c>
      <c r="F5" s="28" t="s">
        <v>29</v>
      </c>
      <c r="G5" s="28" t="s">
        <v>30</v>
      </c>
      <c r="H5" s="28" t="s">
        <v>31</v>
      </c>
      <c r="I5" s="28" t="s">
        <v>32</v>
      </c>
      <c r="J5" s="28" t="s">
        <v>33</v>
      </c>
      <c r="K5" s="28" t="s">
        <v>1</v>
      </c>
      <c r="L5" s="28" t="s">
        <v>2</v>
      </c>
      <c r="M5" s="28" t="s">
        <v>7</v>
      </c>
      <c r="N5" s="28" t="s">
        <v>35</v>
      </c>
      <c r="O5" s="28" t="s">
        <v>8</v>
      </c>
      <c r="P5" s="28" t="s">
        <v>9</v>
      </c>
      <c r="Q5" s="28" t="s">
        <v>3</v>
      </c>
      <c r="R5" s="28" t="s">
        <v>4</v>
      </c>
      <c r="S5" s="28" t="s">
        <v>10</v>
      </c>
      <c r="T5" s="28" t="s">
        <v>5</v>
      </c>
      <c r="U5" s="28" t="s">
        <v>11</v>
      </c>
      <c r="V5" s="28" t="s">
        <v>36</v>
      </c>
      <c r="W5" s="28" t="s">
        <v>37</v>
      </c>
      <c r="X5" s="28" t="s">
        <v>38</v>
      </c>
      <c r="Y5" s="28" t="s">
        <v>39</v>
      </c>
      <c r="Z5" s="28" t="s">
        <v>24</v>
      </c>
      <c r="AA5" s="28" t="s">
        <v>25</v>
      </c>
      <c r="AB5" s="28" t="s">
        <v>34</v>
      </c>
    </row>
    <row r="6" spans="1:28" ht="4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8" ht="12.75" customHeight="1">
      <c r="A7" s="7" t="s">
        <v>14</v>
      </c>
      <c r="B7" s="8">
        <v>2736</v>
      </c>
      <c r="C7" s="9">
        <v>1535</v>
      </c>
      <c r="D7" s="10" t="s">
        <v>21</v>
      </c>
      <c r="E7" s="10" t="s">
        <v>21</v>
      </c>
      <c r="F7" s="11">
        <v>375</v>
      </c>
      <c r="G7" s="10" t="s">
        <v>21</v>
      </c>
      <c r="H7" s="10" t="s">
        <v>21</v>
      </c>
      <c r="I7" s="10" t="s">
        <v>21</v>
      </c>
      <c r="J7" s="12">
        <v>279</v>
      </c>
      <c r="K7" s="12">
        <v>108</v>
      </c>
      <c r="L7" s="12">
        <v>428</v>
      </c>
      <c r="M7" s="10" t="s">
        <v>21</v>
      </c>
      <c r="N7" s="10" t="s">
        <v>21</v>
      </c>
      <c r="O7" s="12">
        <v>11</v>
      </c>
      <c r="P7" s="10" t="s">
        <v>21</v>
      </c>
      <c r="Q7" s="10" t="s">
        <v>21</v>
      </c>
      <c r="R7" s="10" t="s">
        <v>21</v>
      </c>
      <c r="S7" s="10" t="s">
        <v>21</v>
      </c>
      <c r="T7" s="10" t="s">
        <v>21</v>
      </c>
      <c r="U7" s="10" t="s">
        <v>21</v>
      </c>
      <c r="V7" s="10" t="s">
        <v>21</v>
      </c>
      <c r="W7" s="10" t="s">
        <v>21</v>
      </c>
      <c r="X7" s="10" t="s">
        <v>21</v>
      </c>
      <c r="Y7" s="10" t="s">
        <v>21</v>
      </c>
      <c r="Z7" s="10" t="s">
        <v>21</v>
      </c>
      <c r="AA7" s="10" t="s">
        <v>21</v>
      </c>
      <c r="AB7" s="10" t="s">
        <v>21</v>
      </c>
    </row>
    <row r="8" spans="1:28" ht="12.75" customHeight="1">
      <c r="A8" s="7" t="s">
        <v>15</v>
      </c>
      <c r="B8" s="8">
        <v>2895</v>
      </c>
      <c r="C8" s="9">
        <v>1617</v>
      </c>
      <c r="D8" s="10" t="s">
        <v>21</v>
      </c>
      <c r="E8" s="10" t="s">
        <v>21</v>
      </c>
      <c r="F8" s="11">
        <v>302</v>
      </c>
      <c r="G8" s="10" t="s">
        <v>21</v>
      </c>
      <c r="H8" s="10" t="s">
        <v>21</v>
      </c>
      <c r="I8" s="10" t="s">
        <v>21</v>
      </c>
      <c r="J8" s="12">
        <v>395</v>
      </c>
      <c r="K8" s="12">
        <v>122</v>
      </c>
      <c r="L8" s="12">
        <v>423</v>
      </c>
      <c r="M8" s="10" t="s">
        <v>21</v>
      </c>
      <c r="N8" s="10" t="s">
        <v>21</v>
      </c>
      <c r="O8" s="12">
        <v>36</v>
      </c>
      <c r="P8" s="10" t="s">
        <v>21</v>
      </c>
      <c r="Q8" s="10" t="s">
        <v>21</v>
      </c>
      <c r="R8" s="10" t="s">
        <v>21</v>
      </c>
      <c r="S8" s="10" t="s">
        <v>21</v>
      </c>
      <c r="T8" s="10" t="s">
        <v>21</v>
      </c>
      <c r="U8" s="10" t="s">
        <v>21</v>
      </c>
      <c r="V8" s="10" t="s">
        <v>21</v>
      </c>
      <c r="W8" s="10" t="s">
        <v>21</v>
      </c>
      <c r="X8" s="10" t="s">
        <v>21</v>
      </c>
      <c r="Y8" s="10" t="s">
        <v>21</v>
      </c>
      <c r="Z8" s="10" t="s">
        <v>21</v>
      </c>
      <c r="AA8" s="10" t="s">
        <v>21</v>
      </c>
      <c r="AB8" s="10" t="s">
        <v>21</v>
      </c>
    </row>
    <row r="9" spans="1:28" ht="12.75" customHeight="1">
      <c r="A9" s="7" t="s">
        <v>16</v>
      </c>
      <c r="B9" s="8">
        <v>3093</v>
      </c>
      <c r="C9" s="9">
        <v>1805</v>
      </c>
      <c r="D9" s="10" t="s">
        <v>21</v>
      </c>
      <c r="E9" s="10" t="s">
        <v>21</v>
      </c>
      <c r="F9" s="11">
        <v>456</v>
      </c>
      <c r="G9" s="10" t="s">
        <v>21</v>
      </c>
      <c r="H9" s="10" t="s">
        <v>21</v>
      </c>
      <c r="I9" s="10" t="s">
        <v>21</v>
      </c>
      <c r="J9" s="12">
        <v>217</v>
      </c>
      <c r="K9" s="12">
        <v>362</v>
      </c>
      <c r="L9" s="12">
        <v>125</v>
      </c>
      <c r="M9" s="10" t="s">
        <v>21</v>
      </c>
      <c r="N9" s="10" t="s">
        <v>21</v>
      </c>
      <c r="O9" s="12">
        <v>128</v>
      </c>
      <c r="P9" s="10" t="s">
        <v>21</v>
      </c>
      <c r="Q9" s="10" t="s">
        <v>21</v>
      </c>
      <c r="R9" s="10" t="s">
        <v>21</v>
      </c>
      <c r="S9" s="10" t="s">
        <v>21</v>
      </c>
      <c r="T9" s="10" t="s">
        <v>21</v>
      </c>
      <c r="U9" s="10" t="s">
        <v>21</v>
      </c>
      <c r="V9" s="10" t="s">
        <v>21</v>
      </c>
      <c r="W9" s="10" t="s">
        <v>21</v>
      </c>
      <c r="X9" s="10" t="s">
        <v>21</v>
      </c>
      <c r="Y9" s="10" t="s">
        <v>21</v>
      </c>
      <c r="Z9" s="10" t="s">
        <v>21</v>
      </c>
      <c r="AA9" s="10" t="s">
        <v>21</v>
      </c>
      <c r="AB9" s="10" t="s">
        <v>21</v>
      </c>
    </row>
    <row r="10" spans="1:28" ht="12.75" customHeight="1">
      <c r="A10" s="7" t="s">
        <v>17</v>
      </c>
      <c r="B10" s="8">
        <v>3570</v>
      </c>
      <c r="C10" s="9">
        <v>2076</v>
      </c>
      <c r="D10" s="10" t="s">
        <v>21</v>
      </c>
      <c r="E10" s="10" t="s">
        <v>21</v>
      </c>
      <c r="F10" s="11">
        <v>632</v>
      </c>
      <c r="G10" s="10" t="s">
        <v>21</v>
      </c>
      <c r="H10" s="10" t="s">
        <v>21</v>
      </c>
      <c r="I10" s="10" t="s">
        <v>21</v>
      </c>
      <c r="J10" s="12">
        <v>184</v>
      </c>
      <c r="K10" s="12">
        <v>163</v>
      </c>
      <c r="L10" s="12">
        <v>385</v>
      </c>
      <c r="M10" s="10" t="s">
        <v>21</v>
      </c>
      <c r="N10" s="10" t="s">
        <v>21</v>
      </c>
      <c r="O10" s="12">
        <v>130</v>
      </c>
      <c r="P10" s="10" t="s">
        <v>21</v>
      </c>
      <c r="Q10" s="10" t="s">
        <v>21</v>
      </c>
      <c r="R10" s="10" t="s">
        <v>21</v>
      </c>
      <c r="S10" s="10" t="s">
        <v>21</v>
      </c>
      <c r="T10" s="10" t="s">
        <v>21</v>
      </c>
      <c r="U10" s="10" t="s">
        <v>21</v>
      </c>
      <c r="V10" s="10" t="s">
        <v>21</v>
      </c>
      <c r="W10" s="10" t="s">
        <v>21</v>
      </c>
      <c r="X10" s="10" t="s">
        <v>21</v>
      </c>
      <c r="Y10" s="10" t="s">
        <v>21</v>
      </c>
      <c r="Z10" s="10" t="s">
        <v>21</v>
      </c>
      <c r="AA10" s="10" t="s">
        <v>21</v>
      </c>
      <c r="AB10" s="10" t="s">
        <v>21</v>
      </c>
    </row>
    <row r="11" spans="1:28" ht="12.75" customHeight="1">
      <c r="A11" s="7" t="s">
        <v>18</v>
      </c>
      <c r="B11" s="8">
        <v>3928</v>
      </c>
      <c r="C11" s="10" t="s">
        <v>21</v>
      </c>
      <c r="D11" s="12">
        <v>1593</v>
      </c>
      <c r="E11" s="12">
        <v>607</v>
      </c>
      <c r="F11" s="11">
        <v>628</v>
      </c>
      <c r="G11" s="10" t="s">
        <v>21</v>
      </c>
      <c r="H11" s="10" t="s">
        <v>21</v>
      </c>
      <c r="I11" s="10" t="s">
        <v>21</v>
      </c>
      <c r="J11" s="12">
        <v>230</v>
      </c>
      <c r="K11" s="12">
        <v>232</v>
      </c>
      <c r="L11" s="12">
        <v>502</v>
      </c>
      <c r="M11" s="10" t="s">
        <v>21</v>
      </c>
      <c r="N11" s="10" t="s">
        <v>21</v>
      </c>
      <c r="O11" s="12">
        <v>136</v>
      </c>
      <c r="P11" s="10" t="s">
        <v>21</v>
      </c>
      <c r="Q11" s="10" t="s">
        <v>21</v>
      </c>
      <c r="R11" s="10" t="s">
        <v>21</v>
      </c>
      <c r="S11" s="10" t="s">
        <v>21</v>
      </c>
      <c r="T11" s="10" t="s">
        <v>21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10" t="s">
        <v>21</v>
      </c>
      <c r="AA11" s="10" t="s">
        <v>21</v>
      </c>
      <c r="AB11" s="10" t="s">
        <v>21</v>
      </c>
    </row>
    <row r="12" spans="1:28" ht="12.75" customHeight="1">
      <c r="A12" s="7" t="s">
        <v>19</v>
      </c>
      <c r="B12" s="8">
        <v>4261</v>
      </c>
      <c r="C12" s="10" t="s">
        <v>21</v>
      </c>
      <c r="D12" s="11">
        <v>1616</v>
      </c>
      <c r="E12" s="11">
        <v>692</v>
      </c>
      <c r="F12" s="11">
        <v>635</v>
      </c>
      <c r="G12" s="10" t="s">
        <v>21</v>
      </c>
      <c r="H12" s="10" t="s">
        <v>21</v>
      </c>
      <c r="I12" s="10" t="s">
        <v>21</v>
      </c>
      <c r="J12" s="11">
        <v>240</v>
      </c>
      <c r="K12" s="11">
        <v>155</v>
      </c>
      <c r="L12" s="11">
        <v>533</v>
      </c>
      <c r="M12" s="10" t="s">
        <v>21</v>
      </c>
      <c r="N12" s="10" t="s">
        <v>21</v>
      </c>
      <c r="O12" s="11">
        <v>84</v>
      </c>
      <c r="P12" s="10" t="s">
        <v>21</v>
      </c>
      <c r="Q12" s="11">
        <v>48</v>
      </c>
      <c r="R12" s="11">
        <v>22</v>
      </c>
      <c r="S12" s="11">
        <v>107</v>
      </c>
      <c r="T12" s="11">
        <v>129</v>
      </c>
      <c r="U12" s="10" t="s">
        <v>21</v>
      </c>
      <c r="V12" s="10" t="s">
        <v>21</v>
      </c>
      <c r="W12" s="10" t="s">
        <v>21</v>
      </c>
      <c r="X12" s="10" t="s">
        <v>21</v>
      </c>
      <c r="Y12" s="10" t="s">
        <v>21</v>
      </c>
      <c r="Z12" s="10" t="s">
        <v>21</v>
      </c>
      <c r="AA12" s="10" t="s">
        <v>21</v>
      </c>
      <c r="AB12" s="10" t="s">
        <v>21</v>
      </c>
    </row>
    <row r="13" spans="1:28" ht="12.75" customHeight="1">
      <c r="A13" s="7" t="s">
        <v>12</v>
      </c>
      <c r="B13" s="8">
        <v>4527</v>
      </c>
      <c r="C13" s="10" t="s">
        <v>21</v>
      </c>
      <c r="D13" s="11">
        <v>1909</v>
      </c>
      <c r="E13" s="11">
        <v>661</v>
      </c>
      <c r="F13" s="11">
        <v>570</v>
      </c>
      <c r="G13" s="10" t="s">
        <v>21</v>
      </c>
      <c r="H13" s="10" t="s">
        <v>21</v>
      </c>
      <c r="I13" s="10" t="s">
        <v>21</v>
      </c>
      <c r="J13" s="11">
        <v>144</v>
      </c>
      <c r="K13" s="11">
        <v>167</v>
      </c>
      <c r="L13" s="11">
        <v>725</v>
      </c>
      <c r="M13" s="10" t="s">
        <v>21</v>
      </c>
      <c r="N13" s="10" t="s">
        <v>21</v>
      </c>
      <c r="O13" s="11">
        <v>42</v>
      </c>
      <c r="P13" s="10" t="s">
        <v>21</v>
      </c>
      <c r="Q13" s="11">
        <v>46</v>
      </c>
      <c r="R13" s="11">
        <v>22</v>
      </c>
      <c r="S13" s="11">
        <v>97</v>
      </c>
      <c r="T13" s="11">
        <v>144</v>
      </c>
      <c r="U13" s="10" t="s">
        <v>21</v>
      </c>
      <c r="V13" s="10" t="s">
        <v>21</v>
      </c>
      <c r="W13" s="10" t="s">
        <v>21</v>
      </c>
      <c r="X13" s="10" t="s">
        <v>21</v>
      </c>
      <c r="Y13" s="10" t="s">
        <v>21</v>
      </c>
      <c r="Z13" s="10" t="s">
        <v>21</v>
      </c>
      <c r="AA13" s="10" t="s">
        <v>21</v>
      </c>
      <c r="AB13" s="10" t="s">
        <v>21</v>
      </c>
    </row>
    <row r="14" spans="1:28" ht="12.75" customHeight="1">
      <c r="A14" s="7" t="s">
        <v>13</v>
      </c>
      <c r="B14" s="8">
        <v>5062</v>
      </c>
      <c r="C14" s="10" t="s">
        <v>21</v>
      </c>
      <c r="D14" s="11">
        <v>2111</v>
      </c>
      <c r="E14" s="11">
        <v>704</v>
      </c>
      <c r="F14" s="11">
        <v>640</v>
      </c>
      <c r="G14" s="10" t="s">
        <v>21</v>
      </c>
      <c r="H14" s="10" t="s">
        <v>21</v>
      </c>
      <c r="I14" s="10" t="s">
        <v>21</v>
      </c>
      <c r="J14" s="11">
        <v>193</v>
      </c>
      <c r="K14" s="11">
        <v>206</v>
      </c>
      <c r="L14" s="11">
        <v>763</v>
      </c>
      <c r="M14" s="10" t="s">
        <v>21</v>
      </c>
      <c r="N14" s="10" t="s">
        <v>21</v>
      </c>
      <c r="O14" s="11">
        <v>21</v>
      </c>
      <c r="P14" s="10" t="s">
        <v>21</v>
      </c>
      <c r="Q14" s="11">
        <v>83</v>
      </c>
      <c r="R14" s="11">
        <v>27</v>
      </c>
      <c r="S14" s="11">
        <v>97</v>
      </c>
      <c r="T14" s="11">
        <v>192</v>
      </c>
      <c r="U14" s="11">
        <v>25</v>
      </c>
      <c r="V14" s="10" t="s">
        <v>21</v>
      </c>
      <c r="W14" s="10" t="s">
        <v>21</v>
      </c>
      <c r="X14" s="10" t="s">
        <v>21</v>
      </c>
      <c r="Y14" s="10" t="s">
        <v>21</v>
      </c>
      <c r="Z14" s="10" t="s">
        <v>21</v>
      </c>
      <c r="AA14" s="10" t="s">
        <v>21</v>
      </c>
      <c r="AB14" s="10" t="s">
        <v>21</v>
      </c>
    </row>
    <row r="15" spans="1:28" ht="12.75" customHeight="1">
      <c r="A15" s="7">
        <v>1998</v>
      </c>
      <c r="B15" s="8">
        <v>5145</v>
      </c>
      <c r="C15" s="10" t="s">
        <v>21</v>
      </c>
      <c r="D15" s="11">
        <v>2132</v>
      </c>
      <c r="E15" s="11">
        <v>625</v>
      </c>
      <c r="F15" s="11">
        <v>736</v>
      </c>
      <c r="G15" s="10" t="s">
        <v>21</v>
      </c>
      <c r="H15" s="10" t="s">
        <v>21</v>
      </c>
      <c r="I15" s="10" t="s">
        <v>21</v>
      </c>
      <c r="J15" s="11">
        <v>270</v>
      </c>
      <c r="K15" s="11">
        <v>148</v>
      </c>
      <c r="L15" s="11">
        <v>792</v>
      </c>
      <c r="M15" s="10" t="s">
        <v>21</v>
      </c>
      <c r="N15" s="10" t="s">
        <v>21</v>
      </c>
      <c r="O15" s="11">
        <v>17</v>
      </c>
      <c r="P15" s="10" t="s">
        <v>21</v>
      </c>
      <c r="Q15" s="11">
        <v>83</v>
      </c>
      <c r="R15" s="11">
        <v>29</v>
      </c>
      <c r="S15" s="11">
        <v>101</v>
      </c>
      <c r="T15" s="11">
        <v>185</v>
      </c>
      <c r="U15" s="11">
        <v>27</v>
      </c>
      <c r="V15" s="10" t="s">
        <v>21</v>
      </c>
      <c r="W15" s="10" t="s">
        <v>21</v>
      </c>
      <c r="X15" s="10" t="s">
        <v>21</v>
      </c>
      <c r="Y15" s="10" t="s">
        <v>21</v>
      </c>
      <c r="Z15" s="10" t="s">
        <v>21</v>
      </c>
      <c r="AA15" s="10" t="s">
        <v>21</v>
      </c>
      <c r="AB15" s="10" t="s">
        <v>21</v>
      </c>
    </row>
    <row r="16" spans="1:28" ht="12.75" customHeight="1">
      <c r="A16" s="7">
        <v>1999</v>
      </c>
      <c r="B16" s="8">
        <v>5248</v>
      </c>
      <c r="C16" s="10" t="s">
        <v>21</v>
      </c>
      <c r="D16" s="11">
        <v>2073</v>
      </c>
      <c r="E16" s="11">
        <v>641</v>
      </c>
      <c r="F16" s="11">
        <v>765</v>
      </c>
      <c r="G16" s="10" t="s">
        <v>21</v>
      </c>
      <c r="H16" s="10" t="s">
        <v>21</v>
      </c>
      <c r="I16" s="10" t="s">
        <v>21</v>
      </c>
      <c r="J16" s="11">
        <v>326</v>
      </c>
      <c r="K16" s="11">
        <v>173</v>
      </c>
      <c r="L16" s="11">
        <v>896</v>
      </c>
      <c r="M16" s="10" t="s">
        <v>21</v>
      </c>
      <c r="N16" s="10" t="s">
        <v>21</v>
      </c>
      <c r="O16" s="11">
        <v>7</v>
      </c>
      <c r="P16" s="10" t="s">
        <v>21</v>
      </c>
      <c r="Q16" s="11">
        <v>47</v>
      </c>
      <c r="R16" s="11">
        <v>33</v>
      </c>
      <c r="S16" s="11">
        <v>57</v>
      </c>
      <c r="T16" s="11">
        <v>192</v>
      </c>
      <c r="U16" s="11">
        <v>38</v>
      </c>
      <c r="V16" s="10" t="s">
        <v>21</v>
      </c>
      <c r="W16" s="10" t="s">
        <v>21</v>
      </c>
      <c r="X16" s="10" t="s">
        <v>21</v>
      </c>
      <c r="Y16" s="10" t="s">
        <v>21</v>
      </c>
      <c r="Z16" s="10" t="s">
        <v>21</v>
      </c>
      <c r="AA16" s="10" t="s">
        <v>21</v>
      </c>
      <c r="AB16" s="10" t="s">
        <v>21</v>
      </c>
    </row>
    <row r="17" spans="1:28" ht="12.75" customHeight="1">
      <c r="A17" s="7">
        <v>2000</v>
      </c>
      <c r="B17" s="8">
        <v>5140</v>
      </c>
      <c r="C17" s="10" t="s">
        <v>21</v>
      </c>
      <c r="D17" s="11">
        <v>2090</v>
      </c>
      <c r="E17" s="11">
        <v>648</v>
      </c>
      <c r="F17" s="11">
        <v>647</v>
      </c>
      <c r="G17" s="10" t="s">
        <v>21</v>
      </c>
      <c r="H17" s="10" t="s">
        <v>21</v>
      </c>
      <c r="I17" s="10" t="s">
        <v>21</v>
      </c>
      <c r="J17" s="11">
        <v>309</v>
      </c>
      <c r="K17" s="11">
        <v>195</v>
      </c>
      <c r="L17" s="11">
        <v>877</v>
      </c>
      <c r="M17" s="10" t="s">
        <v>21</v>
      </c>
      <c r="N17" s="10" t="s">
        <v>21</v>
      </c>
      <c r="O17" s="11">
        <v>12</v>
      </c>
      <c r="P17" s="10" t="s">
        <v>21</v>
      </c>
      <c r="Q17" s="11">
        <v>48</v>
      </c>
      <c r="R17" s="11">
        <v>35</v>
      </c>
      <c r="S17" s="11">
        <v>73</v>
      </c>
      <c r="T17" s="11">
        <v>161</v>
      </c>
      <c r="U17" s="11">
        <v>45</v>
      </c>
      <c r="V17" s="10" t="s">
        <v>21</v>
      </c>
      <c r="W17" s="10" t="s">
        <v>21</v>
      </c>
      <c r="X17" s="10" t="s">
        <v>21</v>
      </c>
      <c r="Y17" s="10" t="s">
        <v>21</v>
      </c>
      <c r="Z17" s="10" t="s">
        <v>21</v>
      </c>
      <c r="AA17" s="10" t="s">
        <v>21</v>
      </c>
      <c r="AB17" s="10" t="s">
        <v>21</v>
      </c>
    </row>
    <row r="18" spans="1:28" ht="12.75" customHeight="1">
      <c r="A18" s="7">
        <v>2001</v>
      </c>
      <c r="B18" s="8">
        <v>5104</v>
      </c>
      <c r="C18" s="10" t="s">
        <v>21</v>
      </c>
      <c r="D18" s="11">
        <v>2078</v>
      </c>
      <c r="E18" s="11">
        <v>603</v>
      </c>
      <c r="F18" s="11">
        <v>596</v>
      </c>
      <c r="G18" s="10" t="s">
        <v>21</v>
      </c>
      <c r="H18" s="10" t="s">
        <v>21</v>
      </c>
      <c r="I18" s="10" t="s">
        <v>21</v>
      </c>
      <c r="J18" s="11">
        <v>243</v>
      </c>
      <c r="K18" s="11">
        <v>241</v>
      </c>
      <c r="L18" s="11">
        <v>926</v>
      </c>
      <c r="M18" s="10" t="s">
        <v>21</v>
      </c>
      <c r="N18" s="10" t="s">
        <v>21</v>
      </c>
      <c r="O18" s="11">
        <v>12</v>
      </c>
      <c r="P18" s="10" t="s">
        <v>21</v>
      </c>
      <c r="Q18" s="11">
        <v>40</v>
      </c>
      <c r="R18" s="11">
        <v>45</v>
      </c>
      <c r="S18" s="11">
        <v>90</v>
      </c>
      <c r="T18" s="11">
        <v>175</v>
      </c>
      <c r="U18" s="11">
        <v>55</v>
      </c>
      <c r="V18" s="10" t="s">
        <v>21</v>
      </c>
      <c r="W18" s="10" t="s">
        <v>21</v>
      </c>
      <c r="X18" s="10" t="s">
        <v>21</v>
      </c>
      <c r="Y18" s="10" t="s">
        <v>21</v>
      </c>
      <c r="Z18" s="10" t="s">
        <v>21</v>
      </c>
      <c r="AA18" s="10" t="s">
        <v>21</v>
      </c>
      <c r="AB18" s="10" t="s">
        <v>21</v>
      </c>
    </row>
    <row r="19" spans="1:28" ht="12.75" customHeight="1">
      <c r="A19" s="7">
        <v>2002</v>
      </c>
      <c r="B19" s="8">
        <v>5092</v>
      </c>
      <c r="C19" s="10" t="s">
        <v>21</v>
      </c>
      <c r="D19" s="11">
        <v>2112</v>
      </c>
      <c r="E19" s="11">
        <v>606</v>
      </c>
      <c r="F19" s="11">
        <v>729</v>
      </c>
      <c r="G19" s="10" t="s">
        <v>21</v>
      </c>
      <c r="H19" s="10" t="s">
        <v>21</v>
      </c>
      <c r="I19" s="10" t="s">
        <v>21</v>
      </c>
      <c r="J19" s="11">
        <v>223</v>
      </c>
      <c r="K19" s="11">
        <v>219</v>
      </c>
      <c r="L19" s="11">
        <v>839</v>
      </c>
      <c r="M19" s="10" t="s">
        <v>21</v>
      </c>
      <c r="N19" s="10" t="s">
        <v>21</v>
      </c>
      <c r="O19" s="11">
        <v>14</v>
      </c>
      <c r="P19" s="10" t="s">
        <v>21</v>
      </c>
      <c r="Q19" s="11">
        <v>17</v>
      </c>
      <c r="R19" s="11">
        <v>39</v>
      </c>
      <c r="S19" s="11">
        <v>101</v>
      </c>
      <c r="T19" s="11">
        <v>166</v>
      </c>
      <c r="U19" s="11">
        <v>27</v>
      </c>
      <c r="V19" s="10" t="s">
        <v>21</v>
      </c>
      <c r="W19" s="10" t="s">
        <v>21</v>
      </c>
      <c r="X19" s="10" t="s">
        <v>21</v>
      </c>
      <c r="Y19" s="10" t="s">
        <v>21</v>
      </c>
      <c r="Z19" s="10" t="s">
        <v>21</v>
      </c>
      <c r="AA19" s="10" t="s">
        <v>21</v>
      </c>
      <c r="AB19" s="10" t="s">
        <v>21</v>
      </c>
    </row>
    <row r="20" spans="1:28" ht="12.75" customHeight="1">
      <c r="A20" s="7">
        <v>2003</v>
      </c>
      <c r="B20" s="8">
        <v>4909</v>
      </c>
      <c r="C20" s="10" t="s">
        <v>21</v>
      </c>
      <c r="D20" s="11">
        <v>1956</v>
      </c>
      <c r="E20" s="11">
        <v>623</v>
      </c>
      <c r="F20" s="11">
        <v>523</v>
      </c>
      <c r="G20" s="10" t="s">
        <v>21</v>
      </c>
      <c r="H20" s="10" t="s">
        <v>21</v>
      </c>
      <c r="I20" s="10" t="s">
        <v>21</v>
      </c>
      <c r="J20" s="11">
        <v>219</v>
      </c>
      <c r="K20" s="11">
        <v>178</v>
      </c>
      <c r="L20" s="11">
        <v>838</v>
      </c>
      <c r="M20" s="10" t="s">
        <v>21</v>
      </c>
      <c r="N20" s="10" t="s">
        <v>21</v>
      </c>
      <c r="O20" s="11">
        <v>20</v>
      </c>
      <c r="P20" s="10" t="s">
        <v>21</v>
      </c>
      <c r="Q20" s="11">
        <v>43</v>
      </c>
      <c r="R20" s="11">
        <v>50</v>
      </c>
      <c r="S20" s="11">
        <v>169</v>
      </c>
      <c r="T20" s="11">
        <v>256</v>
      </c>
      <c r="U20" s="11">
        <v>34</v>
      </c>
      <c r="V20" s="10" t="s">
        <v>21</v>
      </c>
      <c r="W20" s="10" t="s">
        <v>21</v>
      </c>
      <c r="X20" s="10" t="s">
        <v>21</v>
      </c>
      <c r="Y20" s="10" t="s">
        <v>21</v>
      </c>
      <c r="Z20" s="10" t="s">
        <v>21</v>
      </c>
      <c r="AA20" s="10" t="s">
        <v>21</v>
      </c>
      <c r="AB20" s="10" t="s">
        <v>21</v>
      </c>
    </row>
    <row r="21" spans="1:28" ht="12.75" customHeight="1">
      <c r="A21" s="7">
        <v>2004</v>
      </c>
      <c r="B21" s="8">
        <v>4386</v>
      </c>
      <c r="C21" s="10" t="s">
        <v>21</v>
      </c>
      <c r="D21" s="11">
        <v>1726</v>
      </c>
      <c r="E21" s="11">
        <v>383</v>
      </c>
      <c r="F21" s="11">
        <v>425</v>
      </c>
      <c r="G21" s="10" t="s">
        <v>21</v>
      </c>
      <c r="H21" s="10" t="s">
        <v>21</v>
      </c>
      <c r="I21" s="10" t="s">
        <v>21</v>
      </c>
      <c r="J21" s="11">
        <v>238</v>
      </c>
      <c r="K21" s="11">
        <v>191</v>
      </c>
      <c r="L21" s="11">
        <v>740</v>
      </c>
      <c r="M21" s="10" t="s">
        <v>21</v>
      </c>
      <c r="N21" s="10" t="s">
        <v>21</v>
      </c>
      <c r="O21" s="11">
        <v>12</v>
      </c>
      <c r="P21" s="10" t="s">
        <v>21</v>
      </c>
      <c r="Q21" s="11">
        <v>25</v>
      </c>
      <c r="R21" s="11">
        <v>94</v>
      </c>
      <c r="S21" s="11">
        <v>154</v>
      </c>
      <c r="T21" s="11">
        <v>332</v>
      </c>
      <c r="U21" s="11">
        <v>66</v>
      </c>
      <c r="V21" s="10" t="s">
        <v>21</v>
      </c>
      <c r="W21" s="10" t="s">
        <v>21</v>
      </c>
      <c r="X21" s="10" t="s">
        <v>21</v>
      </c>
      <c r="Y21" s="10" t="s">
        <v>21</v>
      </c>
      <c r="Z21" s="10" t="s">
        <v>21</v>
      </c>
      <c r="AA21" s="10" t="s">
        <v>21</v>
      </c>
      <c r="AB21" s="10" t="s">
        <v>21</v>
      </c>
    </row>
    <row r="22" spans="1:28" ht="12.75" customHeight="1">
      <c r="A22" s="7">
        <v>2005</v>
      </c>
      <c r="B22" s="8">
        <v>3975</v>
      </c>
      <c r="C22" s="10" t="s">
        <v>21</v>
      </c>
      <c r="D22" s="11">
        <v>1634</v>
      </c>
      <c r="E22" s="11">
        <v>393</v>
      </c>
      <c r="F22" s="11">
        <v>161</v>
      </c>
      <c r="G22" s="10" t="s">
        <v>21</v>
      </c>
      <c r="H22" s="10" t="s">
        <v>21</v>
      </c>
      <c r="I22" s="10" t="s">
        <v>21</v>
      </c>
      <c r="J22" s="11">
        <v>234</v>
      </c>
      <c r="K22" s="11">
        <v>227</v>
      </c>
      <c r="L22" s="11">
        <v>808</v>
      </c>
      <c r="M22" s="10" t="s">
        <v>21</v>
      </c>
      <c r="N22" s="10" t="s">
        <v>21</v>
      </c>
      <c r="O22" s="11">
        <v>4</v>
      </c>
      <c r="P22" s="10" t="s">
        <v>21</v>
      </c>
      <c r="Q22" s="11">
        <v>19</v>
      </c>
      <c r="R22" s="11">
        <v>76</v>
      </c>
      <c r="S22" s="11">
        <v>114</v>
      </c>
      <c r="T22" s="11">
        <v>212</v>
      </c>
      <c r="U22" s="11">
        <v>93</v>
      </c>
      <c r="V22" s="10" t="s">
        <v>21</v>
      </c>
      <c r="W22" s="10" t="s">
        <v>21</v>
      </c>
      <c r="X22" s="10" t="s">
        <v>21</v>
      </c>
      <c r="Y22" s="10" t="s">
        <v>21</v>
      </c>
      <c r="Z22" s="10" t="s">
        <v>21</v>
      </c>
      <c r="AA22" s="10" t="s">
        <v>21</v>
      </c>
      <c r="AB22" s="10" t="s">
        <v>21</v>
      </c>
    </row>
    <row r="23" spans="1:28" ht="12.75" customHeight="1">
      <c r="A23" s="7">
        <v>2006</v>
      </c>
      <c r="B23" s="8">
        <v>4702</v>
      </c>
      <c r="C23" s="10" t="s">
        <v>21</v>
      </c>
      <c r="D23" s="11">
        <v>1649</v>
      </c>
      <c r="E23" s="11">
        <v>404</v>
      </c>
      <c r="F23" s="11">
        <v>166</v>
      </c>
      <c r="G23" s="10" t="s">
        <v>21</v>
      </c>
      <c r="H23" s="10" t="s">
        <v>21</v>
      </c>
      <c r="I23" s="10" t="s">
        <v>21</v>
      </c>
      <c r="J23" s="11">
        <v>237</v>
      </c>
      <c r="K23" s="11">
        <v>219</v>
      </c>
      <c r="L23" s="11">
        <v>933</v>
      </c>
      <c r="M23" s="11">
        <v>286</v>
      </c>
      <c r="N23" s="10" t="s">
        <v>21</v>
      </c>
      <c r="O23" s="11">
        <v>174</v>
      </c>
      <c r="P23" s="11">
        <v>12</v>
      </c>
      <c r="Q23" s="11">
        <v>30</v>
      </c>
      <c r="R23" s="11">
        <v>119</v>
      </c>
      <c r="S23" s="11">
        <v>182</v>
      </c>
      <c r="T23" s="11">
        <v>207</v>
      </c>
      <c r="U23" s="11">
        <v>84</v>
      </c>
      <c r="V23" s="10" t="s">
        <v>21</v>
      </c>
      <c r="W23" s="10" t="s">
        <v>21</v>
      </c>
      <c r="X23" s="10" t="s">
        <v>21</v>
      </c>
      <c r="Y23" s="10" t="s">
        <v>21</v>
      </c>
      <c r="Z23" s="10" t="s">
        <v>21</v>
      </c>
      <c r="AA23" s="10" t="s">
        <v>21</v>
      </c>
      <c r="AB23" s="10" t="s">
        <v>21</v>
      </c>
    </row>
    <row r="24" spans="1:28" ht="12.75" customHeight="1">
      <c r="A24" s="7">
        <v>2007</v>
      </c>
      <c r="B24" s="8">
        <v>4825</v>
      </c>
      <c r="C24" s="10" t="s">
        <v>21</v>
      </c>
      <c r="D24" s="11">
        <v>1659</v>
      </c>
      <c r="E24" s="11">
        <v>461</v>
      </c>
      <c r="F24" s="11">
        <v>142</v>
      </c>
      <c r="G24" s="10" t="s">
        <v>21</v>
      </c>
      <c r="H24" s="10" t="s">
        <v>21</v>
      </c>
      <c r="I24" s="10" t="s">
        <v>21</v>
      </c>
      <c r="J24" s="11">
        <v>239</v>
      </c>
      <c r="K24" s="11">
        <v>386</v>
      </c>
      <c r="L24" s="11">
        <v>867</v>
      </c>
      <c r="M24" s="11">
        <v>328</v>
      </c>
      <c r="N24" s="10" t="s">
        <v>21</v>
      </c>
      <c r="O24" s="11">
        <v>205</v>
      </c>
      <c r="P24" s="11">
        <v>6</v>
      </c>
      <c r="Q24" s="11">
        <v>50</v>
      </c>
      <c r="R24" s="11">
        <v>78</v>
      </c>
      <c r="S24" s="11">
        <v>130</v>
      </c>
      <c r="T24" s="11">
        <v>191</v>
      </c>
      <c r="U24" s="11">
        <v>83</v>
      </c>
      <c r="V24" s="10" t="s">
        <v>21</v>
      </c>
      <c r="W24" s="10" t="s">
        <v>21</v>
      </c>
      <c r="X24" s="10" t="s">
        <v>21</v>
      </c>
      <c r="Y24" s="10" t="s">
        <v>21</v>
      </c>
      <c r="Z24" s="10" t="s">
        <v>21</v>
      </c>
      <c r="AA24" s="10" t="s">
        <v>21</v>
      </c>
      <c r="AB24" s="10" t="s">
        <v>21</v>
      </c>
    </row>
    <row r="25" spans="1:28" ht="12.75" customHeight="1">
      <c r="A25" s="7">
        <v>2008</v>
      </c>
      <c r="B25" s="8">
        <v>5895</v>
      </c>
      <c r="C25" s="10" t="s">
        <v>21</v>
      </c>
      <c r="D25" s="11">
        <v>1531</v>
      </c>
      <c r="E25" s="11">
        <v>527</v>
      </c>
      <c r="F25" s="11">
        <v>64</v>
      </c>
      <c r="G25" s="11">
        <v>378</v>
      </c>
      <c r="H25" s="11">
        <v>1078</v>
      </c>
      <c r="I25" s="10" t="s">
        <v>21</v>
      </c>
      <c r="J25" s="11">
        <v>219</v>
      </c>
      <c r="K25" s="11">
        <v>378</v>
      </c>
      <c r="L25" s="11">
        <v>755</v>
      </c>
      <c r="M25" s="11">
        <v>259</v>
      </c>
      <c r="N25" s="10" t="s">
        <v>21</v>
      </c>
      <c r="O25" s="11">
        <v>225</v>
      </c>
      <c r="P25" s="11" t="s">
        <v>21</v>
      </c>
      <c r="Q25" s="11">
        <v>48</v>
      </c>
      <c r="R25" s="11">
        <v>71</v>
      </c>
      <c r="S25" s="11">
        <v>148</v>
      </c>
      <c r="T25" s="11">
        <v>169</v>
      </c>
      <c r="U25" s="11">
        <v>45</v>
      </c>
      <c r="V25" s="10" t="s">
        <v>21</v>
      </c>
      <c r="W25" s="10" t="s">
        <v>21</v>
      </c>
      <c r="X25" s="10" t="s">
        <v>21</v>
      </c>
      <c r="Y25" s="10" t="s">
        <v>21</v>
      </c>
      <c r="Z25" s="10" t="s">
        <v>21</v>
      </c>
      <c r="AA25" s="10" t="s">
        <v>21</v>
      </c>
      <c r="AB25" s="10" t="s">
        <v>21</v>
      </c>
    </row>
    <row r="26" spans="1:28" ht="12.75" customHeight="1">
      <c r="A26" s="7">
        <v>2009</v>
      </c>
      <c r="B26" s="8">
        <f>SUM(D26:U26)</f>
        <v>5651</v>
      </c>
      <c r="C26" s="10" t="s">
        <v>21</v>
      </c>
      <c r="D26" s="11">
        <v>1414</v>
      </c>
      <c r="E26" s="11">
        <v>484</v>
      </c>
      <c r="F26" s="11">
        <v>37</v>
      </c>
      <c r="G26" s="11">
        <v>339</v>
      </c>
      <c r="H26" s="11">
        <v>1214</v>
      </c>
      <c r="I26" s="10" t="s">
        <v>21</v>
      </c>
      <c r="J26" s="11">
        <v>160</v>
      </c>
      <c r="K26" s="11">
        <v>312</v>
      </c>
      <c r="L26" s="11">
        <v>614</v>
      </c>
      <c r="M26" s="11">
        <v>304</v>
      </c>
      <c r="N26" s="10" t="s">
        <v>21</v>
      </c>
      <c r="O26" s="11">
        <v>322</v>
      </c>
      <c r="P26" s="11" t="s">
        <v>21</v>
      </c>
      <c r="Q26" s="11">
        <v>16</v>
      </c>
      <c r="R26" s="11">
        <v>100</v>
      </c>
      <c r="S26" s="11">
        <v>149</v>
      </c>
      <c r="T26" s="11">
        <v>154</v>
      </c>
      <c r="U26" s="11">
        <v>32</v>
      </c>
      <c r="V26" s="10" t="s">
        <v>21</v>
      </c>
      <c r="W26" s="10" t="s">
        <v>21</v>
      </c>
      <c r="X26" s="10" t="s">
        <v>21</v>
      </c>
      <c r="Y26" s="10" t="s">
        <v>21</v>
      </c>
      <c r="Z26" s="10" t="s">
        <v>21</v>
      </c>
      <c r="AA26" s="10" t="s">
        <v>21</v>
      </c>
      <c r="AB26" s="10" t="s">
        <v>21</v>
      </c>
    </row>
    <row r="27" spans="1:28" ht="12.75" customHeight="1">
      <c r="A27" s="7">
        <v>2010</v>
      </c>
      <c r="B27" s="8">
        <f>SUM(D27:U27)</f>
        <v>4216</v>
      </c>
      <c r="C27" s="10" t="s">
        <v>21</v>
      </c>
      <c r="D27" s="11">
        <v>1398</v>
      </c>
      <c r="E27" s="11">
        <v>443</v>
      </c>
      <c r="F27" s="11">
        <v>49</v>
      </c>
      <c r="G27" s="11">
        <v>311</v>
      </c>
      <c r="H27" s="11" t="s">
        <v>21</v>
      </c>
      <c r="I27" s="10" t="s">
        <v>21</v>
      </c>
      <c r="J27" s="11">
        <v>107</v>
      </c>
      <c r="K27" s="11">
        <v>346</v>
      </c>
      <c r="L27" s="11">
        <v>572</v>
      </c>
      <c r="M27" s="11">
        <v>200</v>
      </c>
      <c r="N27" s="10" t="s">
        <v>21</v>
      </c>
      <c r="O27" s="11">
        <v>214</v>
      </c>
      <c r="P27" s="11">
        <v>22</v>
      </c>
      <c r="Q27" s="11">
        <v>39</v>
      </c>
      <c r="R27" s="11">
        <v>98</v>
      </c>
      <c r="S27" s="11">
        <v>248</v>
      </c>
      <c r="T27" s="11">
        <v>141</v>
      </c>
      <c r="U27" s="11">
        <v>28</v>
      </c>
      <c r="V27" s="10" t="s">
        <v>21</v>
      </c>
      <c r="W27" s="10" t="s">
        <v>21</v>
      </c>
      <c r="X27" s="10" t="s">
        <v>21</v>
      </c>
      <c r="Y27" s="10" t="s">
        <v>21</v>
      </c>
      <c r="Z27" s="10" t="s">
        <v>21</v>
      </c>
      <c r="AA27" s="10" t="s">
        <v>21</v>
      </c>
      <c r="AB27" s="10" t="s">
        <v>21</v>
      </c>
    </row>
    <row r="28" spans="1:28" ht="12.75" customHeight="1">
      <c r="A28" s="7">
        <v>2011</v>
      </c>
      <c r="B28" s="8">
        <f>SUM(D28:U28)</f>
        <v>4977</v>
      </c>
      <c r="C28" s="10" t="s">
        <v>21</v>
      </c>
      <c r="D28" s="11">
        <v>1372</v>
      </c>
      <c r="E28" s="11">
        <v>413</v>
      </c>
      <c r="F28" s="11">
        <v>48</v>
      </c>
      <c r="G28" s="11">
        <v>352</v>
      </c>
      <c r="H28" s="11">
        <v>1065</v>
      </c>
      <c r="I28" s="10" t="s">
        <v>21</v>
      </c>
      <c r="J28" s="11">
        <v>84</v>
      </c>
      <c r="K28" s="11">
        <v>296</v>
      </c>
      <c r="L28" s="11">
        <v>539</v>
      </c>
      <c r="M28" s="11">
        <v>212</v>
      </c>
      <c r="N28" s="10" t="s">
        <v>21</v>
      </c>
      <c r="O28" s="11">
        <v>164</v>
      </c>
      <c r="P28" s="11">
        <v>8</v>
      </c>
      <c r="Q28" s="11">
        <v>26</v>
      </c>
      <c r="R28" s="11">
        <v>56</v>
      </c>
      <c r="S28" s="11">
        <v>168</v>
      </c>
      <c r="T28" s="11">
        <v>140</v>
      </c>
      <c r="U28" s="11">
        <v>34</v>
      </c>
      <c r="V28" s="10" t="s">
        <v>21</v>
      </c>
      <c r="W28" s="10" t="s">
        <v>21</v>
      </c>
      <c r="X28" s="10" t="s">
        <v>21</v>
      </c>
      <c r="Y28" s="10" t="s">
        <v>21</v>
      </c>
      <c r="Z28" s="10" t="s">
        <v>21</v>
      </c>
      <c r="AA28" s="10" t="s">
        <v>21</v>
      </c>
      <c r="AB28" s="10" t="s">
        <v>21</v>
      </c>
    </row>
    <row r="29" spans="1:28" ht="12.75" customHeight="1">
      <c r="A29" s="7">
        <v>2012</v>
      </c>
      <c r="B29" s="8">
        <f>SUM(D29:V29)</f>
        <v>4336</v>
      </c>
      <c r="C29" s="10" t="s">
        <v>21</v>
      </c>
      <c r="D29" s="11">
        <v>1281</v>
      </c>
      <c r="E29" s="11">
        <v>275</v>
      </c>
      <c r="F29" s="11">
        <v>43</v>
      </c>
      <c r="G29" s="11" t="s">
        <v>21</v>
      </c>
      <c r="H29" s="11">
        <v>883</v>
      </c>
      <c r="I29" s="10" t="s">
        <v>21</v>
      </c>
      <c r="J29" s="11">
        <v>97</v>
      </c>
      <c r="K29" s="11">
        <v>371</v>
      </c>
      <c r="L29" s="11">
        <v>447</v>
      </c>
      <c r="M29" s="11">
        <v>108</v>
      </c>
      <c r="N29" s="11">
        <v>0</v>
      </c>
      <c r="O29" s="11">
        <v>97</v>
      </c>
      <c r="P29" s="11">
        <v>3</v>
      </c>
      <c r="Q29" s="11">
        <v>19</v>
      </c>
      <c r="R29" s="11">
        <v>60</v>
      </c>
      <c r="S29" s="11">
        <v>128</v>
      </c>
      <c r="T29" s="11">
        <v>125</v>
      </c>
      <c r="U29" s="11">
        <v>53</v>
      </c>
      <c r="V29" s="11">
        <v>346</v>
      </c>
      <c r="W29" s="10" t="s">
        <v>21</v>
      </c>
      <c r="X29" s="10" t="s">
        <v>21</v>
      </c>
      <c r="Y29" s="10" t="s">
        <v>21</v>
      </c>
      <c r="Z29" s="10" t="s">
        <v>21</v>
      </c>
      <c r="AA29" s="10" t="s">
        <v>21</v>
      </c>
      <c r="AB29" s="10" t="s">
        <v>21</v>
      </c>
    </row>
    <row r="30" spans="1:28" ht="12.75" customHeight="1">
      <c r="A30" s="7">
        <v>2013</v>
      </c>
      <c r="B30" s="8">
        <f>SUM(D30:V30)</f>
        <v>4975</v>
      </c>
      <c r="C30" s="10" t="s">
        <v>21</v>
      </c>
      <c r="D30" s="11">
        <v>1268</v>
      </c>
      <c r="E30" s="11">
        <v>372</v>
      </c>
      <c r="F30" s="11">
        <v>56</v>
      </c>
      <c r="G30" s="11" t="s">
        <v>21</v>
      </c>
      <c r="H30" s="11">
        <v>1202</v>
      </c>
      <c r="I30" s="10" t="s">
        <v>21</v>
      </c>
      <c r="J30" s="11">
        <v>101</v>
      </c>
      <c r="K30" s="11">
        <v>327</v>
      </c>
      <c r="L30" s="11">
        <v>565</v>
      </c>
      <c r="M30" s="11">
        <v>161</v>
      </c>
      <c r="N30" s="11">
        <v>0</v>
      </c>
      <c r="O30" s="11">
        <v>86</v>
      </c>
      <c r="P30" s="11">
        <v>0</v>
      </c>
      <c r="Q30" s="11">
        <v>21</v>
      </c>
      <c r="R30" s="11">
        <v>69</v>
      </c>
      <c r="S30" s="11">
        <v>126</v>
      </c>
      <c r="T30" s="11">
        <v>146</v>
      </c>
      <c r="U30" s="11">
        <v>79</v>
      </c>
      <c r="V30" s="11">
        <v>396</v>
      </c>
      <c r="W30" s="10" t="s">
        <v>21</v>
      </c>
      <c r="X30" s="10" t="s">
        <v>21</v>
      </c>
      <c r="Y30" s="10" t="s">
        <v>21</v>
      </c>
      <c r="Z30" s="10" t="s">
        <v>21</v>
      </c>
      <c r="AA30" s="10" t="s">
        <v>21</v>
      </c>
      <c r="AB30" s="10" t="s">
        <v>21</v>
      </c>
    </row>
    <row r="31" spans="1:28" ht="12.75" customHeight="1">
      <c r="A31" s="7">
        <v>2014</v>
      </c>
      <c r="B31" s="8">
        <f>SUM(D31:V31)</f>
        <v>5052</v>
      </c>
      <c r="C31" s="10" t="s">
        <v>21</v>
      </c>
      <c r="D31" s="11">
        <v>1282</v>
      </c>
      <c r="E31" s="11">
        <v>379</v>
      </c>
      <c r="F31" s="11">
        <v>56</v>
      </c>
      <c r="G31" s="11" t="s">
        <v>21</v>
      </c>
      <c r="H31" s="11">
        <v>1138</v>
      </c>
      <c r="I31" s="10" t="s">
        <v>21</v>
      </c>
      <c r="J31" s="11">
        <v>83</v>
      </c>
      <c r="K31" s="11">
        <v>351</v>
      </c>
      <c r="L31" s="11">
        <v>592</v>
      </c>
      <c r="M31" s="11">
        <v>196</v>
      </c>
      <c r="N31" s="11">
        <v>0</v>
      </c>
      <c r="O31" s="11">
        <v>89</v>
      </c>
      <c r="P31" s="11">
        <v>0</v>
      </c>
      <c r="Q31" s="11">
        <v>26</v>
      </c>
      <c r="R31" s="11">
        <v>81</v>
      </c>
      <c r="S31" s="11">
        <v>126</v>
      </c>
      <c r="T31" s="11">
        <v>175</v>
      </c>
      <c r="U31" s="11">
        <v>75</v>
      </c>
      <c r="V31" s="11">
        <v>403</v>
      </c>
      <c r="W31" s="10" t="s">
        <v>21</v>
      </c>
      <c r="X31" s="10" t="s">
        <v>21</v>
      </c>
      <c r="Y31" s="10" t="s">
        <v>21</v>
      </c>
      <c r="Z31" s="10" t="s">
        <v>21</v>
      </c>
      <c r="AA31" s="10" t="s">
        <v>21</v>
      </c>
      <c r="AB31" s="10" t="s">
        <v>21</v>
      </c>
    </row>
    <row r="32" spans="1:28" ht="12.75" customHeight="1">
      <c r="A32" s="7">
        <v>2015</v>
      </c>
      <c r="B32" s="8">
        <f t="shared" ref="B32:B33" si="0">SUM(D32:V32)</f>
        <v>4923</v>
      </c>
      <c r="C32" s="10" t="s">
        <v>21</v>
      </c>
      <c r="D32" s="11">
        <v>1310</v>
      </c>
      <c r="E32" s="11">
        <v>407</v>
      </c>
      <c r="F32" s="11">
        <v>56</v>
      </c>
      <c r="G32" s="11" t="s">
        <v>21</v>
      </c>
      <c r="H32" s="11">
        <v>1038</v>
      </c>
      <c r="I32" s="11">
        <v>0</v>
      </c>
      <c r="J32" s="11">
        <v>61</v>
      </c>
      <c r="K32" s="11">
        <v>343</v>
      </c>
      <c r="L32" s="11">
        <v>560</v>
      </c>
      <c r="M32" s="11">
        <v>175</v>
      </c>
      <c r="N32" s="11">
        <v>20</v>
      </c>
      <c r="O32" s="11">
        <v>96</v>
      </c>
      <c r="P32" s="11">
        <v>0</v>
      </c>
      <c r="Q32" s="11">
        <v>28</v>
      </c>
      <c r="R32" s="11">
        <v>68</v>
      </c>
      <c r="S32" s="11">
        <v>151</v>
      </c>
      <c r="T32" s="11">
        <v>177</v>
      </c>
      <c r="U32" s="11">
        <v>53</v>
      </c>
      <c r="V32" s="11">
        <v>380</v>
      </c>
      <c r="W32" s="10" t="s">
        <v>21</v>
      </c>
      <c r="X32" s="10" t="s">
        <v>21</v>
      </c>
      <c r="Y32" s="10" t="s">
        <v>21</v>
      </c>
      <c r="Z32" s="10" t="s">
        <v>21</v>
      </c>
      <c r="AA32" s="10" t="s">
        <v>21</v>
      </c>
      <c r="AB32" s="10" t="s">
        <v>21</v>
      </c>
    </row>
    <row r="33" spans="1:28" ht="12.75" customHeight="1">
      <c r="A33" s="7">
        <v>2016</v>
      </c>
      <c r="B33" s="8">
        <f t="shared" si="0"/>
        <v>5163</v>
      </c>
      <c r="C33" s="10" t="s">
        <v>21</v>
      </c>
      <c r="D33" s="11">
        <v>1374</v>
      </c>
      <c r="E33" s="11">
        <v>424</v>
      </c>
      <c r="F33" s="11">
        <v>53</v>
      </c>
      <c r="G33" s="11" t="s">
        <v>21</v>
      </c>
      <c r="H33" s="11">
        <v>1025</v>
      </c>
      <c r="I33" s="11">
        <v>1</v>
      </c>
      <c r="J33" s="11">
        <v>61</v>
      </c>
      <c r="K33" s="11">
        <v>356</v>
      </c>
      <c r="L33" s="11">
        <v>554</v>
      </c>
      <c r="M33" s="11">
        <v>171</v>
      </c>
      <c r="N33" s="11">
        <v>125</v>
      </c>
      <c r="O33" s="11">
        <v>91</v>
      </c>
      <c r="P33" s="11">
        <v>5</v>
      </c>
      <c r="Q33" s="11">
        <v>34</v>
      </c>
      <c r="R33" s="11">
        <v>58</v>
      </c>
      <c r="S33" s="11">
        <v>212</v>
      </c>
      <c r="T33" s="11">
        <v>178</v>
      </c>
      <c r="U33" s="11">
        <v>11</v>
      </c>
      <c r="V33" s="11">
        <v>430</v>
      </c>
      <c r="W33" s="10" t="s">
        <v>21</v>
      </c>
      <c r="X33" s="10" t="s">
        <v>21</v>
      </c>
      <c r="Y33" s="10" t="s">
        <v>21</v>
      </c>
      <c r="Z33" s="10" t="s">
        <v>21</v>
      </c>
      <c r="AA33" s="10" t="s">
        <v>21</v>
      </c>
      <c r="AB33" s="10" t="s">
        <v>21</v>
      </c>
    </row>
    <row r="34" spans="1:28" ht="12.75" customHeight="1">
      <c r="A34" s="7">
        <v>2017</v>
      </c>
      <c r="B34" s="8">
        <f>+D34+E34+F34+H34+I34+J34+K34+L34+M34+N34+O34+P34+Q34+R34+S34+T34+U34+V34</f>
        <v>5215</v>
      </c>
      <c r="C34" s="10" t="s">
        <v>21</v>
      </c>
      <c r="D34" s="11">
        <v>1392</v>
      </c>
      <c r="E34" s="11">
        <v>456</v>
      </c>
      <c r="F34" s="11">
        <v>30</v>
      </c>
      <c r="G34" s="11" t="s">
        <v>21</v>
      </c>
      <c r="H34" s="11">
        <v>1126</v>
      </c>
      <c r="I34" s="11">
        <v>15</v>
      </c>
      <c r="J34" s="11">
        <v>65</v>
      </c>
      <c r="K34" s="11">
        <v>274</v>
      </c>
      <c r="L34" s="11">
        <v>495</v>
      </c>
      <c r="M34" s="11">
        <v>184</v>
      </c>
      <c r="N34" s="11">
        <v>163</v>
      </c>
      <c r="O34" s="11">
        <v>111</v>
      </c>
      <c r="P34" s="11">
        <v>12</v>
      </c>
      <c r="Q34" s="11">
        <v>23</v>
      </c>
      <c r="R34" s="11">
        <v>46</v>
      </c>
      <c r="S34" s="11">
        <v>205</v>
      </c>
      <c r="T34" s="11">
        <v>206</v>
      </c>
      <c r="U34" s="11">
        <v>4</v>
      </c>
      <c r="V34" s="11">
        <v>408</v>
      </c>
      <c r="W34" s="10" t="s">
        <v>21</v>
      </c>
      <c r="X34" s="10" t="s">
        <v>21</v>
      </c>
      <c r="Y34" s="10" t="s">
        <v>21</v>
      </c>
      <c r="Z34" s="10" t="s">
        <v>21</v>
      </c>
      <c r="AA34" s="10" t="s">
        <v>21</v>
      </c>
      <c r="AB34" s="10" t="s">
        <v>21</v>
      </c>
    </row>
    <row r="35" spans="1:28" ht="12.75" customHeight="1">
      <c r="A35" s="7">
        <v>2018</v>
      </c>
      <c r="B35" s="8">
        <v>4917</v>
      </c>
      <c r="C35" s="10" t="s">
        <v>21</v>
      </c>
      <c r="D35" s="11">
        <v>1277</v>
      </c>
      <c r="E35" s="11">
        <v>441</v>
      </c>
      <c r="F35" s="11">
        <v>16</v>
      </c>
      <c r="G35" s="11" t="s">
        <v>21</v>
      </c>
      <c r="H35" s="11">
        <v>1082</v>
      </c>
      <c r="I35" s="11">
        <v>5</v>
      </c>
      <c r="J35" s="11">
        <v>61</v>
      </c>
      <c r="K35" s="11">
        <v>257</v>
      </c>
      <c r="L35" s="11">
        <v>567</v>
      </c>
      <c r="M35" s="11">
        <v>186</v>
      </c>
      <c r="N35" s="11">
        <v>152</v>
      </c>
      <c r="O35" s="11">
        <v>78</v>
      </c>
      <c r="P35" s="11">
        <v>3</v>
      </c>
      <c r="Q35" s="11">
        <v>19</v>
      </c>
      <c r="R35" s="11">
        <v>42</v>
      </c>
      <c r="S35" s="11">
        <v>94</v>
      </c>
      <c r="T35" s="11">
        <v>164</v>
      </c>
      <c r="U35" s="11">
        <v>7</v>
      </c>
      <c r="V35" s="11">
        <v>396</v>
      </c>
      <c r="W35" s="11">
        <v>41</v>
      </c>
      <c r="X35" s="11">
        <v>28</v>
      </c>
      <c r="Y35" s="11">
        <v>1</v>
      </c>
      <c r="Z35" s="10" t="s">
        <v>21</v>
      </c>
      <c r="AA35" s="10" t="s">
        <v>21</v>
      </c>
      <c r="AB35" s="10" t="s">
        <v>21</v>
      </c>
    </row>
    <row r="36" spans="1:28" ht="12.75" customHeight="1">
      <c r="A36" s="7">
        <v>2019</v>
      </c>
      <c r="B36" s="8">
        <v>5025</v>
      </c>
      <c r="C36" s="10" t="s">
        <v>21</v>
      </c>
      <c r="D36" s="11">
        <v>1356</v>
      </c>
      <c r="E36" s="11">
        <v>425</v>
      </c>
      <c r="F36" s="11">
        <v>32</v>
      </c>
      <c r="G36" s="11" t="s">
        <v>21</v>
      </c>
      <c r="H36" s="11">
        <v>1068</v>
      </c>
      <c r="I36" s="11">
        <v>7</v>
      </c>
      <c r="J36" s="11">
        <v>70</v>
      </c>
      <c r="K36" s="11">
        <v>173</v>
      </c>
      <c r="L36" s="11">
        <v>521</v>
      </c>
      <c r="M36" s="11">
        <v>217</v>
      </c>
      <c r="N36" s="11">
        <v>204</v>
      </c>
      <c r="O36" s="11">
        <v>72</v>
      </c>
      <c r="P36" s="11">
        <v>8</v>
      </c>
      <c r="Q36" s="11">
        <v>27</v>
      </c>
      <c r="R36" s="11">
        <v>50</v>
      </c>
      <c r="S36" s="11">
        <v>147</v>
      </c>
      <c r="T36" s="11">
        <v>151</v>
      </c>
      <c r="U36" s="11">
        <v>2</v>
      </c>
      <c r="V36" s="11">
        <v>394</v>
      </c>
      <c r="W36" s="11">
        <v>31</v>
      </c>
      <c r="X36" s="11">
        <v>61</v>
      </c>
      <c r="Y36" s="11">
        <v>9</v>
      </c>
      <c r="Z36" s="10" t="s">
        <v>21</v>
      </c>
      <c r="AA36" s="10" t="s">
        <v>21</v>
      </c>
      <c r="AB36" s="10" t="s">
        <v>21</v>
      </c>
    </row>
    <row r="37" spans="1:28" ht="12.75" customHeight="1">
      <c r="A37" s="7">
        <v>2020</v>
      </c>
      <c r="B37" s="13">
        <v>4337</v>
      </c>
      <c r="C37" s="10" t="s">
        <v>21</v>
      </c>
      <c r="D37" s="11">
        <v>1299</v>
      </c>
      <c r="E37" s="11">
        <v>390</v>
      </c>
      <c r="F37" s="11">
        <v>30</v>
      </c>
      <c r="G37" s="11" t="s">
        <v>21</v>
      </c>
      <c r="H37" s="11">
        <v>1008</v>
      </c>
      <c r="I37" s="11">
        <v>8</v>
      </c>
      <c r="J37" s="11">
        <v>78</v>
      </c>
      <c r="K37" s="11">
        <v>111</v>
      </c>
      <c r="L37" s="11">
        <v>392</v>
      </c>
      <c r="M37" s="11">
        <v>122</v>
      </c>
      <c r="N37" s="11">
        <v>51</v>
      </c>
      <c r="O37" s="11">
        <v>41</v>
      </c>
      <c r="P37" s="11">
        <v>0</v>
      </c>
      <c r="Q37" s="11">
        <v>20</v>
      </c>
      <c r="R37" s="11">
        <v>49</v>
      </c>
      <c r="S37" s="11">
        <v>79</v>
      </c>
      <c r="T37" s="11">
        <v>116</v>
      </c>
      <c r="U37" s="11">
        <v>1</v>
      </c>
      <c r="V37" s="11">
        <v>375</v>
      </c>
      <c r="W37" s="11">
        <v>13</v>
      </c>
      <c r="X37" s="11">
        <v>127</v>
      </c>
      <c r="Y37" s="11">
        <v>27</v>
      </c>
      <c r="Z37" s="10" t="s">
        <v>21</v>
      </c>
      <c r="AA37" s="10" t="s">
        <v>21</v>
      </c>
      <c r="AB37" s="10" t="s">
        <v>21</v>
      </c>
    </row>
    <row r="38" spans="1:28" s="15" customFormat="1" ht="12.75" customHeight="1">
      <c r="A38" s="7">
        <v>2021</v>
      </c>
      <c r="B38" s="14">
        <v>4837</v>
      </c>
      <c r="C38" s="10" t="s">
        <v>21</v>
      </c>
      <c r="D38" s="11">
        <v>1282</v>
      </c>
      <c r="E38" s="11">
        <v>412</v>
      </c>
      <c r="F38" s="11">
        <v>40</v>
      </c>
      <c r="G38" s="11" t="s">
        <v>21</v>
      </c>
      <c r="H38" s="11">
        <v>964</v>
      </c>
      <c r="I38" s="11">
        <v>0</v>
      </c>
      <c r="J38" s="11">
        <v>88</v>
      </c>
      <c r="K38" s="11">
        <v>114</v>
      </c>
      <c r="L38" s="11">
        <f>419+12</f>
        <v>431</v>
      </c>
      <c r="M38" s="11">
        <v>175</v>
      </c>
      <c r="N38" s="11">
        <v>83</v>
      </c>
      <c r="O38" s="11">
        <v>187</v>
      </c>
      <c r="P38" s="11">
        <v>11</v>
      </c>
      <c r="Q38" s="11">
        <v>20</v>
      </c>
      <c r="R38" s="11">
        <v>61</v>
      </c>
      <c r="S38" s="11">
        <v>87</v>
      </c>
      <c r="T38" s="11">
        <v>97</v>
      </c>
      <c r="U38" s="11">
        <v>7</v>
      </c>
      <c r="V38" s="11">
        <v>438</v>
      </c>
      <c r="W38" s="11">
        <v>39</v>
      </c>
      <c r="X38" s="11">
        <v>275</v>
      </c>
      <c r="Y38" s="11">
        <v>26</v>
      </c>
      <c r="Z38" s="10" t="s">
        <v>21</v>
      </c>
      <c r="AA38" s="10" t="s">
        <v>21</v>
      </c>
      <c r="AB38" s="10" t="s">
        <v>21</v>
      </c>
    </row>
    <row r="39" spans="1:28" s="15" customFormat="1" ht="12.75" customHeight="1">
      <c r="A39" s="7">
        <v>2022</v>
      </c>
      <c r="B39" s="14">
        <f>D39+E39+F39+H39+I39+J39+K39+L39+M39+N39+O39+P39+Q39+R39+S39+T39+U39+V39+W39+X39+Y39+Z39+AA39+AB39</f>
        <v>5359</v>
      </c>
      <c r="C39" s="10" t="s">
        <v>21</v>
      </c>
      <c r="D39" s="11">
        <v>1257</v>
      </c>
      <c r="E39" s="11">
        <v>451</v>
      </c>
      <c r="F39" s="11">
        <v>34</v>
      </c>
      <c r="G39" s="11" t="s">
        <v>21</v>
      </c>
      <c r="H39" s="11">
        <v>984</v>
      </c>
      <c r="I39" s="11">
        <v>2</v>
      </c>
      <c r="J39" s="11">
        <v>97</v>
      </c>
      <c r="K39" s="11">
        <v>112</v>
      </c>
      <c r="L39" s="11">
        <v>408</v>
      </c>
      <c r="M39" s="11">
        <v>191</v>
      </c>
      <c r="N39" s="11">
        <v>218</v>
      </c>
      <c r="O39" s="11">
        <v>205</v>
      </c>
      <c r="P39" s="11">
        <v>11</v>
      </c>
      <c r="Q39" s="11">
        <v>25</v>
      </c>
      <c r="R39" s="11">
        <v>67</v>
      </c>
      <c r="S39" s="11">
        <v>107</v>
      </c>
      <c r="T39" s="11">
        <v>152</v>
      </c>
      <c r="U39" s="11">
        <v>8</v>
      </c>
      <c r="V39" s="11">
        <v>473</v>
      </c>
      <c r="W39" s="11">
        <v>43</v>
      </c>
      <c r="X39" s="11">
        <v>295</v>
      </c>
      <c r="Y39" s="11">
        <v>28</v>
      </c>
      <c r="Z39" s="11">
        <v>16</v>
      </c>
      <c r="AA39" s="11">
        <v>3</v>
      </c>
      <c r="AB39" s="11">
        <v>172</v>
      </c>
    </row>
    <row r="40" spans="1:28" s="15" customFormat="1" ht="12.75" customHeight="1">
      <c r="A40" s="7">
        <v>2023</v>
      </c>
      <c r="B40" s="14">
        <f>D40+E40+F40+H40+I40+J40+K40+L40+M40+N40+O40+P40+Q40+R40+S40+T40+U40+V40+W40+X40+Y40+Z40+AA40+AB40</f>
        <v>5754</v>
      </c>
      <c r="C40" s="10" t="s">
        <v>21</v>
      </c>
      <c r="D40" s="11">
        <v>1271</v>
      </c>
      <c r="E40" s="11">
        <v>440</v>
      </c>
      <c r="F40" s="11">
        <v>42</v>
      </c>
      <c r="G40" s="11" t="s">
        <v>21</v>
      </c>
      <c r="H40" s="11">
        <v>1179</v>
      </c>
      <c r="I40" s="11">
        <v>0</v>
      </c>
      <c r="J40" s="11">
        <v>100</v>
      </c>
      <c r="K40" s="11">
        <v>151</v>
      </c>
      <c r="L40" s="11">
        <v>467</v>
      </c>
      <c r="M40" s="11">
        <v>229</v>
      </c>
      <c r="N40" s="11">
        <v>248</v>
      </c>
      <c r="O40" s="11">
        <v>146</v>
      </c>
      <c r="P40" s="11">
        <v>4</v>
      </c>
      <c r="Q40" s="11">
        <v>55</v>
      </c>
      <c r="R40" s="11">
        <v>61</v>
      </c>
      <c r="S40" s="11">
        <v>130</v>
      </c>
      <c r="T40" s="11">
        <v>157</v>
      </c>
      <c r="U40" s="11">
        <v>0</v>
      </c>
      <c r="V40" s="11">
        <v>468</v>
      </c>
      <c r="W40" s="11">
        <v>38</v>
      </c>
      <c r="X40" s="11">
        <v>282</v>
      </c>
      <c r="Y40" s="11">
        <v>33</v>
      </c>
      <c r="Z40" s="11">
        <v>15</v>
      </c>
      <c r="AA40" s="11">
        <v>0</v>
      </c>
      <c r="AB40" s="11">
        <v>238</v>
      </c>
    </row>
    <row r="41" spans="1:28" s="15" customFormat="1" ht="12.75" customHeight="1">
      <c r="A41" s="7">
        <v>2024</v>
      </c>
      <c r="B41" s="14">
        <f>D41+E41+F41+H41+I41+J41+K41+L41+M41+N41+O41+P41+Q41+R41+S41+T41+U41+V41+W41+X41+Y41+Z41+AA41+AB41</f>
        <v>5781</v>
      </c>
      <c r="C41" s="10" t="s">
        <v>21</v>
      </c>
      <c r="D41" s="11">
        <v>1291</v>
      </c>
      <c r="E41" s="11">
        <v>449</v>
      </c>
      <c r="F41" s="11">
        <v>29</v>
      </c>
      <c r="G41" s="11" t="s">
        <v>21</v>
      </c>
      <c r="H41" s="11">
        <v>1057</v>
      </c>
      <c r="I41" s="11">
        <v>0</v>
      </c>
      <c r="J41" s="11">
        <v>117</v>
      </c>
      <c r="K41" s="11">
        <v>175</v>
      </c>
      <c r="L41" s="11">
        <v>533</v>
      </c>
      <c r="M41" s="11">
        <v>257</v>
      </c>
      <c r="N41" s="11">
        <v>265</v>
      </c>
      <c r="O41" s="11">
        <v>107</v>
      </c>
      <c r="P41" s="11">
        <v>13</v>
      </c>
      <c r="Q41" s="11">
        <v>53</v>
      </c>
      <c r="R41" s="11">
        <v>65</v>
      </c>
      <c r="S41" s="11">
        <v>137</v>
      </c>
      <c r="T41" s="11">
        <v>146</v>
      </c>
      <c r="U41" s="11">
        <v>5</v>
      </c>
      <c r="V41" s="11">
        <v>444</v>
      </c>
      <c r="W41" s="11">
        <v>28</v>
      </c>
      <c r="X41" s="11">
        <v>269</v>
      </c>
      <c r="Y41" s="11">
        <v>32</v>
      </c>
      <c r="Z41" s="11">
        <v>16</v>
      </c>
      <c r="AA41" s="11">
        <v>0</v>
      </c>
      <c r="AB41" s="11">
        <v>293</v>
      </c>
    </row>
    <row r="42" spans="1:28" s="15" customFormat="1" ht="12.75" customHeight="1">
      <c r="A42" s="16">
        <v>2025</v>
      </c>
      <c r="B42" s="17">
        <f>D42+E42+F42+H42+I42+J42+K42+L42+M42+N42+O42+P42+Q42+R42+S42+T42+U42+V42+W42+X42+Y42+Z42+AA42+AB42</f>
        <v>6068</v>
      </c>
      <c r="C42" s="18" t="s">
        <v>21</v>
      </c>
      <c r="D42" s="19">
        <v>1318</v>
      </c>
      <c r="E42" s="19">
        <v>482</v>
      </c>
      <c r="F42" s="19">
        <v>42</v>
      </c>
      <c r="G42" s="19" t="s">
        <v>21</v>
      </c>
      <c r="H42" s="19">
        <v>1048</v>
      </c>
      <c r="I42" s="19">
        <v>0</v>
      </c>
      <c r="J42" s="19">
        <v>102</v>
      </c>
      <c r="K42" s="19">
        <v>146</v>
      </c>
      <c r="L42" s="19">
        <v>656</v>
      </c>
      <c r="M42" s="19">
        <v>288</v>
      </c>
      <c r="N42" s="19">
        <v>248</v>
      </c>
      <c r="O42" s="19">
        <v>140</v>
      </c>
      <c r="P42" s="19">
        <v>4</v>
      </c>
      <c r="Q42" s="19">
        <v>53</v>
      </c>
      <c r="R42" s="19">
        <v>68</v>
      </c>
      <c r="S42" s="19">
        <v>117</v>
      </c>
      <c r="T42" s="19">
        <v>157</v>
      </c>
      <c r="U42" s="19">
        <v>39</v>
      </c>
      <c r="V42" s="19">
        <v>478</v>
      </c>
      <c r="W42" s="19">
        <v>34</v>
      </c>
      <c r="X42" s="19">
        <v>294</v>
      </c>
      <c r="Y42" s="19">
        <v>31</v>
      </c>
      <c r="Z42" s="19">
        <v>9</v>
      </c>
      <c r="AA42" s="19">
        <v>0</v>
      </c>
      <c r="AB42" s="19">
        <v>314</v>
      </c>
    </row>
    <row r="43" spans="1:28" ht="12.75" customHeight="1">
      <c r="A43" s="20" t="s">
        <v>20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28" ht="12.75" customHeight="1">
      <c r="A44" s="22" t="s">
        <v>40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8" ht="12.75" customHeight="1">
      <c r="A45" s="22" t="s">
        <v>41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8" ht="12.75" customHeight="1">
      <c r="A46" s="31" t="s">
        <v>42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15"/>
      <c r="W46" s="15"/>
      <c r="X46" s="15"/>
      <c r="Y46" s="15"/>
    </row>
    <row r="47" spans="1:28" ht="12.75" customHeight="1">
      <c r="A47" s="24" t="s">
        <v>43</v>
      </c>
      <c r="B47" s="25"/>
      <c r="C47" s="25"/>
      <c r="D47" s="25"/>
      <c r="V47" s="26"/>
      <c r="W47" s="26"/>
      <c r="X47" s="26"/>
      <c r="Y47" s="26"/>
      <c r="Z47" s="26"/>
      <c r="AA47" s="26"/>
      <c r="AB47" s="26"/>
    </row>
    <row r="48" spans="1:28" ht="12.75" customHeight="1">
      <c r="A48" s="32" t="s">
        <v>22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2.75" customHeight="1">
      <c r="A49" s="20" t="s">
        <v>23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21" ht="12.75" customHeight="1">
      <c r="A50" s="27" t="s">
        <v>26</v>
      </c>
    </row>
    <row r="62" spans="1:21">
      <c r="T62" s="30"/>
      <c r="U62" s="30"/>
    </row>
  </sheetData>
  <mergeCells count="4">
    <mergeCell ref="A3:Y3"/>
    <mergeCell ref="T62:U62"/>
    <mergeCell ref="A46:U46"/>
    <mergeCell ref="A48:U48"/>
  </mergeCells>
  <phoneticPr fontId="0" type="noConversion"/>
  <pageMargins left="0.39370078740157483" right="0.39370078740157483" top="0.39370078740157483" bottom="0.39370078740157483" header="0" footer="0"/>
  <pageSetup scale="85" orientation="landscape" horizontalDpi="4294967293" r:id="rId1"/>
  <headerFooter alignWithMargins="0">
    <oddFooter>&amp;L&amp;7&amp;F&amp;C&amp;7&amp;P&amp;R&amp;A</oddFooter>
  </headerFooter>
  <ignoredErrors>
    <ignoredError sqref="A13:A25 A7:A12" numberStoredAsText="1"/>
    <ignoredError sqref="B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3.10.04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Naurelsys Hernández Durán</cp:lastModifiedBy>
  <cp:lastPrinted>2009-01-30T18:29:12Z</cp:lastPrinted>
  <dcterms:created xsi:type="dcterms:W3CDTF">2008-12-12T13:52:34Z</dcterms:created>
  <dcterms:modified xsi:type="dcterms:W3CDTF">2026-03-11T13:52:05Z</dcterms:modified>
</cp:coreProperties>
</file>