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agina Web, Sectoriales 2021\Finanzas Públicas\2021\"/>
    </mc:Choice>
  </mc:AlternateContent>
  <bookViews>
    <workbookView xWindow="7785" yWindow="-15" windowWidth="7620" windowHeight="8100"/>
  </bookViews>
  <sheets>
    <sheet name="Cuadro 12.3" sheetId="2" r:id="rId1"/>
  </sheets>
  <calcPr calcId="15251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C7" i="2"/>
  <c r="C6" i="2" s="1"/>
  <c r="D7" i="2"/>
  <c r="D6" i="2" s="1"/>
  <c r="B7" i="2"/>
  <c r="E7" i="2" s="1"/>
  <c r="B6" i="2" l="1"/>
  <c r="E6" i="2" s="1"/>
</calcChain>
</file>

<file path=xl/sharedStrings.xml><?xml version="1.0" encoding="utf-8"?>
<sst xmlns="http://schemas.openxmlformats.org/spreadsheetml/2006/main" count="41" uniqueCount="40">
  <si>
    <t>Cuadro 12.3</t>
  </si>
  <si>
    <t>Total</t>
  </si>
  <si>
    <t>Impuestos sobre las importaciones</t>
  </si>
  <si>
    <t>Febrero</t>
  </si>
  <si>
    <t>I) Impuestos</t>
  </si>
  <si>
    <t>Impuestos adicionales y selectivos sobre bienes y servicios</t>
  </si>
  <si>
    <t>Impuestos sobre las exportaciones</t>
  </si>
  <si>
    <t>II) Tranferencias corrientes</t>
  </si>
  <si>
    <t>III) Ingresos  por contraprestaciones</t>
  </si>
  <si>
    <t>Fuente: Ministerio de Hacienda, sistema integrado de Gestión financiera (siGef), informe de ejecución de ingresos</t>
  </si>
  <si>
    <t xml:space="preserve">Fondo para registro y devolución de los depósitos en excesos en la cuenta única del tesoro </t>
  </si>
  <si>
    <t>Otros ingresos</t>
  </si>
  <si>
    <t xml:space="preserve">Enero </t>
  </si>
  <si>
    <t xml:space="preserve">  1) Impuestos internos sobre mercancias y servicios</t>
  </si>
  <si>
    <t>Impuestos sobre los bienes y servicios</t>
  </si>
  <si>
    <t xml:space="preserve">  Impuestos transferencias de bienes industrializados y servicios</t>
  </si>
  <si>
    <t xml:space="preserve">  Impuestos selectivos a productos derivados del alcohol</t>
  </si>
  <si>
    <t xml:space="preserve">  Impuesto selectivo al tabaco y los cigarrillos</t>
  </si>
  <si>
    <t xml:space="preserve">  Impuesto selectivo a las demás mercancías</t>
  </si>
  <si>
    <t xml:space="preserve">  Otros</t>
  </si>
  <si>
    <t>Accesorios sobre impuestos internos a  mercancías y  servicios</t>
  </si>
  <si>
    <t xml:space="preserve">  Impuesto adicional de RD$2.0 al consuo de gasoil y gasolina premium-regular</t>
  </si>
  <si>
    <t xml:space="preserve">  Impuestos arancelarios</t>
  </si>
  <si>
    <t xml:space="preserve">  Subasta contingentes arancelarios</t>
  </si>
  <si>
    <t>Otros impuestos sobre el comercio exterior</t>
  </si>
  <si>
    <t xml:space="preserve">  Salida de pasajeros por la región fronteriza</t>
  </si>
  <si>
    <t xml:space="preserve"> 2) Impuestos sobre el comercio  y las transacciones comercio exterior</t>
  </si>
  <si>
    <t xml:space="preserve">  Ventas de bienes y servicios</t>
  </si>
  <si>
    <t>Ventas servicios del estado</t>
  </si>
  <si>
    <t xml:space="preserve">            (3) Las informaciones presentadas difieren de las presentadas en  Portal de Transparencia Fiscal,  ya que solo incluyen los ingresos presupuestarios.</t>
  </si>
  <si>
    <t>Nota: (1) Incluye los dólares convertidos a la tasa oficial</t>
  </si>
  <si>
    <t>Marzo</t>
  </si>
  <si>
    <t>Subtotal</t>
  </si>
  <si>
    <t>Total general</t>
  </si>
  <si>
    <t xml:space="preserve">            (2) Excluye los depósitos en exceso de la Dirección General Aduana</t>
  </si>
  <si>
    <t>(en RD$)</t>
  </si>
  <si>
    <t xml:space="preserve">             *: Cifras sujetas a rectificación </t>
  </si>
  <si>
    <t>Partida</t>
  </si>
  <si>
    <t>REPÚBLICA DOMINICANA: Ingresos fiscales Dirección General de Aduanas, por partidas, según mes, enero-marzo, del 2021*</t>
  </si>
  <si>
    <t xml:space="preserve">  Impuesto selectivo a la cervezas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</si>
</sst>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7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color indexed="8"/>
      <name val="Franklin Gothic Book"/>
      <family val="2"/>
    </font>
    <font>
      <sz val="9"/>
      <color indexed="8"/>
      <name val="Franklin Gothic Demi"/>
      <family val="2"/>
    </font>
    <font>
      <sz val="9"/>
      <name val="Franklin Gothic Book"/>
      <family val="2"/>
    </font>
    <font>
      <sz val="8"/>
      <color theme="1"/>
      <name val="Calibri"/>
      <family val="2"/>
      <scheme val="minor"/>
    </font>
    <font>
      <sz val="8"/>
      <color indexed="8"/>
      <name val="Franklin Gothic Demi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3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91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4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170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9" fontId="54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58" fillId="0" borderId="0"/>
    <xf numFmtId="167" fontId="5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8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7" fillId="0" borderId="12">
      <protection hidden="1"/>
    </xf>
    <xf numFmtId="0" fontId="59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3" borderId="0" applyNumberFormat="0" applyBorder="0" applyAlignment="0" applyProtection="0"/>
    <xf numFmtId="0" fontId="60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1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67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8" fillId="0" borderId="0" applyBorder="0">
      <alignment horizontal="center"/>
    </xf>
    <xf numFmtId="202" fontId="73" fillId="0" borderId="0">
      <protection locked="0"/>
    </xf>
    <xf numFmtId="0" fontId="66" fillId="73" borderId="12" applyNumberFormat="0" applyFont="0" applyBorder="0" applyAlignment="0" applyProtection="0">
      <protection hidden="1"/>
    </xf>
    <xf numFmtId="2" fontId="69" fillId="0" borderId="0">
      <protection locked="0"/>
    </xf>
    <xf numFmtId="2" fontId="70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3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9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71" fillId="0" borderId="0"/>
    <xf numFmtId="200" fontId="72" fillId="0" borderId="0">
      <protection locked="0"/>
    </xf>
    <xf numFmtId="200" fontId="72" fillId="0" borderId="0">
      <protection locked="0"/>
    </xf>
    <xf numFmtId="200" fontId="70" fillId="0" borderId="0">
      <protection locked="0"/>
    </xf>
    <xf numFmtId="200" fontId="69" fillId="0" borderId="0">
      <protection locked="0"/>
    </xf>
    <xf numFmtId="200" fontId="69" fillId="0" borderId="0">
      <protection locked="0"/>
    </xf>
    <xf numFmtId="200" fontId="69" fillId="0" borderId="0">
      <protection locked="0"/>
    </xf>
    <xf numFmtId="200" fontId="70" fillId="0" borderId="0">
      <protection locked="0"/>
    </xf>
    <xf numFmtId="0" fontId="69" fillId="0" borderId="0">
      <protection locked="0"/>
    </xf>
    <xf numFmtId="201" fontId="69" fillId="0" borderId="0">
      <protection locked="0"/>
    </xf>
    <xf numFmtId="2" fontId="18" fillId="0" borderId="0" applyFill="0" applyBorder="0" applyAlignment="0" applyProtection="0"/>
    <xf numFmtId="201" fontId="69" fillId="0" borderId="0">
      <protection locked="0"/>
    </xf>
    <xf numFmtId="202" fontId="73" fillId="0" borderId="0">
      <protection locked="0"/>
    </xf>
    <xf numFmtId="202" fontId="7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9" fillId="0" borderId="0">
      <protection locked="0"/>
    </xf>
    <xf numFmtId="0" fontId="66" fillId="73" borderId="12" applyNumberFormat="0" applyFont="0" applyBorder="0" applyAlignment="0" applyProtection="0">
      <protection hidden="1"/>
    </xf>
    <xf numFmtId="0" fontId="42" fillId="0" borderId="0"/>
    <xf numFmtId="207" fontId="69" fillId="0" borderId="0">
      <protection locked="0"/>
    </xf>
    <xf numFmtId="208" fontId="69" fillId="0" borderId="0">
      <protection locked="0"/>
    </xf>
    <xf numFmtId="0" fontId="78" fillId="0" borderId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9" fillId="0" borderId="0">
      <protection locked="0"/>
    </xf>
    <xf numFmtId="200" fontId="69" fillId="0" borderId="0">
      <protection locked="0"/>
    </xf>
    <xf numFmtId="210" fontId="18" fillId="0" borderId="0" applyFont="0" applyFill="0" applyBorder="0" applyAlignment="0" applyProtection="0"/>
    <xf numFmtId="209" fontId="69" fillId="0" borderId="0">
      <protection locked="0"/>
    </xf>
    <xf numFmtId="167" fontId="42" fillId="0" borderId="0" applyFont="0" applyFill="0" applyBorder="0" applyAlignment="0" applyProtection="0"/>
    <xf numFmtId="200" fontId="69" fillId="0" borderId="0">
      <protection locked="0"/>
    </xf>
    <xf numFmtId="211" fontId="69" fillId="0" borderId="0">
      <protection locked="0"/>
    </xf>
    <xf numFmtId="38" fontId="41" fillId="0" borderId="32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3" fillId="0" borderId="0">
      <protection locked="0"/>
    </xf>
    <xf numFmtId="2" fontId="73" fillId="0" borderId="0">
      <protection locked="0"/>
    </xf>
    <xf numFmtId="200" fontId="69" fillId="0" borderId="0">
      <protection locked="0"/>
    </xf>
    <xf numFmtId="211" fontId="69" fillId="0" borderId="0">
      <protection locked="0"/>
    </xf>
    <xf numFmtId="4" fontId="18" fillId="0" borderId="0" applyFont="0" applyFill="0" applyBorder="0" applyAlignment="0" applyProtection="0"/>
    <xf numFmtId="0" fontId="79" fillId="0" borderId="0" applyProtection="0"/>
    <xf numFmtId="214" fontId="79" fillId="0" borderId="0" applyProtection="0"/>
    <xf numFmtId="0" fontId="80" fillId="0" borderId="0" applyProtection="0"/>
    <xf numFmtId="0" fontId="81" fillId="0" borderId="0" applyProtection="0"/>
    <xf numFmtId="0" fontId="79" fillId="0" borderId="33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82" fillId="0" borderId="0" applyNumberFormat="0" applyFill="0" applyBorder="0" applyAlignment="0" applyProtection="0">
      <alignment vertical="top"/>
      <protection locked="0"/>
    </xf>
    <xf numFmtId="167" fontId="51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3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3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3" fillId="0" borderId="0">
      <protection locked="0"/>
    </xf>
    <xf numFmtId="202" fontId="73" fillId="0" borderId="0">
      <protection locked="0"/>
    </xf>
    <xf numFmtId="2" fontId="18" fillId="0" borderId="0" applyFill="0" applyBorder="0" applyAlignment="0" applyProtection="0"/>
    <xf numFmtId="202" fontId="73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3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6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6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6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9" fontId="54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7" fillId="0" borderId="12">
      <protection hidden="1"/>
    </xf>
    <xf numFmtId="0" fontId="59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3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1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2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1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5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5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62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5" fontId="18" fillId="0" borderId="0">
      <protection locked="0"/>
    </xf>
    <xf numFmtId="0" fontId="60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5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7" fillId="0" borderId="0"/>
    <xf numFmtId="173" fontId="4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3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9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" fillId="0" borderId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67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58" borderId="0" xfId="0" applyFill="1"/>
    <xf numFmtId="0" fontId="85" fillId="57" borderId="0" xfId="1" applyFont="1" applyFill="1" applyBorder="1" applyAlignment="1" applyProtection="1">
      <alignment wrapText="1"/>
    </xf>
    <xf numFmtId="0" fontId="84" fillId="57" borderId="0" xfId="1" applyFont="1" applyFill="1" applyBorder="1" applyAlignment="1" applyProtection="1">
      <alignment wrapText="1"/>
    </xf>
    <xf numFmtId="0" fontId="83" fillId="57" borderId="0" xfId="677" applyFont="1" applyFill="1" applyBorder="1" applyAlignment="1">
      <alignment vertical="center"/>
    </xf>
    <xf numFmtId="1" fontId="86" fillId="57" borderId="0" xfId="775" applyNumberFormat="1" applyFont="1" applyFill="1" applyBorder="1" applyAlignment="1">
      <alignment horizontal="left" vertical="center" wrapText="1" indent="2"/>
    </xf>
    <xf numFmtId="1" fontId="83" fillId="57" borderId="0" xfId="775" applyNumberFormat="1" applyFont="1" applyFill="1" applyBorder="1" applyAlignment="1">
      <alignment horizontal="left" vertical="center" wrapText="1" indent="2"/>
    </xf>
    <xf numFmtId="39" fontId="85" fillId="57" borderId="0" xfId="0" applyNumberFormat="1" applyFont="1" applyFill="1" applyBorder="1" applyAlignment="1">
      <alignment horizontal="right" vertical="justify" wrapText="1" indent="2"/>
    </xf>
    <xf numFmtId="39" fontId="84" fillId="57" borderId="0" xfId="0" applyNumberFormat="1" applyFont="1" applyFill="1" applyBorder="1" applyAlignment="1" applyProtection="1">
      <alignment horizontal="right" vertical="justify" wrapText="1" indent="2"/>
    </xf>
    <xf numFmtId="39" fontId="85" fillId="57" borderId="26" xfId="0" applyNumberFormat="1" applyFont="1" applyFill="1" applyBorder="1" applyAlignment="1">
      <alignment horizontal="right" vertical="justify" wrapText="1" indent="2"/>
    </xf>
    <xf numFmtId="0" fontId="85" fillId="57" borderId="27" xfId="0" applyFont="1" applyFill="1" applyBorder="1" applyAlignment="1">
      <alignment horizontal="left" vertical="center" wrapText="1" indent="1"/>
    </xf>
    <xf numFmtId="0" fontId="85" fillId="57" borderId="27" xfId="0" applyFont="1" applyFill="1" applyBorder="1" applyAlignment="1">
      <alignment horizontal="center" vertical="center" wrapText="1"/>
    </xf>
    <xf numFmtId="2" fontId="52" fillId="57" borderId="0" xfId="0" applyNumberFormat="1" applyFont="1" applyFill="1" applyBorder="1" applyAlignment="1"/>
    <xf numFmtId="0" fontId="85" fillId="57" borderId="0" xfId="0" applyFont="1" applyFill="1" applyBorder="1" applyAlignment="1">
      <alignment vertical="center" wrapText="1"/>
    </xf>
    <xf numFmtId="39" fontId="84" fillId="57" borderId="26" xfId="0" applyNumberFormat="1" applyFont="1" applyFill="1" applyBorder="1" applyAlignment="1" applyProtection="1">
      <alignment horizontal="right" vertical="justify" wrapText="1" indent="2"/>
    </xf>
    <xf numFmtId="1" fontId="86" fillId="57" borderId="26" xfId="775" applyNumberFormat="1" applyFont="1" applyFill="1" applyBorder="1" applyAlignment="1">
      <alignment horizontal="left" vertical="center" wrapText="1" indent="2"/>
    </xf>
    <xf numFmtId="0" fontId="87" fillId="58" borderId="0" xfId="0" applyFont="1" applyFill="1"/>
    <xf numFmtId="39" fontId="0" fillId="58" borderId="0" xfId="0" applyNumberFormat="1" applyFill="1"/>
    <xf numFmtId="0" fontId="84" fillId="57" borderId="0" xfId="1" applyFont="1" applyFill="1" applyBorder="1" applyAlignment="1" applyProtection="1">
      <alignment horizontal="center" vertical="center" wrapText="1"/>
    </xf>
    <xf numFmtId="0" fontId="88" fillId="57" borderId="0" xfId="1" applyFont="1" applyFill="1" applyBorder="1" applyAlignment="1" applyProtection="1">
      <alignment horizontal="center" vertical="center" wrapText="1"/>
    </xf>
    <xf numFmtId="0" fontId="84" fillId="57" borderId="26" xfId="1" applyFont="1" applyFill="1" applyBorder="1" applyAlignment="1" applyProtection="1">
      <alignment horizontal="center" vertical="center" wrapText="1"/>
    </xf>
  </cellXfs>
  <cellStyles count="6083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47626</xdr:rowOff>
    </xdr:from>
    <xdr:to>
      <xdr:col>4</xdr:col>
      <xdr:colOff>638175</xdr:colOff>
      <xdr:row>1</xdr:row>
      <xdr:rowOff>160270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1300" y="47626"/>
          <a:ext cx="581025" cy="303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workbookViewId="0">
      <selection activeCell="H13" sqref="H13"/>
    </sheetView>
  </sheetViews>
  <sheetFormatPr baseColWidth="10" defaultRowHeight="15"/>
  <cols>
    <col min="1" max="1" width="62.85546875" style="1" customWidth="1"/>
    <col min="2" max="2" width="11.85546875" style="1" bestFit="1" customWidth="1"/>
    <col min="3" max="3" width="11.42578125" style="1"/>
    <col min="4" max="4" width="11.85546875" style="1" bestFit="1" customWidth="1"/>
    <col min="5" max="16384" width="11.42578125" style="1"/>
  </cols>
  <sheetData>
    <row r="1" spans="1:25">
      <c r="A1" s="16"/>
      <c r="B1" s="16"/>
      <c r="C1" s="16"/>
      <c r="D1" s="16"/>
    </row>
    <row r="2" spans="1:25" ht="15" customHeight="1">
      <c r="A2" s="19" t="s">
        <v>0</v>
      </c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18" t="s">
        <v>38</v>
      </c>
      <c r="B3" s="18"/>
      <c r="C3" s="18"/>
      <c r="D3" s="18"/>
      <c r="E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20" t="s">
        <v>35</v>
      </c>
      <c r="B4" s="20"/>
      <c r="C4" s="20"/>
      <c r="D4" s="20"/>
      <c r="E4" s="2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>
      <c r="A5" s="10" t="s">
        <v>37</v>
      </c>
      <c r="B5" s="11" t="s">
        <v>12</v>
      </c>
      <c r="C5" s="11" t="s">
        <v>3</v>
      </c>
      <c r="D5" s="11" t="s">
        <v>31</v>
      </c>
      <c r="E5" s="11" t="s">
        <v>1</v>
      </c>
    </row>
    <row r="6" spans="1:25">
      <c r="A6" s="13" t="s">
        <v>33</v>
      </c>
      <c r="B6" s="7">
        <f>SUM(B7,B33)</f>
        <v>12486</v>
      </c>
      <c r="C6" s="7">
        <f t="shared" ref="C6:D6" si="0">SUM(C7,C33)</f>
        <v>12966.2</v>
      </c>
      <c r="D6" s="7">
        <f t="shared" si="0"/>
        <v>14416.1</v>
      </c>
      <c r="E6" s="7">
        <f>SUM(B6:D6)</f>
        <v>39868.300000000003</v>
      </c>
    </row>
    <row r="7" spans="1:25">
      <c r="A7" s="4" t="s">
        <v>32</v>
      </c>
      <c r="B7" s="7">
        <f>SUM(B8,B28,B29,B32)</f>
        <v>12486</v>
      </c>
      <c r="C7" s="7">
        <f t="shared" ref="C7:D7" si="1">SUM(C8,C28,C29,C32)</f>
        <v>12966.2</v>
      </c>
      <c r="D7" s="7">
        <f t="shared" si="1"/>
        <v>14416.1</v>
      </c>
      <c r="E7" s="7">
        <f t="shared" ref="E7:E33" si="2">SUM(B7:D7)</f>
        <v>39868.300000000003</v>
      </c>
    </row>
    <row r="8" spans="1:25">
      <c r="A8" s="4" t="s">
        <v>4</v>
      </c>
      <c r="B8" s="7">
        <v>12176.5</v>
      </c>
      <c r="C8" s="7">
        <v>12714.3</v>
      </c>
      <c r="D8" s="7">
        <v>14270.7</v>
      </c>
      <c r="E8" s="7">
        <f t="shared" si="2"/>
        <v>39161.5</v>
      </c>
    </row>
    <row r="9" spans="1:25">
      <c r="A9" s="4" t="s">
        <v>13</v>
      </c>
      <c r="B9" s="7">
        <v>9435.5</v>
      </c>
      <c r="C9" s="7">
        <v>9745.7999999999993</v>
      </c>
      <c r="D9" s="7">
        <v>10995.6</v>
      </c>
      <c r="E9" s="7">
        <f t="shared" si="2"/>
        <v>30176.9</v>
      </c>
    </row>
    <row r="10" spans="1:25">
      <c r="A10" s="6" t="s">
        <v>14</v>
      </c>
      <c r="B10" s="7">
        <v>7976.4</v>
      </c>
      <c r="C10" s="7">
        <v>8538.7999999999993</v>
      </c>
      <c r="D10" s="7">
        <v>9628.4</v>
      </c>
      <c r="E10" s="7">
        <f t="shared" si="2"/>
        <v>26143.599999999999</v>
      </c>
    </row>
    <row r="11" spans="1:25">
      <c r="A11" s="5" t="s">
        <v>15</v>
      </c>
      <c r="B11" s="8">
        <v>7976.4</v>
      </c>
      <c r="C11" s="8">
        <v>8538.7999999999993</v>
      </c>
      <c r="D11" s="8">
        <v>9628.4</v>
      </c>
      <c r="E11" s="7">
        <f t="shared" si="2"/>
        <v>26143.599999999999</v>
      </c>
      <c r="F11" s="17"/>
    </row>
    <row r="12" spans="1:25">
      <c r="A12" s="6" t="s">
        <v>5</v>
      </c>
      <c r="B12" s="7">
        <v>1407.3000000000002</v>
      </c>
      <c r="C12" s="7">
        <v>1125.8</v>
      </c>
      <c r="D12" s="7">
        <v>1330.8000000000002</v>
      </c>
      <c r="E12" s="7">
        <f t="shared" si="2"/>
        <v>3863.9000000000005</v>
      </c>
    </row>
    <row r="13" spans="1:25">
      <c r="A13" s="5" t="s">
        <v>16</v>
      </c>
      <c r="B13" s="8">
        <v>822</v>
      </c>
      <c r="C13" s="8">
        <v>642.20000000000005</v>
      </c>
      <c r="D13" s="8">
        <v>788.7</v>
      </c>
      <c r="E13" s="7">
        <f t="shared" si="2"/>
        <v>2252.9</v>
      </c>
    </row>
    <row r="14" spans="1:25">
      <c r="A14" s="5" t="s">
        <v>39</v>
      </c>
      <c r="B14" s="8">
        <v>0</v>
      </c>
      <c r="C14" s="8">
        <v>0</v>
      </c>
      <c r="D14" s="8">
        <v>0</v>
      </c>
      <c r="E14" s="7">
        <f t="shared" si="2"/>
        <v>0</v>
      </c>
    </row>
    <row r="15" spans="1:25">
      <c r="A15" s="5" t="s">
        <v>17</v>
      </c>
      <c r="B15" s="8">
        <v>300.89999999999998</v>
      </c>
      <c r="C15" s="8">
        <v>194.1</v>
      </c>
      <c r="D15" s="8">
        <v>218.9</v>
      </c>
      <c r="E15" s="7">
        <f t="shared" si="2"/>
        <v>713.9</v>
      </c>
    </row>
    <row r="16" spans="1:25">
      <c r="A16" s="5" t="s">
        <v>18</v>
      </c>
      <c r="B16" s="8">
        <v>169.5</v>
      </c>
      <c r="C16" s="8">
        <v>197.9</v>
      </c>
      <c r="D16" s="8">
        <v>192.8</v>
      </c>
      <c r="E16" s="7">
        <f t="shared" si="2"/>
        <v>560.20000000000005</v>
      </c>
    </row>
    <row r="17" spans="1:5">
      <c r="A17" s="5" t="s">
        <v>21</v>
      </c>
      <c r="B17" s="8">
        <v>114.9</v>
      </c>
      <c r="C17" s="8">
        <v>91.6</v>
      </c>
      <c r="D17" s="8">
        <v>130.4</v>
      </c>
      <c r="E17" s="7">
        <f t="shared" si="2"/>
        <v>336.9</v>
      </c>
    </row>
    <row r="18" spans="1:5">
      <c r="A18" s="5" t="s">
        <v>19</v>
      </c>
      <c r="B18" s="8">
        <v>0</v>
      </c>
      <c r="C18" s="8">
        <v>0</v>
      </c>
      <c r="D18" s="8">
        <v>0</v>
      </c>
      <c r="E18" s="7">
        <f t="shared" si="2"/>
        <v>0</v>
      </c>
    </row>
    <row r="19" spans="1:5">
      <c r="A19" s="6" t="s">
        <v>20</v>
      </c>
      <c r="B19" s="7">
        <v>51.8</v>
      </c>
      <c r="C19" s="7">
        <v>81.2</v>
      </c>
      <c r="D19" s="7">
        <v>36.4</v>
      </c>
      <c r="E19" s="7">
        <f t="shared" si="2"/>
        <v>169.4</v>
      </c>
    </row>
    <row r="20" spans="1:5">
      <c r="A20" s="4" t="s">
        <v>26</v>
      </c>
      <c r="B20" s="7">
        <v>2741</v>
      </c>
      <c r="C20" s="7">
        <v>2968.5</v>
      </c>
      <c r="D20" s="7">
        <v>3275.1</v>
      </c>
      <c r="E20" s="7">
        <f t="shared" si="2"/>
        <v>8984.6</v>
      </c>
    </row>
    <row r="21" spans="1:5">
      <c r="A21" s="6" t="s">
        <v>2</v>
      </c>
      <c r="B21" s="7">
        <v>2709.6</v>
      </c>
      <c r="C21" s="7">
        <v>2948.2</v>
      </c>
      <c r="D21" s="7">
        <v>3251.2</v>
      </c>
      <c r="E21" s="7">
        <f t="shared" si="2"/>
        <v>8909</v>
      </c>
    </row>
    <row r="22" spans="1:5">
      <c r="A22" s="5" t="s">
        <v>22</v>
      </c>
      <c r="B22" s="8">
        <v>2709.6</v>
      </c>
      <c r="C22" s="8">
        <v>2948.2</v>
      </c>
      <c r="D22" s="8">
        <v>3251.2</v>
      </c>
      <c r="E22" s="7">
        <f t="shared" si="2"/>
        <v>8909</v>
      </c>
    </row>
    <row r="23" spans="1:5">
      <c r="A23" s="5" t="s">
        <v>23</v>
      </c>
      <c r="B23" s="8">
        <v>0</v>
      </c>
      <c r="C23" s="8">
        <v>0</v>
      </c>
      <c r="D23" s="8">
        <v>0</v>
      </c>
      <c r="E23" s="7">
        <f t="shared" si="2"/>
        <v>0</v>
      </c>
    </row>
    <row r="24" spans="1:5">
      <c r="A24" s="6" t="s">
        <v>6</v>
      </c>
      <c r="B24" s="8">
        <v>0</v>
      </c>
      <c r="C24" s="8">
        <v>0</v>
      </c>
      <c r="D24" s="8">
        <v>0</v>
      </c>
      <c r="E24" s="7">
        <f t="shared" si="2"/>
        <v>0</v>
      </c>
    </row>
    <row r="25" spans="1:5">
      <c r="A25" s="6" t="s">
        <v>24</v>
      </c>
      <c r="B25" s="7">
        <v>31.400000000000002</v>
      </c>
      <c r="C25" s="7">
        <v>20.3</v>
      </c>
      <c r="D25" s="7">
        <v>23.9</v>
      </c>
      <c r="E25" s="7">
        <f t="shared" si="2"/>
        <v>75.599999999999994</v>
      </c>
    </row>
    <row r="26" spans="1:5">
      <c r="A26" s="5" t="s">
        <v>25</v>
      </c>
      <c r="B26" s="7">
        <v>30.6</v>
      </c>
      <c r="C26" s="7">
        <v>19.3</v>
      </c>
      <c r="D26" s="7">
        <v>22.5</v>
      </c>
      <c r="E26" s="7">
        <f t="shared" si="2"/>
        <v>72.400000000000006</v>
      </c>
    </row>
    <row r="27" spans="1:5">
      <c r="A27" s="5" t="s">
        <v>19</v>
      </c>
      <c r="B27" s="8">
        <v>0.8</v>
      </c>
      <c r="C27" s="8">
        <v>1</v>
      </c>
      <c r="D27" s="8">
        <v>1.4</v>
      </c>
      <c r="E27" s="7">
        <f t="shared" si="2"/>
        <v>3.2</v>
      </c>
    </row>
    <row r="28" spans="1:5">
      <c r="A28" s="4" t="s">
        <v>7</v>
      </c>
      <c r="B28" s="7">
        <v>0</v>
      </c>
      <c r="C28" s="7">
        <v>0.2</v>
      </c>
      <c r="D28" s="7">
        <v>0.1</v>
      </c>
      <c r="E28" s="7">
        <f t="shared" si="2"/>
        <v>0.30000000000000004</v>
      </c>
    </row>
    <row r="29" spans="1:5">
      <c r="A29" s="4" t="s">
        <v>8</v>
      </c>
      <c r="B29" s="7">
        <v>286.5</v>
      </c>
      <c r="C29" s="7">
        <v>251.7</v>
      </c>
      <c r="D29" s="7">
        <v>145.30000000000001</v>
      </c>
      <c r="E29" s="7">
        <f t="shared" si="2"/>
        <v>683.5</v>
      </c>
    </row>
    <row r="30" spans="1:5">
      <c r="A30" s="4" t="s">
        <v>27</v>
      </c>
      <c r="B30" s="7">
        <v>286.5</v>
      </c>
      <c r="C30" s="7">
        <v>251.7</v>
      </c>
      <c r="D30" s="7">
        <v>145.30000000000001</v>
      </c>
      <c r="E30" s="7">
        <f t="shared" si="2"/>
        <v>683.5</v>
      </c>
    </row>
    <row r="31" spans="1:5">
      <c r="A31" s="5" t="s">
        <v>28</v>
      </c>
      <c r="B31" s="8">
        <v>286.5</v>
      </c>
      <c r="C31" s="8">
        <v>251.7</v>
      </c>
      <c r="D31" s="8">
        <v>145.30000000000001</v>
      </c>
      <c r="E31" s="7">
        <f t="shared" si="2"/>
        <v>683.5</v>
      </c>
    </row>
    <row r="32" spans="1:5" ht="19.5" customHeight="1">
      <c r="A32" s="4" t="s">
        <v>11</v>
      </c>
      <c r="B32" s="7">
        <v>23</v>
      </c>
      <c r="C32" s="7">
        <v>0</v>
      </c>
      <c r="D32" s="7">
        <v>0</v>
      </c>
      <c r="E32" s="7">
        <f t="shared" si="2"/>
        <v>23</v>
      </c>
    </row>
    <row r="33" spans="1:5" ht="21" customHeight="1">
      <c r="A33" s="15" t="s">
        <v>10</v>
      </c>
      <c r="B33" s="14">
        <v>0</v>
      </c>
      <c r="C33" s="14">
        <v>0</v>
      </c>
      <c r="D33" s="14">
        <v>0</v>
      </c>
      <c r="E33" s="9">
        <f t="shared" si="2"/>
        <v>0</v>
      </c>
    </row>
    <row r="34" spans="1:5">
      <c r="A34" s="12" t="s">
        <v>9</v>
      </c>
      <c r="B34" s="7"/>
      <c r="C34" s="7"/>
      <c r="D34" s="7"/>
    </row>
    <row r="35" spans="1:5" ht="12.75" customHeight="1">
      <c r="A35" s="12" t="s">
        <v>36</v>
      </c>
    </row>
    <row r="36" spans="1:5" ht="12.75" customHeight="1">
      <c r="A36" s="12" t="s">
        <v>30</v>
      </c>
    </row>
    <row r="37" spans="1:5" ht="12.75" customHeight="1">
      <c r="A37" s="12" t="s">
        <v>34</v>
      </c>
    </row>
    <row r="38" spans="1:5" ht="12.75" customHeight="1">
      <c r="A38" s="12" t="s">
        <v>29</v>
      </c>
    </row>
    <row r="39" spans="1:5" ht="12.75" customHeight="1"/>
  </sheetData>
  <mergeCells count="3">
    <mergeCell ref="A3:E3"/>
    <mergeCell ref="A2:E2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mariana.deleon</cp:lastModifiedBy>
  <dcterms:created xsi:type="dcterms:W3CDTF">2013-04-24T15:24:35Z</dcterms:created>
  <dcterms:modified xsi:type="dcterms:W3CDTF">2021-05-06T18:30:20Z</dcterms:modified>
</cp:coreProperties>
</file>