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0. Transporte, Multimodal\Marítimo\3. Historico\Portal Web\"/>
    </mc:Choice>
  </mc:AlternateContent>
  <xr:revisionPtr revIDLastSave="0" documentId="13_ncr:1_{1FF7E637-48F4-4150-A784-698A0D7E1E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10.03" sheetId="1" r:id="rId1"/>
  </sheets>
  <definedNames>
    <definedName name="_xlnm.Print_Area" localSheetId="0">'3.10.03'!$A$2:$H$78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1" i="1" l="1"/>
  <c r="B40" i="1" l="1"/>
  <c r="B39" i="1" l="1"/>
  <c r="B38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<sst xmlns="http://schemas.openxmlformats.org/spreadsheetml/2006/main" count="9" uniqueCount="9">
  <si>
    <t>Año</t>
  </si>
  <si>
    <t>Embarcada</t>
  </si>
  <si>
    <t>Desembarcada</t>
  </si>
  <si>
    <t>Total</t>
  </si>
  <si>
    <t>Fuente: Registros administrativos, unidad de estadísticas, Dirección de Planificación y Desarrollo, Autoridad Portuaria Dominicana (APORDOM)</t>
  </si>
  <si>
    <t>(En toneladas métricas)</t>
  </si>
  <si>
    <t>Elaboración: Oficina Nacional de Estadística (ONE)</t>
  </si>
  <si>
    <t>*Cifras sujetas a rectificación</t>
  </si>
  <si>
    <r>
      <rPr>
        <b/>
        <sz val="9"/>
        <rFont val="Roboto"/>
      </rPr>
      <t>Cuadro 3.10-03</t>
    </r>
    <r>
      <rPr>
        <sz val="9"/>
        <rFont val="Roboto"/>
      </rPr>
      <t xml:space="preserve"> REPÚBLICA DOMINICANA: Volumen marítimo de carga internacional en tránsito por concepto, según año, 1992-2025*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</si>
</sst>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m\-d\-yy"/>
    <numFmt numFmtId="165" formatCode="_-[$€-2]* #,##0.00_-;\-[$€-2]* #,##0.00_-;_-[$€-2]* &quot;-&quot;??_-"/>
    <numFmt numFmtId="166" formatCode="_-* #,##0.0_-;\-* #,##0.0_-;_-* &quot;-&quot;_-;_-@_-"/>
    <numFmt numFmtId="167" formatCode="_-* #,##0\ _P_t_s_-;\-* #,##0\ _P_t_s_-;_-* &quot;-&quot;\ _P_t_s_-;_-@_-"/>
    <numFmt numFmtId="168" formatCode="0.00_)"/>
  </numFmts>
  <fonts count="39">
    <font>
      <sz val="8"/>
      <name val="Franklin Gothic Book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??"/>
      <family val="3"/>
      <charset val="129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name val="Franklin Gothic Demi"/>
      <family val="2"/>
    </font>
    <font>
      <sz val="7"/>
      <name val="Franklin Gothic Book"/>
      <family val="2"/>
    </font>
    <font>
      <sz val="7"/>
      <color indexed="22"/>
      <name val="Franklin Gothic Demi"/>
      <family val="2"/>
    </font>
    <font>
      <sz val="9"/>
      <name val="Roboto"/>
    </font>
    <font>
      <b/>
      <sz val="9"/>
      <name val="Roboto"/>
    </font>
    <font>
      <sz val="7"/>
      <name val="Roboto"/>
    </font>
    <font>
      <sz val="8"/>
      <name val="Roboto"/>
    </font>
    <font>
      <sz val="7"/>
      <name val="Roboto regula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164" fontId="4" fillId="20" borderId="1">
      <alignment horizontal="center" vertical="center"/>
    </xf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9" fillId="0" borderId="4" applyNumberFormat="0" applyFill="0" applyAlignment="0" applyProtection="0"/>
    <xf numFmtId="0" fontId="8" fillId="22" borderId="3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6" fontId="12" fillId="0" borderId="0">
      <protection locked="0"/>
    </xf>
    <xf numFmtId="0" fontId="13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4" fillId="7" borderId="2" applyNumberFormat="0" applyAlignment="0" applyProtection="0"/>
    <xf numFmtId="0" fontId="2" fillId="23" borderId="5">
      <alignment horizontal="center" textRotation="44"/>
    </xf>
    <xf numFmtId="165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6" fontId="10" fillId="0" borderId="0">
      <protection locked="0"/>
    </xf>
    <xf numFmtId="0" fontId="6" fillId="4" borderId="0" applyNumberFormat="0" applyBorder="0" applyAlignment="0" applyProtection="0"/>
    <xf numFmtId="38" fontId="16" fillId="2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167" fontId="10" fillId="0" borderId="0">
      <protection locked="0"/>
    </xf>
    <xf numFmtId="167" fontId="10" fillId="0" borderId="0">
      <protection locked="0"/>
    </xf>
    <xf numFmtId="0" fontId="20" fillId="0" borderId="9" applyNumberFormat="0" applyFill="0" applyAlignment="0" applyProtection="0"/>
    <xf numFmtId="0" fontId="5" fillId="3" borderId="0" applyNumberFormat="0" applyBorder="0" applyAlignment="0" applyProtection="0"/>
    <xf numFmtId="0" fontId="14" fillId="7" borderId="2" applyNumberFormat="0" applyAlignment="0" applyProtection="0"/>
    <xf numFmtId="10" fontId="16" fillId="25" borderId="10" applyNumberFormat="0" applyBorder="0" applyAlignment="0" applyProtection="0"/>
    <xf numFmtId="0" fontId="9" fillId="0" borderId="4" applyNumberFormat="0" applyFill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1" fillId="26" borderId="0" applyNumberFormat="0" applyBorder="0" applyAlignment="0" applyProtection="0"/>
    <xf numFmtId="37" fontId="22" fillId="0" borderId="0"/>
    <xf numFmtId="168" fontId="2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2" fillId="27" borderId="11" applyNumberFormat="0" applyFont="0" applyAlignment="0" applyProtection="0"/>
    <xf numFmtId="0" fontId="10" fillId="27" borderId="11" applyNumberFormat="0" applyFont="0" applyAlignment="0" applyProtection="0"/>
    <xf numFmtId="0" fontId="24" fillId="21" borderId="12" applyNumberFormat="0" applyAlignment="0" applyProtection="0"/>
    <xf numFmtId="10" fontId="10" fillId="0" borderId="0" applyFont="0" applyFill="0" applyBorder="0" applyAlignment="0" applyProtection="0"/>
    <xf numFmtId="0" fontId="25" fillId="28" borderId="13" applyNumberFormat="0" applyFont="0" applyBorder="0" applyAlignment="0">
      <alignment horizontal="left" wrapText="1"/>
    </xf>
    <xf numFmtId="0" fontId="24" fillId="21" borderId="12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28" fillId="0" borderId="14" applyNumberFormat="0" applyFill="0" applyAlignment="0" applyProtection="0"/>
    <xf numFmtId="37" fontId="16" fillId="29" borderId="0" applyNumberFormat="0" applyBorder="0" applyAlignment="0" applyProtection="0"/>
    <xf numFmtId="37" fontId="29" fillId="0" borderId="0"/>
    <xf numFmtId="3" fontId="30" fillId="0" borderId="9" applyProtection="0"/>
    <xf numFmtId="0" fontId="26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</cellStyleXfs>
  <cellXfs count="37">
    <xf numFmtId="0" fontId="0" fillId="0" borderId="0" xfId="0"/>
    <xf numFmtId="0" fontId="1" fillId="30" borderId="0" xfId="0" applyFont="1" applyFill="1"/>
    <xf numFmtId="0" fontId="31" fillId="30" borderId="0" xfId="0" applyFont="1" applyFill="1"/>
    <xf numFmtId="0" fontId="32" fillId="30" borderId="0" xfId="92" applyFont="1" applyFill="1"/>
    <xf numFmtId="0" fontId="33" fillId="30" borderId="0" xfId="0" applyFont="1" applyFill="1" applyAlignment="1"/>
    <xf numFmtId="0" fontId="33" fillId="30" borderId="0" xfId="0" applyFont="1" applyFill="1" applyAlignment="1">
      <alignment horizontal="right"/>
    </xf>
    <xf numFmtId="0" fontId="1" fillId="30" borderId="0" xfId="0" applyFont="1" applyFill="1" applyBorder="1"/>
    <xf numFmtId="0" fontId="34" fillId="30" borderId="0" xfId="93" applyFont="1" applyFill="1" applyBorder="1" applyAlignment="1">
      <alignment horizontal="left" vertical="center" wrapText="1" indent="1"/>
    </xf>
    <xf numFmtId="3" fontId="34" fillId="30" borderId="0" xfId="92" applyNumberFormat="1" applyFont="1" applyFill="1" applyBorder="1" applyAlignment="1">
      <alignment horizontal="right" vertical="center" wrapText="1" indent="1"/>
    </xf>
    <xf numFmtId="3" fontId="34" fillId="30" borderId="0" xfId="85" applyNumberFormat="1" applyFont="1" applyFill="1" applyBorder="1" applyAlignment="1">
      <alignment horizontal="right" indent="1"/>
    </xf>
    <xf numFmtId="3" fontId="34" fillId="31" borderId="0" xfId="86" applyNumberFormat="1" applyFont="1" applyFill="1" applyBorder="1" applyAlignment="1">
      <alignment horizontal="right" indent="1"/>
    </xf>
    <xf numFmtId="0" fontId="35" fillId="30" borderId="16" xfId="92" applyFont="1" applyFill="1" applyBorder="1" applyAlignment="1">
      <alignment horizontal="left" vertical="center" wrapText="1" indent="1"/>
    </xf>
    <xf numFmtId="0" fontId="35" fillId="30" borderId="16" xfId="92" applyFont="1" applyFill="1" applyBorder="1" applyAlignment="1">
      <alignment horizontal="center" vertical="center" wrapText="1"/>
    </xf>
    <xf numFmtId="0" fontId="1" fillId="30" borderId="0" xfId="0" applyFont="1" applyFill="1" applyAlignment="1"/>
    <xf numFmtId="3" fontId="34" fillId="31" borderId="0" xfId="86" applyNumberFormat="1" applyFont="1" applyFill="1" applyBorder="1" applyAlignment="1">
      <alignment horizontal="left" indent="1"/>
    </xf>
    <xf numFmtId="0" fontId="1" fillId="30" borderId="0" xfId="0" applyFont="1" applyFill="1" applyAlignment="1">
      <alignment horizontal="left"/>
    </xf>
    <xf numFmtId="0" fontId="34" fillId="30" borderId="15" xfId="93" applyFont="1" applyFill="1" applyBorder="1" applyAlignment="1">
      <alignment horizontal="left" vertical="center" wrapText="1" indent="1"/>
    </xf>
    <xf numFmtId="3" fontId="34" fillId="31" borderId="15" xfId="86" applyNumberFormat="1" applyFont="1" applyFill="1" applyBorder="1" applyAlignment="1">
      <alignment horizontal="right" indent="1"/>
    </xf>
    <xf numFmtId="0" fontId="36" fillId="30" borderId="0" xfId="93" applyFont="1" applyFill="1" applyBorder="1" applyAlignment="1">
      <alignment vertical="center"/>
    </xf>
    <xf numFmtId="0" fontId="37" fillId="30" borderId="0" xfId="92" applyFont="1" applyFill="1" applyAlignment="1">
      <alignment horizontal="center"/>
    </xf>
    <xf numFmtId="0" fontId="37" fillId="30" borderId="0" xfId="92" applyFont="1" applyFill="1" applyBorder="1" applyAlignment="1">
      <alignment horizontal="center"/>
    </xf>
    <xf numFmtId="0" fontId="34" fillId="30" borderId="0" xfId="0" applyFont="1" applyFill="1" applyAlignment="1">
      <alignment horizontal="left" vertical="center" wrapText="1" indent="1"/>
    </xf>
    <xf numFmtId="0" fontId="34" fillId="30" borderId="0" xfId="0" applyFont="1" applyFill="1"/>
    <xf numFmtId="0" fontId="37" fillId="30" borderId="0" xfId="0" applyFont="1" applyFill="1"/>
    <xf numFmtId="3" fontId="37" fillId="30" borderId="0" xfId="0" applyNumberFormat="1" applyFont="1" applyFill="1"/>
    <xf numFmtId="3" fontId="37" fillId="30" borderId="0" xfId="93" applyNumberFormat="1" applyFont="1" applyFill="1" applyBorder="1" applyAlignment="1">
      <alignment horizontal="right" indent="1"/>
    </xf>
    <xf numFmtId="3" fontId="34" fillId="30" borderId="0" xfId="92" applyNumberFormat="1" applyFont="1" applyFill="1" applyBorder="1" applyAlignment="1">
      <alignment horizontal="left" vertical="center" indent="1"/>
    </xf>
    <xf numFmtId="0" fontId="37" fillId="30" borderId="0" xfId="0" applyFont="1" applyFill="1" applyAlignment="1">
      <alignment horizontal="left"/>
    </xf>
    <xf numFmtId="0" fontId="36" fillId="31" borderId="0" xfId="112" applyFont="1" applyFill="1" applyAlignment="1"/>
    <xf numFmtId="0" fontId="37" fillId="30" borderId="0" xfId="0" applyFont="1" applyFill="1" applyAlignment="1"/>
    <xf numFmtId="3" fontId="35" fillId="30" borderId="0" xfId="92" applyNumberFormat="1" applyFont="1" applyFill="1" applyBorder="1" applyAlignment="1">
      <alignment horizontal="right" vertical="center" wrapText="1" indent="1"/>
    </xf>
    <xf numFmtId="3" fontId="35" fillId="30" borderId="15" xfId="92" applyNumberFormat="1" applyFont="1" applyFill="1" applyBorder="1" applyAlignment="1">
      <alignment horizontal="right" vertical="center" wrapText="1" indent="1"/>
    </xf>
    <xf numFmtId="0" fontId="38" fillId="32" borderId="0" xfId="114" applyFont="1" applyFill="1"/>
    <xf numFmtId="0" fontId="36" fillId="31" borderId="0" xfId="112" applyFont="1" applyFill="1" applyBorder="1" applyAlignment="1"/>
    <xf numFmtId="0" fontId="34" fillId="30" borderId="0" xfId="92" applyFont="1" applyFill="1" applyAlignment="1">
      <alignment horizontal="left" vertical="center"/>
    </xf>
    <xf numFmtId="0" fontId="34" fillId="30" borderId="0" xfId="92" applyFont="1" applyFill="1" applyAlignment="1">
      <alignment horizontal="left" vertical="distributed"/>
    </xf>
    <xf numFmtId="0" fontId="37" fillId="30" borderId="0" xfId="0" applyFont="1" applyFill="1" applyBorder="1"/>
  </cellXfs>
  <cellStyles count="11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ctual Date" xfId="43" xr:uid="{00000000-0005-0000-0000-00002A000000}"/>
    <cellStyle name="Bad" xfId="44" xr:uid="{00000000-0005-0000-0000-00002B000000}"/>
    <cellStyle name="Bueno" xfId="45" builtinId="26" customBuiltin="1"/>
    <cellStyle name="Calculation" xfId="46" xr:uid="{00000000-0005-0000-0000-00002D000000}"/>
    <cellStyle name="Cálculo" xfId="47" builtinId="22" customBuiltin="1"/>
    <cellStyle name="Celda de comprobación" xfId="48" builtinId="23" customBuiltin="1"/>
    <cellStyle name="Celda vinculada" xfId="49" builtinId="24" customBuiltin="1"/>
    <cellStyle name="Check Cell" xfId="50" xr:uid="{00000000-0005-0000-0000-000031000000}"/>
    <cellStyle name="Comma 10" xfId="51" xr:uid="{00000000-0005-0000-0000-000032000000}"/>
    <cellStyle name="Comma 11" xfId="52" xr:uid="{00000000-0005-0000-0000-000033000000}"/>
    <cellStyle name="Comma 12" xfId="53" xr:uid="{00000000-0005-0000-0000-000034000000}"/>
    <cellStyle name="Comma 13" xfId="54" xr:uid="{00000000-0005-0000-0000-000035000000}"/>
    <cellStyle name="Comma 14" xfId="55" xr:uid="{00000000-0005-0000-0000-000036000000}"/>
    <cellStyle name="Comma 15" xfId="56" xr:uid="{00000000-0005-0000-0000-000037000000}"/>
    <cellStyle name="Comma 8" xfId="57" xr:uid="{00000000-0005-0000-0000-000038000000}"/>
    <cellStyle name="Date" xfId="58" xr:uid="{00000000-0005-0000-0000-000039000000}"/>
    <cellStyle name="Encabezado 1" xfId="104" builtinId="16" customBuiltin="1"/>
    <cellStyle name="Encabezado 4" xfId="59" builtinId="19" customBuiltin="1"/>
    <cellStyle name="Énfasis1" xfId="60" builtinId="29" customBuiltin="1"/>
    <cellStyle name="Énfasis2" xfId="61" builtinId="33" customBuiltin="1"/>
    <cellStyle name="Énfasis3" xfId="62" builtinId="37" customBuiltin="1"/>
    <cellStyle name="Énfasis4" xfId="63" builtinId="41" customBuiltin="1"/>
    <cellStyle name="Énfasis5" xfId="64" builtinId="45" customBuiltin="1"/>
    <cellStyle name="Énfasis6" xfId="65" builtinId="49" customBuiltin="1"/>
    <cellStyle name="Entrada" xfId="66" builtinId="20" customBuiltin="1"/>
    <cellStyle name="Estilo 1" xfId="67" xr:uid="{00000000-0005-0000-0000-000043000000}"/>
    <cellStyle name="Euro" xfId="68" xr:uid="{00000000-0005-0000-0000-000044000000}"/>
    <cellStyle name="Explanatory Text" xfId="69" xr:uid="{00000000-0005-0000-0000-000045000000}"/>
    <cellStyle name="Fixed" xfId="70" xr:uid="{00000000-0005-0000-0000-000046000000}"/>
    <cellStyle name="Good" xfId="71" xr:uid="{00000000-0005-0000-0000-000047000000}"/>
    <cellStyle name="Grey" xfId="72" xr:uid="{00000000-0005-0000-0000-000048000000}"/>
    <cellStyle name="HEADER" xfId="73" xr:uid="{00000000-0005-0000-0000-000049000000}"/>
    <cellStyle name="Heading 1" xfId="74" xr:uid="{00000000-0005-0000-0000-00004A000000}"/>
    <cellStyle name="Heading 2" xfId="75" xr:uid="{00000000-0005-0000-0000-00004B000000}"/>
    <cellStyle name="Heading 3" xfId="76" xr:uid="{00000000-0005-0000-0000-00004C000000}"/>
    <cellStyle name="Heading 4" xfId="77" xr:uid="{00000000-0005-0000-0000-00004D000000}"/>
    <cellStyle name="Heading1" xfId="78" xr:uid="{00000000-0005-0000-0000-00004E000000}"/>
    <cellStyle name="Heading2" xfId="79" xr:uid="{00000000-0005-0000-0000-00004F000000}"/>
    <cellStyle name="HIGHLIGHT" xfId="80" xr:uid="{00000000-0005-0000-0000-000050000000}"/>
    <cellStyle name="Incorrecto" xfId="81" builtinId="27" customBuiltin="1"/>
    <cellStyle name="Input" xfId="82" xr:uid="{00000000-0005-0000-0000-000052000000}"/>
    <cellStyle name="Input [yellow]" xfId="83" xr:uid="{00000000-0005-0000-0000-000053000000}"/>
    <cellStyle name="Linked Cell" xfId="84" xr:uid="{00000000-0005-0000-0000-000054000000}"/>
    <cellStyle name="Millares" xfId="85" builtinId="3"/>
    <cellStyle name="Millares 10" xfId="113" xr:uid="{00000000-0005-0000-0000-000056000000}"/>
    <cellStyle name="Millares 2" xfId="86" xr:uid="{00000000-0005-0000-0000-000057000000}"/>
    <cellStyle name="Neutral" xfId="87" builtinId="28" customBuiltin="1"/>
    <cellStyle name="no dec" xfId="88" xr:uid="{00000000-0005-0000-0000-000059000000}"/>
    <cellStyle name="Normal" xfId="0" builtinId="0"/>
    <cellStyle name="Normal - Style1" xfId="89" xr:uid="{00000000-0005-0000-0000-00005B000000}"/>
    <cellStyle name="Normal 10 2" xfId="112" xr:uid="{00000000-0005-0000-0000-00005C000000}"/>
    <cellStyle name="Normal 2" xfId="90" xr:uid="{00000000-0005-0000-0000-00005D000000}"/>
    <cellStyle name="Normal 23 12" xfId="114" xr:uid="{3C366878-30E4-4CFC-9BC4-C45167B80791}"/>
    <cellStyle name="Normal 3" xfId="91" xr:uid="{00000000-0005-0000-0000-00005E000000}"/>
    <cellStyle name="Normal_Hoja1" xfId="92" xr:uid="{00000000-0005-0000-0000-00005F000000}"/>
    <cellStyle name="Normal_Hoja4" xfId="93" xr:uid="{00000000-0005-0000-0000-000060000000}"/>
    <cellStyle name="Notas" xfId="94" builtinId="10" customBuiltin="1"/>
    <cellStyle name="Note" xfId="95" xr:uid="{00000000-0005-0000-0000-000062000000}"/>
    <cellStyle name="Output" xfId="96" xr:uid="{00000000-0005-0000-0000-000063000000}"/>
    <cellStyle name="Percent [2]" xfId="97" xr:uid="{00000000-0005-0000-0000-000064000000}"/>
    <cellStyle name="s" xfId="98" xr:uid="{00000000-0005-0000-0000-000065000000}"/>
    <cellStyle name="Salida" xfId="99" builtinId="21" customBuiltin="1"/>
    <cellStyle name="Texto de advertencia" xfId="100" builtinId="11" customBuiltin="1"/>
    <cellStyle name="Texto explicativo" xfId="101" builtinId="53" customBuiltin="1"/>
    <cellStyle name="Title" xfId="102" xr:uid="{00000000-0005-0000-0000-000069000000}"/>
    <cellStyle name="Título" xfId="103" builtinId="15" customBuiltin="1"/>
    <cellStyle name="Título 2" xfId="105" builtinId="17" customBuiltin="1"/>
    <cellStyle name="Título 3" xfId="106" builtinId="18" customBuiltin="1"/>
    <cellStyle name="Total" xfId="107" builtinId="25" customBuiltin="1"/>
    <cellStyle name="Unprot" xfId="108" xr:uid="{00000000-0005-0000-0000-00006E000000}"/>
    <cellStyle name="Unprot$" xfId="109" xr:uid="{00000000-0005-0000-0000-00006F000000}"/>
    <cellStyle name="Unprotect" xfId="110" xr:uid="{00000000-0005-0000-0000-000070000000}"/>
    <cellStyle name="Warning Text" xfId="111" xr:uid="{00000000-0005-0000-0000-00007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19050</xdr:rowOff>
    </xdr:from>
    <xdr:to>
      <xdr:col>10</xdr:col>
      <xdr:colOff>167524</xdr:colOff>
      <xdr:row>2</xdr:row>
      <xdr:rowOff>103533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62800" y="19050"/>
          <a:ext cx="796174" cy="40833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81"/>
  <sheetViews>
    <sheetView showGridLines="0" tabSelected="1" workbookViewId="0">
      <selection activeCell="L15" sqref="L15"/>
    </sheetView>
  </sheetViews>
  <sheetFormatPr baseColWidth="10" defaultColWidth="12" defaultRowHeight="12.75"/>
  <cols>
    <col min="1" max="1" width="13.83203125" style="2" customWidth="1"/>
    <col min="2" max="2" width="16.83203125" style="2" customWidth="1"/>
    <col min="3" max="4" width="16.83203125" style="1" customWidth="1"/>
    <col min="5" max="16384" width="12" style="1"/>
  </cols>
  <sheetData>
    <row r="3" spans="1:12" ht="16.5" customHeight="1">
      <c r="A3" s="35" t="s">
        <v>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7.25" customHeight="1">
      <c r="A4" s="34" t="s">
        <v>5</v>
      </c>
      <c r="B4" s="34"/>
      <c r="C4" s="34"/>
      <c r="D4" s="34"/>
      <c r="E4" s="19"/>
      <c r="F4" s="19"/>
      <c r="G4" s="19"/>
      <c r="H4" s="19"/>
      <c r="I4" s="19"/>
      <c r="J4" s="19"/>
      <c r="K4" s="19"/>
      <c r="L4" s="19"/>
    </row>
    <row r="5" spans="1:12" ht="12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11" t="s">
        <v>0</v>
      </c>
      <c r="B6" s="12" t="s">
        <v>3</v>
      </c>
      <c r="C6" s="12" t="s">
        <v>1</v>
      </c>
      <c r="D6" s="12" t="s">
        <v>2</v>
      </c>
      <c r="E6" s="20"/>
      <c r="F6" s="19"/>
      <c r="G6" s="19"/>
      <c r="H6" s="19"/>
      <c r="I6" s="19"/>
      <c r="J6" s="19"/>
      <c r="K6" s="19"/>
      <c r="L6" s="19"/>
    </row>
    <row r="7" spans="1:12" ht="4.5" customHeight="1">
      <c r="A7" s="21"/>
      <c r="B7" s="22"/>
      <c r="C7" s="22"/>
      <c r="D7" s="22"/>
      <c r="E7" s="23"/>
      <c r="F7" s="23"/>
      <c r="G7" s="23"/>
      <c r="H7" s="23"/>
      <c r="I7" s="23"/>
      <c r="J7" s="23"/>
      <c r="K7" s="23"/>
      <c r="L7" s="23"/>
    </row>
    <row r="8" spans="1:12" ht="12.75" customHeight="1">
      <c r="A8" s="7">
        <v>1992</v>
      </c>
      <c r="B8" s="30">
        <f t="shared" ref="B8:B39" si="0">SUM(C8:D8)</f>
        <v>317515</v>
      </c>
      <c r="C8" s="8">
        <v>154755</v>
      </c>
      <c r="D8" s="8">
        <v>162760</v>
      </c>
      <c r="E8" s="24"/>
      <c r="F8" s="23"/>
      <c r="G8" s="23"/>
      <c r="H8" s="23"/>
      <c r="I8" s="23"/>
      <c r="J8" s="23"/>
      <c r="K8" s="23"/>
      <c r="L8" s="23"/>
    </row>
    <row r="9" spans="1:12" ht="12.75" customHeight="1">
      <c r="A9" s="7">
        <v>1993</v>
      </c>
      <c r="B9" s="30">
        <f t="shared" si="0"/>
        <v>490648</v>
      </c>
      <c r="C9" s="8">
        <v>242510</v>
      </c>
      <c r="D9" s="8">
        <v>248138</v>
      </c>
      <c r="E9" s="24"/>
      <c r="F9" s="23"/>
      <c r="G9" s="23"/>
      <c r="H9" s="23"/>
      <c r="I9" s="23"/>
      <c r="J9" s="23"/>
      <c r="K9" s="23"/>
      <c r="L9" s="23"/>
    </row>
    <row r="10" spans="1:12" ht="12.75" customHeight="1">
      <c r="A10" s="7">
        <v>1994</v>
      </c>
      <c r="B10" s="30">
        <f t="shared" si="0"/>
        <v>853434</v>
      </c>
      <c r="C10" s="8">
        <v>425399</v>
      </c>
      <c r="D10" s="8">
        <v>428035</v>
      </c>
      <c r="E10" s="24"/>
      <c r="F10" s="23"/>
      <c r="G10" s="23"/>
      <c r="H10" s="23"/>
      <c r="I10" s="23"/>
      <c r="J10" s="23"/>
      <c r="K10" s="23"/>
      <c r="L10" s="23"/>
    </row>
    <row r="11" spans="1:12" ht="12.75" customHeight="1">
      <c r="A11" s="7">
        <v>1995</v>
      </c>
      <c r="B11" s="30">
        <f t="shared" si="0"/>
        <v>1314945</v>
      </c>
      <c r="C11" s="8">
        <v>649909</v>
      </c>
      <c r="D11" s="8">
        <v>665036</v>
      </c>
      <c r="E11" s="24"/>
      <c r="F11" s="23"/>
      <c r="G11" s="23"/>
      <c r="H11" s="23"/>
      <c r="I11" s="23"/>
      <c r="J11" s="23"/>
      <c r="K11" s="23"/>
      <c r="L11" s="23"/>
    </row>
    <row r="12" spans="1:12" ht="12.75" customHeight="1">
      <c r="A12" s="7">
        <v>1996</v>
      </c>
      <c r="B12" s="30">
        <f t="shared" si="0"/>
        <v>1244677</v>
      </c>
      <c r="C12" s="8">
        <v>605226</v>
      </c>
      <c r="D12" s="8">
        <v>639451</v>
      </c>
      <c r="E12" s="23"/>
      <c r="F12" s="23"/>
      <c r="G12" s="23"/>
      <c r="H12" s="23"/>
      <c r="I12" s="23"/>
      <c r="J12" s="23"/>
      <c r="K12" s="23"/>
      <c r="L12" s="23"/>
    </row>
    <row r="13" spans="1:12" ht="12.75" customHeight="1">
      <c r="A13" s="7">
        <v>1997</v>
      </c>
      <c r="B13" s="30">
        <f t="shared" si="0"/>
        <v>1340157</v>
      </c>
      <c r="C13" s="8">
        <v>668720</v>
      </c>
      <c r="D13" s="8">
        <v>671437</v>
      </c>
      <c r="E13" s="23"/>
      <c r="F13" s="23"/>
      <c r="G13" s="23"/>
      <c r="H13" s="23"/>
      <c r="I13" s="23"/>
      <c r="J13" s="23"/>
      <c r="K13" s="23"/>
      <c r="L13" s="23"/>
    </row>
    <row r="14" spans="1:12" ht="12.75" customHeight="1">
      <c r="A14" s="7">
        <v>1998</v>
      </c>
      <c r="B14" s="30">
        <f t="shared" si="0"/>
        <v>397704</v>
      </c>
      <c r="C14" s="8">
        <v>196351</v>
      </c>
      <c r="D14" s="8">
        <v>201353</v>
      </c>
      <c r="E14" s="23"/>
      <c r="F14" s="23"/>
      <c r="G14" s="23"/>
      <c r="H14" s="23"/>
      <c r="I14" s="23"/>
      <c r="J14" s="23"/>
      <c r="K14" s="23"/>
      <c r="L14" s="23"/>
    </row>
    <row r="15" spans="1:12" ht="12.75" customHeight="1">
      <c r="A15" s="7">
        <v>1999</v>
      </c>
      <c r="B15" s="30">
        <f t="shared" si="0"/>
        <v>230676</v>
      </c>
      <c r="C15" s="8">
        <v>105766</v>
      </c>
      <c r="D15" s="8">
        <v>124910</v>
      </c>
      <c r="E15" s="23"/>
      <c r="F15" s="23"/>
      <c r="G15" s="23"/>
      <c r="H15" s="23"/>
      <c r="I15" s="23"/>
      <c r="J15" s="23"/>
      <c r="K15" s="23"/>
      <c r="L15" s="23"/>
    </row>
    <row r="16" spans="1:12" ht="12.75" customHeight="1">
      <c r="A16" s="7">
        <v>2000</v>
      </c>
      <c r="B16" s="30">
        <f t="shared" si="0"/>
        <v>359480</v>
      </c>
      <c r="C16" s="8">
        <v>167913</v>
      </c>
      <c r="D16" s="8">
        <v>191567</v>
      </c>
      <c r="E16" s="23"/>
      <c r="F16" s="23"/>
      <c r="G16" s="23"/>
      <c r="H16" s="23"/>
      <c r="I16" s="23"/>
      <c r="J16" s="23"/>
      <c r="K16" s="23"/>
      <c r="L16" s="23"/>
    </row>
    <row r="17" spans="1:12" ht="12.75" customHeight="1">
      <c r="A17" s="7">
        <v>2001</v>
      </c>
      <c r="B17" s="30">
        <f t="shared" si="0"/>
        <v>358511</v>
      </c>
      <c r="C17" s="8">
        <v>193835</v>
      </c>
      <c r="D17" s="8">
        <v>164676</v>
      </c>
      <c r="E17" s="23"/>
      <c r="F17" s="23"/>
      <c r="G17" s="23"/>
      <c r="H17" s="23"/>
      <c r="I17" s="23"/>
      <c r="J17" s="23"/>
      <c r="K17" s="23"/>
      <c r="L17" s="23"/>
    </row>
    <row r="18" spans="1:12" ht="12.75" customHeight="1">
      <c r="A18" s="7">
        <v>2002</v>
      </c>
      <c r="B18" s="30">
        <f t="shared" si="0"/>
        <v>373058</v>
      </c>
      <c r="C18" s="8">
        <v>173919</v>
      </c>
      <c r="D18" s="8">
        <v>199139</v>
      </c>
      <c r="E18" s="23"/>
      <c r="F18" s="23"/>
      <c r="G18" s="23"/>
      <c r="H18" s="23"/>
      <c r="I18" s="23"/>
      <c r="J18" s="23"/>
      <c r="K18" s="23"/>
      <c r="L18" s="23"/>
    </row>
    <row r="19" spans="1:12" ht="12.75" customHeight="1">
      <c r="A19" s="7">
        <v>2003</v>
      </c>
      <c r="B19" s="30">
        <f t="shared" si="0"/>
        <v>402365</v>
      </c>
      <c r="C19" s="8">
        <v>195822</v>
      </c>
      <c r="D19" s="8">
        <v>206543</v>
      </c>
      <c r="E19" s="23"/>
      <c r="F19" s="23"/>
      <c r="G19" s="23"/>
      <c r="H19" s="23"/>
      <c r="I19" s="23"/>
      <c r="J19" s="23"/>
      <c r="K19" s="23"/>
      <c r="L19" s="23"/>
    </row>
    <row r="20" spans="1:12" ht="12.75" customHeight="1">
      <c r="A20" s="7">
        <v>2004</v>
      </c>
      <c r="B20" s="30">
        <f t="shared" si="0"/>
        <v>1474075</v>
      </c>
      <c r="C20" s="8">
        <v>707538</v>
      </c>
      <c r="D20" s="8">
        <v>766537</v>
      </c>
      <c r="E20" s="23"/>
      <c r="F20" s="23"/>
      <c r="G20" s="23"/>
      <c r="H20" s="23"/>
      <c r="I20" s="23"/>
      <c r="J20" s="23"/>
      <c r="K20" s="23"/>
      <c r="L20" s="23"/>
    </row>
    <row r="21" spans="1:12" ht="12.75" customHeight="1">
      <c r="A21" s="7">
        <v>2005</v>
      </c>
      <c r="B21" s="30">
        <f t="shared" si="0"/>
        <v>1059408</v>
      </c>
      <c r="C21" s="8">
        <v>488855</v>
      </c>
      <c r="D21" s="8">
        <v>570553</v>
      </c>
      <c r="E21" s="23"/>
      <c r="F21" s="23"/>
      <c r="G21" s="23"/>
      <c r="H21" s="23"/>
      <c r="I21" s="23"/>
      <c r="J21" s="23"/>
      <c r="K21" s="23"/>
      <c r="L21" s="23"/>
    </row>
    <row r="22" spans="1:12" ht="12.75" customHeight="1">
      <c r="A22" s="7">
        <v>2006</v>
      </c>
      <c r="B22" s="30">
        <f t="shared" si="0"/>
        <v>1973227</v>
      </c>
      <c r="C22" s="8">
        <v>917382</v>
      </c>
      <c r="D22" s="8">
        <v>1055845</v>
      </c>
      <c r="E22" s="23"/>
      <c r="F22" s="23"/>
      <c r="G22" s="23"/>
      <c r="H22" s="23"/>
      <c r="I22" s="23"/>
      <c r="J22" s="23"/>
      <c r="K22" s="23"/>
      <c r="L22" s="23"/>
    </row>
    <row r="23" spans="1:12" ht="12.75" customHeight="1">
      <c r="A23" s="7">
        <v>2007</v>
      </c>
      <c r="B23" s="30">
        <f t="shared" si="0"/>
        <v>3154672</v>
      </c>
      <c r="C23" s="8">
        <v>1454661</v>
      </c>
      <c r="D23" s="8">
        <v>1700011</v>
      </c>
      <c r="E23" s="23"/>
      <c r="F23" s="23"/>
      <c r="G23" s="23"/>
      <c r="H23" s="23"/>
      <c r="I23" s="23"/>
      <c r="J23" s="23"/>
      <c r="K23" s="23"/>
      <c r="L23" s="23"/>
    </row>
    <row r="24" spans="1:12" ht="12.75" customHeight="1">
      <c r="A24" s="7">
        <v>2008</v>
      </c>
      <c r="B24" s="30">
        <f t="shared" si="0"/>
        <v>4783153</v>
      </c>
      <c r="C24" s="8">
        <v>2509984</v>
      </c>
      <c r="D24" s="8">
        <v>2273169</v>
      </c>
      <c r="E24" s="23"/>
      <c r="F24" s="23"/>
      <c r="G24" s="23"/>
      <c r="H24" s="23"/>
      <c r="I24" s="23"/>
      <c r="J24" s="23"/>
      <c r="K24" s="23"/>
      <c r="L24" s="23"/>
    </row>
    <row r="25" spans="1:12" ht="12.75" customHeight="1">
      <c r="A25" s="7">
        <v>2009</v>
      </c>
      <c r="B25" s="30">
        <f t="shared" si="0"/>
        <v>6252792</v>
      </c>
      <c r="C25" s="9">
        <v>3488492</v>
      </c>
      <c r="D25" s="9">
        <v>2764300</v>
      </c>
      <c r="E25" s="23"/>
      <c r="F25" s="23"/>
      <c r="G25" s="23"/>
      <c r="H25" s="23"/>
      <c r="I25" s="23"/>
      <c r="J25" s="23"/>
      <c r="K25" s="23"/>
      <c r="L25" s="23"/>
    </row>
    <row r="26" spans="1:12" ht="12.75" customHeight="1">
      <c r="A26" s="7">
        <v>2010</v>
      </c>
      <c r="B26" s="30">
        <f t="shared" si="0"/>
        <v>236942</v>
      </c>
      <c r="C26" s="9">
        <v>93729</v>
      </c>
      <c r="D26" s="9">
        <v>143213</v>
      </c>
      <c r="E26" s="23"/>
      <c r="F26" s="23"/>
      <c r="G26" s="23"/>
      <c r="H26" s="23"/>
      <c r="I26" s="23"/>
      <c r="J26" s="23"/>
      <c r="K26" s="23"/>
      <c r="L26" s="23"/>
    </row>
    <row r="27" spans="1:12" ht="12.75" customHeight="1">
      <c r="A27" s="7">
        <v>2011</v>
      </c>
      <c r="B27" s="30">
        <f t="shared" si="0"/>
        <v>6153869</v>
      </c>
      <c r="C27" s="9">
        <v>3069431</v>
      </c>
      <c r="D27" s="9">
        <v>3084438</v>
      </c>
      <c r="E27" s="23"/>
      <c r="F27" s="23"/>
      <c r="G27" s="23"/>
      <c r="H27" s="23"/>
      <c r="I27" s="23"/>
      <c r="J27" s="23"/>
      <c r="K27" s="23"/>
      <c r="L27" s="23"/>
    </row>
    <row r="28" spans="1:12" ht="12.75" customHeight="1">
      <c r="A28" s="7">
        <v>2012</v>
      </c>
      <c r="B28" s="30">
        <f t="shared" si="0"/>
        <v>4384638</v>
      </c>
      <c r="C28" s="10">
        <v>2276632</v>
      </c>
      <c r="D28" s="10">
        <v>2108006</v>
      </c>
      <c r="E28" s="23"/>
      <c r="F28" s="23"/>
      <c r="G28" s="23"/>
      <c r="H28" s="23"/>
      <c r="I28" s="23"/>
      <c r="J28" s="23"/>
      <c r="K28" s="23"/>
      <c r="L28" s="23"/>
    </row>
    <row r="29" spans="1:12" ht="12.75" customHeight="1">
      <c r="A29" s="7">
        <v>2013</v>
      </c>
      <c r="B29" s="30">
        <f t="shared" si="0"/>
        <v>6093939</v>
      </c>
      <c r="C29" s="10">
        <v>3043288</v>
      </c>
      <c r="D29" s="10">
        <v>3050651</v>
      </c>
      <c r="E29" s="23"/>
      <c r="F29" s="23"/>
      <c r="G29" s="23"/>
      <c r="H29" s="23"/>
      <c r="I29" s="23"/>
      <c r="J29" s="23"/>
      <c r="K29" s="23"/>
      <c r="L29" s="23"/>
    </row>
    <row r="30" spans="1:12" ht="12.75" customHeight="1">
      <c r="A30" s="7">
        <v>2014</v>
      </c>
      <c r="B30" s="30">
        <f t="shared" si="0"/>
        <v>6093939</v>
      </c>
      <c r="C30" s="10">
        <v>3043288</v>
      </c>
      <c r="D30" s="10">
        <v>3050651</v>
      </c>
      <c r="E30" s="23"/>
      <c r="F30" s="23"/>
      <c r="G30" s="23"/>
      <c r="H30" s="23"/>
      <c r="I30" s="23"/>
      <c r="J30" s="23"/>
      <c r="K30" s="23"/>
      <c r="L30" s="23"/>
    </row>
    <row r="31" spans="1:12" ht="12.75" customHeight="1">
      <c r="A31" s="7">
        <v>2015</v>
      </c>
      <c r="B31" s="30">
        <f t="shared" si="0"/>
        <v>3365834</v>
      </c>
      <c r="C31" s="10">
        <v>1692405</v>
      </c>
      <c r="D31" s="10">
        <v>1673429</v>
      </c>
      <c r="E31" s="23"/>
      <c r="F31" s="23"/>
      <c r="G31" s="23"/>
      <c r="H31" s="23"/>
      <c r="I31" s="23"/>
      <c r="J31" s="23"/>
      <c r="K31" s="23"/>
      <c r="L31" s="23"/>
    </row>
    <row r="32" spans="1:12" ht="12.75" customHeight="1">
      <c r="A32" s="7">
        <v>2016</v>
      </c>
      <c r="B32" s="30">
        <f t="shared" si="0"/>
        <v>3878289</v>
      </c>
      <c r="C32" s="10">
        <v>1976331</v>
      </c>
      <c r="D32" s="10">
        <v>1901958</v>
      </c>
      <c r="E32" s="23"/>
      <c r="F32" s="25"/>
      <c r="G32" s="23"/>
      <c r="H32" s="23"/>
      <c r="I32" s="23"/>
      <c r="J32" s="23"/>
      <c r="K32" s="23"/>
      <c r="L32" s="23"/>
    </row>
    <row r="33" spans="1:12" ht="12.75" customHeight="1">
      <c r="A33" s="7">
        <v>2017</v>
      </c>
      <c r="B33" s="30">
        <f t="shared" si="0"/>
        <v>6672986</v>
      </c>
      <c r="C33" s="10">
        <v>3392543</v>
      </c>
      <c r="D33" s="10">
        <v>3280443</v>
      </c>
      <c r="E33" s="23"/>
      <c r="F33" s="25"/>
      <c r="G33" s="23"/>
      <c r="H33" s="23"/>
      <c r="I33" s="23"/>
      <c r="J33" s="23"/>
      <c r="K33" s="23"/>
      <c r="L33" s="23"/>
    </row>
    <row r="34" spans="1:12" ht="12.75" customHeight="1">
      <c r="A34" s="7">
        <v>2018</v>
      </c>
      <c r="B34" s="30">
        <f t="shared" si="0"/>
        <v>7164091</v>
      </c>
      <c r="C34" s="10">
        <v>3520648</v>
      </c>
      <c r="D34" s="10">
        <v>3643443</v>
      </c>
      <c r="E34" s="23"/>
      <c r="F34" s="25"/>
      <c r="G34" s="23"/>
      <c r="H34" s="23"/>
      <c r="I34" s="23"/>
      <c r="J34" s="23"/>
      <c r="K34" s="23"/>
      <c r="L34" s="23"/>
    </row>
    <row r="35" spans="1:12" ht="12.75" customHeight="1">
      <c r="A35" s="7">
        <v>2019</v>
      </c>
      <c r="B35" s="30">
        <f t="shared" si="0"/>
        <v>6038714</v>
      </c>
      <c r="C35" s="10">
        <v>2975358</v>
      </c>
      <c r="D35" s="10">
        <v>3063356</v>
      </c>
      <c r="E35" s="23"/>
      <c r="F35" s="25"/>
      <c r="G35" s="23"/>
      <c r="H35" s="23"/>
      <c r="I35" s="23"/>
      <c r="J35" s="23"/>
      <c r="K35" s="23"/>
      <c r="L35" s="23"/>
    </row>
    <row r="36" spans="1:12" ht="12.75" customHeight="1">
      <c r="A36" s="7">
        <v>2020</v>
      </c>
      <c r="B36" s="30">
        <f t="shared" si="0"/>
        <v>5590227</v>
      </c>
      <c r="C36" s="10">
        <v>2782083</v>
      </c>
      <c r="D36" s="10">
        <v>2808144</v>
      </c>
      <c r="E36" s="23"/>
      <c r="F36" s="25"/>
      <c r="G36" s="23"/>
      <c r="H36" s="23"/>
      <c r="I36" s="23"/>
      <c r="J36" s="23"/>
      <c r="K36" s="23"/>
      <c r="L36" s="23"/>
    </row>
    <row r="37" spans="1:12" ht="12.75" customHeight="1">
      <c r="A37" s="7">
        <v>2021</v>
      </c>
      <c r="B37" s="30">
        <f t="shared" si="0"/>
        <v>6544572</v>
      </c>
      <c r="C37" s="10">
        <v>3167751</v>
      </c>
      <c r="D37" s="10">
        <v>3376821</v>
      </c>
      <c r="E37" s="23"/>
      <c r="F37" s="23"/>
      <c r="G37" s="23"/>
      <c r="H37" s="23"/>
      <c r="I37" s="23"/>
      <c r="J37" s="23"/>
      <c r="K37" s="23"/>
      <c r="L37" s="23"/>
    </row>
    <row r="38" spans="1:12" ht="12.75" customHeight="1">
      <c r="A38" s="7">
        <v>2022</v>
      </c>
      <c r="B38" s="30">
        <f t="shared" si="0"/>
        <v>6266993</v>
      </c>
      <c r="C38" s="10">
        <v>3434721</v>
      </c>
      <c r="D38" s="10">
        <v>2832272</v>
      </c>
      <c r="E38" s="23"/>
      <c r="F38" s="23"/>
      <c r="G38" s="23"/>
      <c r="H38" s="23"/>
      <c r="I38" s="23"/>
      <c r="J38" s="23"/>
      <c r="K38" s="23"/>
      <c r="L38" s="23"/>
    </row>
    <row r="39" spans="1:12" ht="12.75" customHeight="1">
      <c r="A39" s="7">
        <v>2023</v>
      </c>
      <c r="B39" s="30">
        <f t="shared" si="0"/>
        <v>5537048</v>
      </c>
      <c r="C39" s="10">
        <v>2671186</v>
      </c>
      <c r="D39" s="10">
        <v>2865862</v>
      </c>
      <c r="E39" s="23"/>
      <c r="F39" s="23"/>
      <c r="G39" s="23"/>
      <c r="H39" s="23"/>
      <c r="I39" s="23"/>
      <c r="J39" s="23"/>
      <c r="K39" s="23"/>
      <c r="L39" s="23"/>
    </row>
    <row r="40" spans="1:12" s="6" customFormat="1" ht="12.75" customHeight="1">
      <c r="A40" s="7">
        <v>2024</v>
      </c>
      <c r="B40" s="30">
        <f>C40+D40</f>
        <v>5576827</v>
      </c>
      <c r="C40" s="10">
        <v>2337981</v>
      </c>
      <c r="D40" s="10">
        <v>3238846</v>
      </c>
      <c r="E40" s="36"/>
      <c r="F40" s="36"/>
      <c r="G40" s="36"/>
      <c r="H40" s="36"/>
      <c r="I40" s="36"/>
      <c r="J40" s="36"/>
      <c r="K40" s="36"/>
      <c r="L40" s="36"/>
    </row>
    <row r="41" spans="1:12" s="6" customFormat="1" ht="12.75" customHeight="1">
      <c r="A41" s="16">
        <v>2025</v>
      </c>
      <c r="B41" s="31">
        <f>C41+D41</f>
        <v>5381591</v>
      </c>
      <c r="C41" s="17">
        <v>2438289</v>
      </c>
      <c r="D41" s="17">
        <v>2943302</v>
      </c>
      <c r="E41" s="36"/>
      <c r="F41" s="36"/>
      <c r="G41" s="36"/>
      <c r="H41" s="36"/>
      <c r="I41" s="36"/>
      <c r="J41" s="36"/>
      <c r="K41" s="36"/>
      <c r="L41" s="36"/>
    </row>
    <row r="42" spans="1:12" s="15" customFormat="1" ht="12.75" customHeight="1">
      <c r="A42" s="18" t="s">
        <v>7</v>
      </c>
      <c r="B42" s="26"/>
      <c r="C42" s="14"/>
      <c r="D42" s="14"/>
      <c r="E42" s="27"/>
      <c r="F42" s="27"/>
      <c r="G42" s="27"/>
      <c r="H42" s="27"/>
      <c r="I42" s="27"/>
      <c r="J42" s="27"/>
      <c r="K42" s="27"/>
      <c r="L42" s="27"/>
    </row>
    <row r="43" spans="1:12" s="13" customFormat="1" ht="13.5" customHeight="1">
      <c r="A43" s="33" t="s">
        <v>4</v>
      </c>
      <c r="B43" s="33"/>
      <c r="C43" s="33"/>
      <c r="D43" s="33"/>
      <c r="E43" s="28"/>
      <c r="F43" s="28"/>
      <c r="G43" s="28"/>
      <c r="H43" s="28"/>
      <c r="I43" s="28"/>
      <c r="J43" s="28"/>
      <c r="K43" s="28"/>
      <c r="L43" s="29"/>
    </row>
    <row r="44" spans="1:12">
      <c r="A44" s="32" t="s">
        <v>6</v>
      </c>
    </row>
    <row r="45" spans="1:12">
      <c r="A45" s="3"/>
      <c r="E45" s="6"/>
    </row>
    <row r="46" spans="1:12">
      <c r="A46" s="3"/>
    </row>
    <row r="47" spans="1:12">
      <c r="A47" s="3"/>
    </row>
    <row r="48" spans="1:12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81" spans="4:5">
      <c r="D81" s="5"/>
      <c r="E81" s="4"/>
    </row>
  </sheetData>
  <mergeCells count="2">
    <mergeCell ref="A4:D4"/>
    <mergeCell ref="A3:L3"/>
  </mergeCells>
  <phoneticPr fontId="0" type="noConversion"/>
  <pageMargins left="0.39370078740157483" right="0.39370078740157483" top="0.39370078740157483" bottom="0.39370078740157483" header="0" footer="0"/>
  <pageSetup orientation="portrait" horizontalDpi="4294967294" r:id="rId1"/>
  <headerFooter alignWithMargins="0">
    <oddFooter>&amp;L&amp;7&amp;F&amp;C&amp;P&amp;R&amp;A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3.10.03</vt:lpstr>
      <vt:lpstr>'3.10.03'!Área_de_impresión</vt:lpstr>
    </vt:vector>
  </TitlesOfParts>
  <Company>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laura.bonora</dc:creator>
  <cp:lastModifiedBy>Naurelsys Hernández Durán</cp:lastModifiedBy>
  <cp:lastPrinted>2009-01-30T14:57:07Z</cp:lastPrinted>
  <dcterms:created xsi:type="dcterms:W3CDTF">2008-12-12T13:51:58Z</dcterms:created>
  <dcterms:modified xsi:type="dcterms:W3CDTF">2026-03-11T13:41:11Z</dcterms:modified>
</cp:coreProperties>
</file>