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es\Roaming\andy.portorreal\Desktop\Educación\Educación 2t\Educación 2020\180b Características de la población escolar\Tabulados\"/>
    </mc:Choice>
  </mc:AlternateContent>
  <bookViews>
    <workbookView xWindow="0" yWindow="0" windowWidth="19200" windowHeight="11745" tabRatio="924" firstSheet="1" activeTab="11"/>
  </bookViews>
  <sheets>
    <sheet name="2019-2020" sheetId="20" r:id="rId1"/>
    <sheet name="2018-2019" sheetId="19" r:id="rId2"/>
    <sheet name="2017-2018" sheetId="9" r:id="rId3"/>
    <sheet name="2016-2017" sheetId="10" r:id="rId4"/>
    <sheet name="2015-2016" sheetId="11" r:id="rId5"/>
    <sheet name="2014-2015" sheetId="12" r:id="rId6"/>
    <sheet name="2013-2014" sheetId="13" r:id="rId7"/>
    <sheet name="2012-2013" sheetId="14" r:id="rId8"/>
    <sheet name="2011-2012" sheetId="15" r:id="rId9"/>
    <sheet name="2010-2011" sheetId="16" r:id="rId10"/>
    <sheet name="2009-2010" sheetId="17" r:id="rId11"/>
    <sheet name="2008-2009" sheetId="18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aaa99">'[1]344.13'!#REF!</definedName>
    <definedName name="_____________dga11">#REF!</definedName>
    <definedName name="_____________dga12">#REF!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9">'[1]344.13'!#REF!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'[1]333.02'!#REF!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9">'[1]344.13'!#REF!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'[1]333.02'!#REF!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9">'[1]344.13'!#REF!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'[3]344.13'!#REF!</definedName>
    <definedName name="____aaa99">'[1]344.13'!#REF!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'[1]333.02'!#REF!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9">'[1]344.13'!#REF!</definedName>
    <definedName name="__dga11">#REF!</definedName>
    <definedName name="__dga12">#REF!</definedName>
    <definedName name="__f">#REF!</definedName>
    <definedName name="__fc">'[2]1.03'!$H$12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'[4]344.13'!#REF!</definedName>
    <definedName name="_aaa99">'[4]344.13'!#REF!</definedName>
    <definedName name="_dga11">#REF!</definedName>
    <definedName name="_dga12">#REF!</definedName>
    <definedName name="_f">#REF!</definedName>
    <definedName name="_fc">'[2]1.03'!$H$12</definedName>
    <definedName name="_r">'[4]333.02'!#REF!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a">'[1]333.05'!#REF!</definedName>
    <definedName name="aaaa">#REF!</definedName>
    <definedName name="aaaaa">#REF!</definedName>
    <definedName name="AC">'[5]6.03'!$L$20</definedName>
    <definedName name="ap">'[1]331-04'!#REF!</definedName>
    <definedName name="_xlnm.Print_Area" localSheetId="2">'2017-2018'!$A$1:$D$6</definedName>
    <definedName name="asd">#REF!</definedName>
    <definedName name="asdf">#REF!</definedName>
    <definedName name="asdfac">#REF!</definedName>
    <definedName name="asew">#REF!</definedName>
    <definedName name="b">'[1]333.09'!#REF!</definedName>
    <definedName name="_xlnm.Database">#REF!</definedName>
    <definedName name="bb">'[1]333.05'!#REF!</definedName>
    <definedName name="bbb">#REF!</definedName>
    <definedName name="BVB">#REF!</definedName>
    <definedName name="cb">'[6]2'!$H$13</definedName>
    <definedName name="cc">'[5]8.03'!$E$9</definedName>
    <definedName name="ccentral">'[7]3.23-10'!#REF!</definedName>
    <definedName name="ccentral2">'[7]3.23-10'!#REF!</definedName>
    <definedName name="ccuu">#REF!</definedName>
    <definedName name="cerw">'[6]6'!$I$13</definedName>
    <definedName name="cibao">'[7]3.23-10'!#REF!</definedName>
    <definedName name="cibao2">'[7]3.23-10'!#REF!</definedName>
    <definedName name="coccident">'[7]3.23-10'!#REF!</definedName>
    <definedName name="coccident2">'[7]3.23-10'!#REF!</definedName>
    <definedName name="coriental">'[7]3.23-10'!#REF!</definedName>
    <definedName name="coriental2">'[7]3.23-10'!#REF!</definedName>
    <definedName name="csuroeste">'[7]3.23-10'!#REF!</definedName>
    <definedName name="csuroeste2">'[7]3.23-10'!#REF!</definedName>
    <definedName name="cu">#REF!</definedName>
    <definedName name="cuuuu">#REF!</definedName>
    <definedName name="cvc">'[2]6.03'!$D$8</definedName>
    <definedName name="d">'[1]333.09'!#REF!</definedName>
    <definedName name="dfhd">'[6]2'!$B$13</definedName>
    <definedName name="dgii11">#REF!</definedName>
    <definedName name="dgii12">#REF!</definedName>
    <definedName name="di">'[1]333.02'!#REF!</definedName>
    <definedName name="dsd">#REF!</definedName>
    <definedName name="e">#REF!</definedName>
    <definedName name="ecewt">'[6]5'!$B$13</definedName>
    <definedName name="eee">#REF!</definedName>
    <definedName name="eeee">#REF!</definedName>
    <definedName name="enriq">'[7]3.23-10'!#REF!</definedName>
    <definedName name="enriq2">'[7]3.23-10'!#REF!</definedName>
    <definedName name="er">#REF!</definedName>
    <definedName name="err">#REF!</definedName>
    <definedName name="errr">#REF!</definedName>
    <definedName name="ertetr">#REF!</definedName>
    <definedName name="este">'[7]3.23-10'!#REF!</definedName>
    <definedName name="este2">'[7]3.23-10'!#REF!</definedName>
    <definedName name="fff">'[1]333.06'!#REF!</definedName>
    <definedName name="ffff">'[5]5.03'!$B$10</definedName>
    <definedName name="fg">#REF!</definedName>
    <definedName name="fge">'[6]10'!$F$12</definedName>
    <definedName name="fgf">#REF!</definedName>
    <definedName name="fr">#REF!</definedName>
    <definedName name="gbfhhs">#REF!</definedName>
    <definedName name="gdgfds">'[2]4.03'!$B$10</definedName>
    <definedName name="gdsert">'[2]1.03'!$B$11</definedName>
    <definedName name="geb">'[6]8'!$P$13</definedName>
    <definedName name="gf">#REF!</definedName>
    <definedName name="gfdgdgdgdg">'[1]333-10'!#REF!</definedName>
    <definedName name="gg">#REF!</definedName>
    <definedName name="ggg">#REF!</definedName>
    <definedName name="gt">'[8]343-01'!#REF!</definedName>
    <definedName name="gtdfgh">'[2]1.03'!#REF!</definedName>
    <definedName name="hh">#REF!</definedName>
    <definedName name="hhh">#REF!</definedName>
    <definedName name="hhhh">#REF!</definedName>
    <definedName name="hhhhhhhhhhh">'[2]6.03'!$G$8</definedName>
    <definedName name="hhyt">'[6]1'!#REF!</definedName>
    <definedName name="huyhj">'[9]8.03'!$I$8</definedName>
    <definedName name="hyr">'[6]1'!#REF!</definedName>
    <definedName name="i">'[1]333.04'!#REF!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j">'[1]333.04'!#REF!</definedName>
    <definedName name="jjj">'[1]333.06'!#REF!</definedName>
    <definedName name="juan">'[10]3.20-02'!$J$9</definedName>
    <definedName name="juil">'[4]333.02'!#REF!</definedName>
    <definedName name="jul">'[1]333.02'!#REF!</definedName>
    <definedName name="JULIO4">'[11]333-11'!$C$8</definedName>
    <definedName name="jygjyuihjggf">#REF!</definedName>
    <definedName name="kjkl">'[9]8.03'!$H$8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>'[4]333.09'!#REF!</definedName>
    <definedName name="l">'[1]333.03'!#REF!</definedName>
    <definedName name="leo">#REF!</definedName>
    <definedName name="lili">#REF!</definedName>
    <definedName name="lkjh">#REF!</definedName>
    <definedName name="lkl">'[5]16.03'!$E$9</definedName>
    <definedName name="ll">'[1]333.03'!#REF!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>'[1]333.06'!#REF!</definedName>
    <definedName name="mali">'[1]333.07'!#REF!</definedName>
    <definedName name="mbnihfs">#REF!</definedName>
    <definedName name="mm">'[1]333.06'!#REF!</definedName>
    <definedName name="mmm">'[1]333.06'!#REF!</definedName>
    <definedName name="mmmm">'[2]2.03'!$J$11</definedName>
    <definedName name="mmmmm">'[1]333.06'!#REF!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to337021">#REF!</definedName>
    <definedName name="monto337022">#REF!</definedName>
    <definedName name="n">#REF!</definedName>
    <definedName name="nb">'[1]333-10'!#REF!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'[5]25.03'!$G$9</definedName>
    <definedName name="ññ">'[5]31.03'!$D$9</definedName>
    <definedName name="ol">'[6]3'!$H$14</definedName>
    <definedName name="ooo">'[1]333.06'!#REF!</definedName>
    <definedName name="oooo">'[5]29.03'!$D$9</definedName>
    <definedName name="ooooooo">'[5]18.03'!#REF!</definedName>
    <definedName name="op">'[6]1'!$C$14</definedName>
    <definedName name="oppo">'[6]1'!$G$14</definedName>
    <definedName name="p">'[1]333.08'!#REF!</definedName>
    <definedName name="pablo">#REF!</definedName>
    <definedName name="pablo1">#REF!</definedName>
    <definedName name="PIO">'[12]333-11'!$E$8</definedName>
    <definedName name="PJ">'[1]331-04'!#REF!</definedName>
    <definedName name="PL">'[1]331-04'!#REF!</definedName>
    <definedName name="po">'[6]3'!$J$14</definedName>
    <definedName name="poiu">#REF!</definedName>
    <definedName name="poko">'[2]1.03'!$D$11</definedName>
    <definedName name="polok">#REF!</definedName>
    <definedName name="popop">'[1]333.04'!#REF!</definedName>
    <definedName name="popp">'[1]333.04'!#REF!</definedName>
    <definedName name="ppp">'[1]333.04'!#REF!</definedName>
    <definedName name="pppp">'[5]31.03'!$B$9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'[2]1.03'!$J$11</definedName>
    <definedName name="rere">'[2]3.03'!$D$10</definedName>
    <definedName name="res">#REF!</definedName>
    <definedName name="rey">'[6]8'!$B$13</definedName>
    <definedName name="rrrr">#REF!</definedName>
    <definedName name="rrrrr">#REF!</definedName>
    <definedName name="rrrrrr">#REF!</definedName>
    <definedName name="rtvg">'[6]5'!$D$13</definedName>
    <definedName name="rtyh">'[6]1'!#REF!</definedName>
    <definedName name="sd">#REF!</definedName>
    <definedName name="sdfg">'[6]2'!$D$13</definedName>
    <definedName name="sdfgr">'[2]1.03'!#REF!</definedName>
    <definedName name="sdsd">#REF!</definedName>
    <definedName name="sfdg">'[6]2'!$F$13</definedName>
    <definedName name="ss">'[8]343-01'!#REF!</definedName>
    <definedName name="sss">'[1]333.02'!#REF!</definedName>
    <definedName name="ssss">#REF!</definedName>
    <definedName name="sssssd">#REF!</definedName>
    <definedName name="ssssss">#REF!</definedName>
    <definedName name="t">'[1]333.02'!#REF!</definedName>
    <definedName name="ta">#REF!</definedName>
    <definedName name="tesnac11">#REF!</definedName>
    <definedName name="tesnac12">#REF!</definedName>
    <definedName name="tita">#REF!</definedName>
    <definedName name="total">'[7]3.23-10'!#REF!</definedName>
    <definedName name="total2">'[7]3.23-10'!#REF!</definedName>
    <definedName name="tre">#REF!</definedName>
    <definedName name="tt">'[1]344.13'!#REF!</definedName>
    <definedName name="TTT">#REF!</definedName>
    <definedName name="TTTT">#REF!</definedName>
    <definedName name="TTTTT">#REF!</definedName>
    <definedName name="u">'[1]333.03'!#REF!</definedName>
    <definedName name="uiyt">'[6]1'!$F$14</definedName>
    <definedName name="utyu">'[6]6'!$B$13</definedName>
    <definedName name="uu">'[1]333.04'!#REF!</definedName>
    <definedName name="uuuuu">'[1]333.04'!#REF!</definedName>
    <definedName name="v">#REF!</definedName>
    <definedName name="valdesia">'[7]3.23-10'!#REF!</definedName>
    <definedName name="valdesia2">'[7]3.23-10'!#REF!</definedName>
    <definedName name="valle">'[7]3.23-10'!#REF!</definedName>
    <definedName name="valle2">'[7]3.23-10'!#REF!</definedName>
    <definedName name="VBV">#REF!</definedName>
    <definedName name="vd">'[5]8.03'!$C$9</definedName>
    <definedName name="vfc">#REF!</definedName>
    <definedName name="vfdx">'[2]3.03'!$B$10</definedName>
    <definedName name="vfv">'[1]333.07'!#REF!</definedName>
    <definedName name="vfxv">'[1]333.07'!#REF!</definedName>
    <definedName name="vv">#REF!</definedName>
    <definedName name="vvv">#REF!</definedName>
    <definedName name="vwt">'[6]6'!$P$13</definedName>
    <definedName name="w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'[2]1.03'!$B$12</definedName>
    <definedName name="yt">'[13]331-16'!#REF!</definedName>
    <definedName name="yu">#REF!</definedName>
    <definedName name="yuma">'[7]3.23-10'!#REF!</definedName>
    <definedName name="yuma2">'[7]3.23-10'!#REF!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>#REF!</definedName>
    <definedName name="zxcv">'[2]5.03'!$P$21</definedName>
    <definedName name="zxcx">'[5]28.03'!$D$9</definedName>
    <definedName name="zxz">'[5]24.03'!$P$20</definedName>
    <definedName name="zxzx">'[5]26.03'!$B$9</definedName>
  </definedNames>
  <calcPr calcId="152511"/>
</workbook>
</file>

<file path=xl/calcChain.xml><?xml version="1.0" encoding="utf-8"?>
<calcChain xmlns="http://schemas.openxmlformats.org/spreadsheetml/2006/main">
  <c r="B42" i="20" l="1"/>
  <c r="B41" i="20"/>
  <c r="B40" i="20"/>
  <c r="D39" i="20"/>
  <c r="D34" i="20" s="1"/>
  <c r="C39" i="20"/>
  <c r="B38" i="20"/>
  <c r="B37" i="20"/>
  <c r="B36" i="20"/>
  <c r="D35" i="20"/>
  <c r="C35" i="20"/>
  <c r="B35" i="20" s="1"/>
  <c r="B33" i="20"/>
  <c r="B32" i="20"/>
  <c r="B31" i="20"/>
  <c r="D30" i="20"/>
  <c r="C30" i="20"/>
  <c r="B30" i="20" s="1"/>
  <c r="B29" i="20"/>
  <c r="B28" i="20"/>
  <c r="B27" i="20"/>
  <c r="D26" i="20"/>
  <c r="D25" i="20" s="1"/>
  <c r="C26" i="20"/>
  <c r="B26" i="20" s="1"/>
  <c r="C25" i="20"/>
  <c r="B25" i="20" s="1"/>
  <c r="B24" i="20"/>
  <c r="B23" i="20"/>
  <c r="B22" i="20"/>
  <c r="D21" i="20"/>
  <c r="D16" i="20" s="1"/>
  <c r="C21" i="20"/>
  <c r="B20" i="20"/>
  <c r="B11" i="20" s="1"/>
  <c r="B19" i="20"/>
  <c r="B18" i="20"/>
  <c r="B9" i="20" s="1"/>
  <c r="D17" i="20"/>
  <c r="C17" i="20"/>
  <c r="B17" i="20" s="1"/>
  <c r="D15" i="20"/>
  <c r="C15" i="20"/>
  <c r="D14" i="20"/>
  <c r="C14" i="20"/>
  <c r="B14" i="20"/>
  <c r="D13" i="20"/>
  <c r="C13" i="20"/>
  <c r="D11" i="20"/>
  <c r="C11" i="20"/>
  <c r="D10" i="20"/>
  <c r="C10" i="20"/>
  <c r="B10" i="20"/>
  <c r="D9" i="20"/>
  <c r="C9" i="20"/>
  <c r="D8" i="20"/>
  <c r="D7" i="20" l="1"/>
  <c r="B8" i="20"/>
  <c r="D12" i="20"/>
  <c r="B21" i="20"/>
  <c r="B13" i="20"/>
  <c r="B15" i="20"/>
  <c r="B39" i="20"/>
  <c r="C8" i="20"/>
  <c r="C12" i="20"/>
  <c r="C16" i="20"/>
  <c r="C34" i="20"/>
  <c r="B34" i="20" s="1"/>
  <c r="C8" i="19"/>
  <c r="D8" i="19"/>
  <c r="C9" i="19"/>
  <c r="D9" i="19"/>
  <c r="C10" i="19"/>
  <c r="D10" i="19"/>
  <c r="C11" i="19"/>
  <c r="D11" i="19"/>
  <c r="C12" i="19"/>
  <c r="D12" i="19"/>
  <c r="C13" i="19"/>
  <c r="D13" i="19"/>
  <c r="C14" i="19"/>
  <c r="D14" i="19"/>
  <c r="C15" i="19"/>
  <c r="D15" i="19"/>
  <c r="B9" i="19"/>
  <c r="B10" i="19"/>
  <c r="B11" i="19"/>
  <c r="B12" i="19"/>
  <c r="B13" i="19"/>
  <c r="B14" i="19"/>
  <c r="B15" i="19"/>
  <c r="B8" i="19"/>
  <c r="C7" i="19"/>
  <c r="D7" i="19"/>
  <c r="B7" i="19"/>
  <c r="B12" i="20" l="1"/>
  <c r="B16" i="20"/>
  <c r="B7" i="20" s="1"/>
  <c r="C7" i="20"/>
</calcChain>
</file>

<file path=xl/sharedStrings.xml><?xml version="1.0" encoding="utf-8"?>
<sst xmlns="http://schemas.openxmlformats.org/spreadsheetml/2006/main" count="528" uniqueCount="45">
  <si>
    <t xml:space="preserve">Total </t>
  </si>
  <si>
    <t>Sexo</t>
  </si>
  <si>
    <t>Fuente: Departamento de Estadística, Ministerio de Educación de la República Dominicana (MINERD)</t>
  </si>
  <si>
    <t>Todos los sectores</t>
  </si>
  <si>
    <r>
      <rPr>
        <b/>
        <sz val="11"/>
        <rFont val="Calibri"/>
        <family val="2"/>
      </rPr>
      <t>Primer ciclo</t>
    </r>
  </si>
  <si>
    <r>
      <rPr>
        <sz val="11"/>
        <rFont val="Calibri"/>
        <family val="2"/>
      </rPr>
      <t>Primero</t>
    </r>
  </si>
  <si>
    <r>
      <rPr>
        <sz val="11"/>
        <rFont val="Calibri"/>
        <family val="2"/>
      </rPr>
      <t>Segundo</t>
    </r>
  </si>
  <si>
    <r>
      <rPr>
        <sz val="11"/>
        <rFont val="Calibri"/>
        <family val="2"/>
      </rPr>
      <t>Tercero</t>
    </r>
  </si>
  <si>
    <r>
      <rPr>
        <b/>
        <sz val="11"/>
        <rFont val="Calibri"/>
        <family val="2"/>
      </rPr>
      <t>Segundo ciclo</t>
    </r>
  </si>
  <si>
    <r>
      <rPr>
        <sz val="11"/>
        <rFont val="Calibri"/>
        <family val="2"/>
      </rPr>
      <t>Cuarto</t>
    </r>
  </si>
  <si>
    <r>
      <rPr>
        <sz val="11"/>
        <rFont val="Calibri"/>
        <family val="2"/>
      </rPr>
      <t>Quinto</t>
    </r>
  </si>
  <si>
    <r>
      <rPr>
        <sz val="11"/>
        <rFont val="Calibri"/>
        <family val="2"/>
      </rPr>
      <t>Sexto</t>
    </r>
  </si>
  <si>
    <r>
      <rPr>
        <b/>
        <sz val="11"/>
        <rFont val="Calibri"/>
        <family val="2"/>
      </rPr>
      <t>Primero ciclo</t>
    </r>
  </si>
  <si>
    <t>Sector/ciclo/grado</t>
  </si>
  <si>
    <t>Público</t>
  </si>
  <si>
    <t>Semioficial</t>
  </si>
  <si>
    <t>Privado</t>
  </si>
  <si>
    <t>Sector y grado</t>
  </si>
  <si>
    <t>Primer ciclo</t>
  </si>
  <si>
    <t>Primero</t>
  </si>
  <si>
    <t>Segundo</t>
  </si>
  <si>
    <t>Tercero</t>
  </si>
  <si>
    <r>
      <rPr>
        <b/>
        <sz val="9"/>
        <rFont val="Roboto"/>
      </rPr>
      <t>Segundo ciclo</t>
    </r>
  </si>
  <si>
    <t>Cuarto</t>
  </si>
  <si>
    <t>Quinto</t>
  </si>
  <si>
    <t>Sexto</t>
  </si>
  <si>
    <r>
      <rPr>
        <b/>
        <sz val="9"/>
        <rFont val="Roboto"/>
      </rPr>
      <t>Primer ciclo</t>
    </r>
  </si>
  <si>
    <r>
      <rPr>
        <b/>
        <sz val="9"/>
        <rFont val="Roboto"/>
      </rPr>
      <t>Primero ciclo</t>
    </r>
  </si>
  <si>
    <t>Hombres</t>
  </si>
  <si>
    <t>Mujeres</t>
  </si>
  <si>
    <r>
      <rPr>
        <b/>
        <sz val="9"/>
        <color indexed="8"/>
        <rFont val="Roboto"/>
      </rPr>
      <t>Cuadro 5.30-13-11.</t>
    </r>
    <r>
      <rPr>
        <sz val="9"/>
        <color indexed="8"/>
        <rFont val="Roboto"/>
      </rPr>
      <t xml:space="preserve"> REPÚBLICA DOMINICANA: Cantidad de estudiantes matriculados a inicio del año escolar en el nivel básico por sexo, según sector, ciclo y grado. Año lectivo 2018-2019
</t>
    </r>
  </si>
  <si>
    <r>
      <rPr>
        <b/>
        <sz val="9"/>
        <color indexed="8"/>
        <rFont val="Roboto"/>
      </rPr>
      <t>Cuadro 5.30-13-10.</t>
    </r>
    <r>
      <rPr>
        <sz val="9"/>
        <color indexed="8"/>
        <rFont val="Roboto"/>
      </rPr>
      <t xml:space="preserve"> REPÚBLICA DOMINICANA: Cantidad de estudiantes matriculados a inicio del año escolar en el nivel básico por sexo, según sector, ciclo y grado. Año lectivo 2017-2018
</t>
    </r>
  </si>
  <si>
    <r>
      <rPr>
        <b/>
        <sz val="9"/>
        <rFont val="Roboto"/>
      </rPr>
      <t>Cuadro 5.30-13-12.</t>
    </r>
    <r>
      <rPr>
        <sz val="9"/>
        <rFont val="Roboto"/>
      </rPr>
      <t xml:space="preserve"> REPÚBLICA DOMINICANA: Número de estudiantes matriculados a inicio del año escolar en el nivel básico por sexo, según sector y grado, año lectivo 2019-2020</t>
    </r>
  </si>
  <si>
    <r>
      <rPr>
        <b/>
        <sz val="9"/>
        <color indexed="8"/>
        <rFont val="Roboto"/>
      </rPr>
      <t xml:space="preserve">Cuadro 5.30-13-9. </t>
    </r>
    <r>
      <rPr>
        <sz val="9"/>
        <color indexed="8"/>
        <rFont val="Roboto"/>
      </rPr>
      <t xml:space="preserve">REPÚBLICA DOMINICANA: Cantidad de estudiantes matriculados a inicio del año escolar en el nivel básico por sexo, según sector, ciclo y grado. Año lectivo 2016-2017
</t>
    </r>
  </si>
  <si>
    <t>Segundo ciclo</t>
  </si>
  <si>
    <t>Primero ciclo</t>
  </si>
  <si>
    <r>
      <rPr>
        <b/>
        <sz val="9"/>
        <color indexed="8"/>
        <rFont val="Roboto"/>
      </rPr>
      <t>Cuadro 5.30-13-8.</t>
    </r>
    <r>
      <rPr>
        <sz val="9"/>
        <color indexed="8"/>
        <rFont val="Roboto"/>
      </rPr>
      <t xml:space="preserve"> REPÚBLICA DOMINICANA: Cantidad de estudiantes matriculados a inicio del año escolar en el nivel básico por sexo, según sector, ciclo y grado. Año lectivo 2015-2016
</t>
    </r>
  </si>
  <si>
    <r>
      <rPr>
        <b/>
        <sz val="9"/>
        <color indexed="8"/>
        <rFont val="Roboto"/>
      </rPr>
      <t xml:space="preserve">Cuadro 5.30-13-7. </t>
    </r>
    <r>
      <rPr>
        <sz val="9"/>
        <color indexed="8"/>
        <rFont val="Roboto"/>
      </rPr>
      <t xml:space="preserve">REPÚBLICA DOMINICANA: Cantidad de estudiantes matriculados a inicio del año escolar en el nivel básico por sexo, según sector, ciclo y grado. Año lectivo 2014-2015
</t>
    </r>
  </si>
  <si>
    <r>
      <rPr>
        <b/>
        <sz val="9"/>
        <color indexed="8"/>
        <rFont val="Roboto"/>
      </rPr>
      <t>Cuadro 5.30-13-6.</t>
    </r>
    <r>
      <rPr>
        <sz val="9"/>
        <color indexed="8"/>
        <rFont val="Roboto"/>
      </rPr>
      <t xml:space="preserve"> REPÚBLICA DOMINICANA: Cantidad de estudiantes matriculados a inicio del año escolar en el nivel básico por sexo, según sector, ciclo y grado. Año lectivo 2013-2014
</t>
    </r>
  </si>
  <si>
    <r>
      <rPr>
        <b/>
        <sz val="9"/>
        <color indexed="8"/>
        <rFont val="Roboto"/>
      </rPr>
      <t xml:space="preserve">Cuadro 5.30-13-5. </t>
    </r>
    <r>
      <rPr>
        <sz val="9"/>
        <color indexed="8"/>
        <rFont val="Roboto"/>
      </rPr>
      <t xml:space="preserve">REPÚBLICA DOMINICANA: Cantidad de estudiantes matriculados a inicio del año escolar en el nivel básico por sexo, según sector, ciclo y grado. Año lectivo 2012-2013
</t>
    </r>
  </si>
  <si>
    <r>
      <rPr>
        <b/>
        <sz val="9"/>
        <color indexed="8"/>
        <rFont val="Roboto"/>
      </rPr>
      <t>Cuadro 5.30-13-4.</t>
    </r>
    <r>
      <rPr>
        <sz val="9"/>
        <color indexed="8"/>
        <rFont val="Roboto"/>
      </rPr>
      <t xml:space="preserve"> REPÚBLICA DOMINICANA: Cantidad de estudiantes matriculados a inicio del año escolar en el nivel básico por sexo, según sector, ciclo y grado. Año lectivo 2011-2012
</t>
    </r>
  </si>
  <si>
    <r>
      <rPr>
        <b/>
        <sz val="9"/>
        <color indexed="8"/>
        <rFont val="Roboto"/>
      </rPr>
      <t>Cuadro 5.30-13-3.</t>
    </r>
    <r>
      <rPr>
        <sz val="9"/>
        <color indexed="8"/>
        <rFont val="Roboto"/>
      </rPr>
      <t xml:space="preserve"> REPÚBLICA DOMINICANA: Cantidad de estudiantes matriculados a inicio del año escolar en el nivel básico por sexo, según sector, ciclo y grado. Año lectivo 2010-2011
</t>
    </r>
  </si>
  <si>
    <r>
      <rPr>
        <b/>
        <sz val="9"/>
        <color indexed="8"/>
        <rFont val="Roboto"/>
      </rPr>
      <t xml:space="preserve">Cuadro 5.30-13-2. </t>
    </r>
    <r>
      <rPr>
        <sz val="9"/>
        <color indexed="8"/>
        <rFont val="Roboto"/>
      </rPr>
      <t xml:space="preserve">REPÚBLICA DOMINICANA: Cantidad de estudiantes matriculados a inicio del año escolar en el nivel básico por sexo, según sector, ciclo y grado. Año lectivo 2009-2010
</t>
    </r>
  </si>
  <si>
    <r>
      <rPr>
        <b/>
        <sz val="9"/>
        <color indexed="8"/>
        <rFont val="Roboto"/>
      </rPr>
      <t xml:space="preserve">Cuadro 5.30-13-1. </t>
    </r>
    <r>
      <rPr>
        <sz val="9"/>
        <color indexed="8"/>
        <rFont val="Roboto"/>
      </rPr>
      <t xml:space="preserve">REPÚBLICA DOMINICANA: Cantidad de estudiantes matriculados a inicio del año escolar en el nivel básico por sexo, según sector, ciclo y grado. Año lectivo 2008-2009
</t>
    </r>
  </si>
  <si>
    <t>Nota: este cuadro fue adecuado a la nueva clasificacion de la CINE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</si>
</sst>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(* #,##0_);_(* \(#,##0\);_(* \-_);_(@_)"/>
    <numFmt numFmtId="178" formatCode="_(\$* #,##0_);_(\$* \(#,##0\);_(\$* \-_);_(@_)"/>
    <numFmt numFmtId="179" formatCode="_(\$* #,##0.00_);_(\$* \(#,##0.00\);_(\$* \-??_);_(@_)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b/>
      <sz val="9"/>
      <name val="Franklin Gothic Book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Roboto"/>
    </font>
    <font>
      <b/>
      <sz val="9"/>
      <name val="Roboto"/>
    </font>
    <font>
      <sz val="7"/>
      <name val="Roboto"/>
    </font>
    <font>
      <sz val="8"/>
      <name val="Roboto"/>
    </font>
    <font>
      <sz val="7"/>
      <color theme="1"/>
      <name val="Roboto"/>
    </font>
    <font>
      <sz val="9"/>
      <color indexed="8"/>
      <name val="Roboto"/>
    </font>
    <font>
      <b/>
      <sz val="9"/>
      <color rgb="FF000000"/>
      <name val="Roboto"/>
    </font>
    <font>
      <sz val="9"/>
      <color rgb="FF000000"/>
      <name val="Roboto"/>
    </font>
    <font>
      <b/>
      <sz val="9"/>
      <color indexed="8"/>
      <name val="Roboto"/>
    </font>
    <font>
      <sz val="11"/>
      <color theme="1"/>
      <name val="Roboto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21">
    <xf numFmtId="0" fontId="0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170" fontId="20" fillId="51" borderId="13">
      <alignment horizontal="center" vertical="center"/>
    </xf>
    <xf numFmtId="0" fontId="25" fillId="0" borderId="14">
      <protection hidden="1"/>
    </xf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6" fillId="0" borderId="15">
      <protection hidden="1"/>
    </xf>
    <xf numFmtId="0" fontId="27" fillId="34" borderId="0" applyNumberFormat="0" applyBorder="0" applyAlignment="0" applyProtection="0"/>
    <xf numFmtId="171" fontId="28" fillId="0" borderId="16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53" borderId="17" applyNumberFormat="0" applyAlignment="0" applyProtection="0"/>
    <xf numFmtId="0" fontId="29" fillId="53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18" applyNumberFormat="0" applyFill="0" applyAlignment="0" applyProtection="0"/>
    <xf numFmtId="0" fontId="31" fillId="54" borderId="19" applyNumberFormat="0" applyAlignment="0" applyProtection="0"/>
    <xf numFmtId="0" fontId="31" fillId="54" borderId="19" applyNumberFormat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4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3" fillId="55" borderId="20">
      <alignment horizontal="center" textRotation="44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18" fillId="0" borderId="0">
      <protection locked="0"/>
    </xf>
    <xf numFmtId="0" fontId="36" fillId="35" borderId="0" applyNumberFormat="0" applyBorder="0" applyAlignment="0" applyProtection="0"/>
    <xf numFmtId="38" fontId="21" fillId="5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175" fontId="18" fillId="0" borderId="0">
      <protection locked="0"/>
    </xf>
    <xf numFmtId="175" fontId="18" fillId="0" borderId="0">
      <protection locked="0"/>
    </xf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17" applyNumberFormat="0" applyAlignment="0" applyProtection="0"/>
    <xf numFmtId="10" fontId="21" fillId="57" borderId="25" applyNumberFormat="0" applyBorder="0" applyAlignment="0" applyProtection="0"/>
    <xf numFmtId="0" fontId="42" fillId="58" borderId="17" applyNumberFormat="0" applyAlignment="0" applyProtection="0"/>
    <xf numFmtId="0" fontId="30" fillId="0" borderId="18" applyNumberFormat="0" applyFill="0" applyAlignment="0" applyProtection="0"/>
    <xf numFmtId="0" fontId="22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ill="0" applyBorder="0" applyAlignment="0" applyProtection="0"/>
    <xf numFmtId="172" fontId="18" fillId="0" borderId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59" borderId="0" applyNumberFormat="0" applyBorder="0" applyAlignment="0" applyProtection="0"/>
    <xf numFmtId="37" fontId="44" fillId="0" borderId="0"/>
    <xf numFmtId="18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81" fontId="33" fillId="0" borderId="0" applyFill="0" applyBorder="0" applyAlignment="0" applyProtection="0"/>
    <xf numFmtId="0" fontId="18" fillId="60" borderId="2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8" fillId="60" borderId="26" applyNumberFormat="0" applyFont="0" applyAlignment="0" applyProtection="0"/>
    <xf numFmtId="0" fontId="48" fillId="53" borderId="27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9" fillId="0" borderId="0"/>
    <xf numFmtId="0" fontId="50" fillId="0" borderId="0" applyNumberFormat="0" applyFill="0" applyBorder="0" applyAlignment="0" applyProtection="0"/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52" borderId="14"/>
    <xf numFmtId="0" fontId="21" fillId="52" borderId="14"/>
    <xf numFmtId="0" fontId="21" fillId="52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4" fillId="0" borderId="29" applyNumberFormat="0" applyFill="0" applyAlignment="0" applyProtection="0"/>
    <xf numFmtId="37" fontId="21" fillId="63" borderId="0" applyNumberFormat="0" applyBorder="0" applyAlignment="0" applyProtection="0"/>
    <xf numFmtId="37" fontId="21" fillId="0" borderId="0"/>
    <xf numFmtId="0" fontId="21" fillId="64" borderId="0" applyNumberFormat="0" applyBorder="0" applyAlignment="0" applyProtection="0"/>
    <xf numFmtId="3" fontId="25" fillId="0" borderId="24" applyProtection="0"/>
    <xf numFmtId="0" fontId="27" fillId="34" borderId="0" applyNumberFormat="0" applyBorder="0" applyAlignment="0" applyProtection="0"/>
    <xf numFmtId="0" fontId="36" fillId="35" borderId="0" applyNumberFormat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1" fillId="0" borderId="0" xfId="3" applyFont="1"/>
    <xf numFmtId="0" fontId="55" fillId="0" borderId="0" xfId="3" applyFont="1"/>
    <xf numFmtId="0" fontId="55" fillId="0" borderId="0" xfId="3" applyFont="1" applyAlignment="1">
      <alignment vertical="distributed"/>
    </xf>
    <xf numFmtId="3" fontId="56" fillId="0" borderId="0" xfId="2" applyNumberFormat="1" applyFont="1" applyBorder="1" applyAlignment="1">
      <alignment horizontal="right" indent="6"/>
    </xf>
    <xf numFmtId="0" fontId="57" fillId="0" borderId="0" xfId="3" applyFont="1"/>
    <xf numFmtId="0" fontId="58" fillId="0" borderId="0" xfId="3" applyFont="1" applyAlignment="1">
      <alignment wrapText="1"/>
    </xf>
    <xf numFmtId="0" fontId="57" fillId="0" borderId="0" xfId="2" applyFont="1"/>
    <xf numFmtId="3" fontId="56" fillId="0" borderId="0" xfId="2" applyNumberFormat="1" applyFont="1" applyBorder="1" applyAlignment="1">
      <alignment horizontal="right" indent="7"/>
    </xf>
    <xf numFmtId="0" fontId="57" fillId="65" borderId="0" xfId="3" applyFont="1" applyFill="1"/>
    <xf numFmtId="0" fontId="58" fillId="65" borderId="0" xfId="3" applyFont="1" applyFill="1" applyAlignment="1">
      <alignment wrapText="1"/>
    </xf>
    <xf numFmtId="0" fontId="0" fillId="65" borderId="0" xfId="0" applyFill="1"/>
    <xf numFmtId="0" fontId="57" fillId="65" borderId="0" xfId="2" applyFont="1" applyFill="1"/>
    <xf numFmtId="0" fontId="61" fillId="65" borderId="0" xfId="2" applyFont="1" applyFill="1"/>
    <xf numFmtId="0" fontId="61" fillId="65" borderId="12" xfId="2" applyFont="1" applyFill="1" applyBorder="1"/>
    <xf numFmtId="0" fontId="63" fillId="0" borderId="0" xfId="1" applyFont="1"/>
    <xf numFmtId="0" fontId="64" fillId="0" borderId="0" xfId="3" applyFont="1"/>
    <xf numFmtId="0" fontId="61" fillId="0" borderId="0" xfId="3" applyFont="1"/>
    <xf numFmtId="0" fontId="62" fillId="65" borderId="11" xfId="2" applyNumberFormat="1" applyFont="1" applyFill="1" applyBorder="1" applyAlignment="1" applyProtection="1">
      <alignment horizontal="center" vertical="center"/>
    </xf>
    <xf numFmtId="0" fontId="62" fillId="65" borderId="0" xfId="3" applyFont="1" applyFill="1" applyAlignment="1">
      <alignment vertical="top"/>
    </xf>
    <xf numFmtId="3" fontId="61" fillId="65" borderId="0" xfId="2" applyNumberFormat="1" applyFont="1" applyFill="1" applyBorder="1" applyAlignment="1">
      <alignment horizontal="right"/>
    </xf>
    <xf numFmtId="0" fontId="61" fillId="65" borderId="0" xfId="2" applyFont="1" applyFill="1" applyBorder="1" applyAlignment="1"/>
    <xf numFmtId="0" fontId="61" fillId="65" borderId="12" xfId="2" applyFont="1" applyFill="1" applyBorder="1" applyAlignment="1"/>
    <xf numFmtId="0" fontId="62" fillId="65" borderId="0" xfId="3" applyNumberFormat="1" applyFont="1" applyFill="1" applyBorder="1" applyAlignment="1" applyProtection="1">
      <alignment vertical="top"/>
    </xf>
    <xf numFmtId="3" fontId="62" fillId="65" borderId="0" xfId="2" applyNumberFormat="1" applyFont="1" applyFill="1" applyBorder="1" applyAlignment="1">
      <alignment horizontal="right"/>
    </xf>
    <xf numFmtId="0" fontId="62" fillId="65" borderId="0" xfId="2" applyFont="1" applyFill="1" applyBorder="1" applyAlignment="1"/>
    <xf numFmtId="3" fontId="67" fillId="65" borderId="0" xfId="0" applyNumberFormat="1" applyFont="1" applyFill="1" applyBorder="1" applyAlignment="1">
      <alignment horizontal="right" vertical="top" shrinkToFit="1"/>
    </xf>
    <xf numFmtId="3" fontId="68" fillId="65" borderId="0" xfId="0" applyNumberFormat="1" applyFont="1" applyFill="1" applyBorder="1" applyAlignment="1">
      <alignment horizontal="right" vertical="top" shrinkToFit="1"/>
    </xf>
    <xf numFmtId="3" fontId="67" fillId="65" borderId="12" xfId="0" applyNumberFormat="1" applyFont="1" applyFill="1" applyBorder="1" applyAlignment="1">
      <alignment horizontal="right" vertical="top" shrinkToFit="1"/>
    </xf>
    <xf numFmtId="3" fontId="68" fillId="65" borderId="12" xfId="0" applyNumberFormat="1" applyFont="1" applyFill="1" applyBorder="1" applyAlignment="1">
      <alignment horizontal="right" vertical="top" shrinkToFit="1"/>
    </xf>
    <xf numFmtId="0" fontId="62" fillId="65" borderId="11" xfId="2" applyNumberFormat="1" applyFont="1" applyFill="1" applyBorder="1" applyAlignment="1" applyProtection="1">
      <alignment horizontal="center" vertical="center"/>
    </xf>
    <xf numFmtId="3" fontId="62" fillId="65" borderId="0" xfId="2" applyNumberFormat="1" applyFont="1" applyFill="1" applyAlignment="1">
      <alignment horizontal="center"/>
    </xf>
    <xf numFmtId="3" fontId="61" fillId="65" borderId="0" xfId="2" applyNumberFormat="1" applyFont="1" applyFill="1" applyAlignment="1">
      <alignment horizontal="center"/>
    </xf>
    <xf numFmtId="3" fontId="61" fillId="65" borderId="0" xfId="2" applyNumberFormat="1" applyFont="1" applyFill="1" applyBorder="1" applyAlignment="1">
      <alignment horizontal="center"/>
    </xf>
    <xf numFmtId="3" fontId="61" fillId="65" borderId="12" xfId="2" applyNumberFormat="1" applyFont="1" applyFill="1" applyBorder="1" applyAlignment="1">
      <alignment horizontal="center"/>
    </xf>
    <xf numFmtId="3" fontId="62" fillId="65" borderId="0" xfId="2" applyNumberFormat="1" applyFont="1" applyFill="1" applyBorder="1" applyAlignment="1">
      <alignment horizontal="center"/>
    </xf>
    <xf numFmtId="3" fontId="67" fillId="65" borderId="0" xfId="0" applyNumberFormat="1" applyFont="1" applyFill="1" applyBorder="1" applyAlignment="1">
      <alignment horizontal="center" vertical="top" shrinkToFit="1"/>
    </xf>
    <xf numFmtId="3" fontId="68" fillId="65" borderId="0" xfId="0" applyNumberFormat="1" applyFont="1" applyFill="1" applyBorder="1" applyAlignment="1">
      <alignment horizontal="center" vertical="top" shrinkToFit="1"/>
    </xf>
    <xf numFmtId="3" fontId="68" fillId="65" borderId="12" xfId="0" applyNumberFormat="1" applyFont="1" applyFill="1" applyBorder="1" applyAlignment="1">
      <alignment horizontal="center" vertical="top" shrinkToFit="1"/>
    </xf>
    <xf numFmtId="0" fontId="61" fillId="65" borderId="0" xfId="2" applyFont="1" applyFill="1" applyAlignment="1"/>
    <xf numFmtId="0" fontId="70" fillId="65" borderId="0" xfId="0" applyFont="1" applyFill="1"/>
    <xf numFmtId="0" fontId="62" fillId="65" borderId="0" xfId="2" applyFont="1" applyFill="1" applyAlignment="1"/>
    <xf numFmtId="0" fontId="64" fillId="65" borderId="0" xfId="3" applyFont="1" applyFill="1"/>
    <xf numFmtId="0" fontId="65" fillId="65" borderId="0" xfId="0" applyFont="1" applyFill="1" applyAlignment="1"/>
    <xf numFmtId="0" fontId="66" fillId="65" borderId="0" xfId="2" applyFont="1" applyFill="1" applyAlignment="1">
      <alignment vertical="distributed"/>
    </xf>
    <xf numFmtId="0" fontId="61" fillId="65" borderId="0" xfId="2" applyFont="1" applyFill="1" applyAlignment="1">
      <alignment horizontal="left" vertical="distributed" wrapText="1"/>
    </xf>
    <xf numFmtId="0" fontId="62" fillId="65" borderId="10" xfId="2" applyNumberFormat="1" applyFont="1" applyFill="1" applyBorder="1" applyAlignment="1" applyProtection="1">
      <alignment vertical="center" wrapText="1"/>
    </xf>
    <xf numFmtId="0" fontId="62" fillId="65" borderId="12" xfId="2" applyNumberFormat="1" applyFont="1" applyFill="1" applyBorder="1" applyAlignment="1" applyProtection="1">
      <alignment vertical="center" wrapText="1"/>
    </xf>
    <xf numFmtId="0" fontId="62" fillId="65" borderId="10" xfId="2" applyNumberFormat="1" applyFont="1" applyFill="1" applyBorder="1" applyAlignment="1" applyProtection="1">
      <alignment horizontal="center" vertical="center" wrapText="1"/>
    </xf>
    <xf numFmtId="0" fontId="62" fillId="65" borderId="12" xfId="2" applyNumberFormat="1" applyFont="1" applyFill="1" applyBorder="1" applyAlignment="1" applyProtection="1">
      <alignment horizontal="center" vertical="center" wrapText="1"/>
    </xf>
    <xf numFmtId="0" fontId="62" fillId="65" borderId="11" xfId="2" applyNumberFormat="1" applyFont="1" applyFill="1" applyBorder="1" applyAlignment="1" applyProtection="1">
      <alignment horizontal="center" vertical="center"/>
    </xf>
    <xf numFmtId="0" fontId="56" fillId="0" borderId="0" xfId="1" applyFont="1" applyAlignment="1">
      <alignment horizontal="center"/>
    </xf>
    <xf numFmtId="0" fontId="66" fillId="65" borderId="0" xfId="2" applyFont="1" applyFill="1" applyAlignment="1">
      <alignment horizontal="left" vertical="distributed"/>
    </xf>
    <xf numFmtId="0" fontId="66" fillId="65" borderId="0" xfId="2" applyFont="1" applyFill="1" applyAlignment="1">
      <alignment horizontal="left" vertical="distributed" wrapText="1"/>
    </xf>
    <xf numFmtId="0" fontId="56" fillId="65" borderId="0" xfId="1" applyFont="1" applyFill="1" applyAlignment="1">
      <alignment horizontal="center"/>
    </xf>
  </cellXfs>
  <cellStyles count="1121">
    <cellStyle name="1 indent" xfId="5"/>
    <cellStyle name="1 indent 2" xfId="6"/>
    <cellStyle name="1 indent 3" xfId="7"/>
    <cellStyle name="2 indents" xfId="8"/>
    <cellStyle name="2 indents 2" xfId="9"/>
    <cellStyle name="2 indents 3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20% - Énfasis1 2" xfId="23"/>
    <cellStyle name="20% - Énfasis1 3" xfId="24"/>
    <cellStyle name="20% - Énfasis1 4" xfId="25"/>
    <cellStyle name="20% - Énfasis2 2" xfId="26"/>
    <cellStyle name="20% - Énfasis2 3" xfId="27"/>
    <cellStyle name="20% - Énfasis2 4" xfId="28"/>
    <cellStyle name="20% - Énfasis3 2" xfId="29"/>
    <cellStyle name="20% - Énfasis3 3" xfId="30"/>
    <cellStyle name="20% - Énfasis3 4" xfId="31"/>
    <cellStyle name="20% - Énfasis4 2" xfId="32"/>
    <cellStyle name="20% - Énfasis4 3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3 indents" xfId="41"/>
    <cellStyle name="3 indents 2" xfId="42"/>
    <cellStyle name="3 indents 3" xfId="43"/>
    <cellStyle name="4 indents" xfId="44"/>
    <cellStyle name="4 indents 2" xfId="45"/>
    <cellStyle name="4 indents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Colore 1" xfId="53"/>
    <cellStyle name="40% - Colore 2" xfId="54"/>
    <cellStyle name="40% - Colore 3" xfId="55"/>
    <cellStyle name="40% - Colore 4" xfId="56"/>
    <cellStyle name="40% - Colore 5" xfId="57"/>
    <cellStyle name="40% - Colore 6" xfId="58"/>
    <cellStyle name="40% - Énfasis1 2" xfId="59"/>
    <cellStyle name="40% - Énfasis1 3" xfId="60"/>
    <cellStyle name="40% - Énfasis1 4" xfId="61"/>
    <cellStyle name="40% - Énfasis2 2" xfId="62"/>
    <cellStyle name="40% - Énfasis2 3" xfId="63"/>
    <cellStyle name="40% - Énfasis2 4" xfId="64"/>
    <cellStyle name="40% - Énfasis3 2" xfId="65"/>
    <cellStyle name="40% - Énfasis3 3" xfId="66"/>
    <cellStyle name="40% - Énfasis3 4" xfId="67"/>
    <cellStyle name="40% - Énfasis4 2" xfId="68"/>
    <cellStyle name="40% - Énfasis4 3" xfId="69"/>
    <cellStyle name="40% - Énfasis4 4" xfId="70"/>
    <cellStyle name="40% - Énfasis5 2" xfId="71"/>
    <cellStyle name="40% - Énfasis5 3" xfId="72"/>
    <cellStyle name="40% - Énfasis5 4" xfId="73"/>
    <cellStyle name="40% - Énfasis6 2" xfId="74"/>
    <cellStyle name="40% - Énfasis6 3" xfId="75"/>
    <cellStyle name="40% - Énfasis6 4" xfId="76"/>
    <cellStyle name="5 indents" xfId="77"/>
    <cellStyle name="5 indents 2" xfId="78"/>
    <cellStyle name="5 indents 3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Colore 1" xfId="86"/>
    <cellStyle name="60% - Colore 2" xfId="87"/>
    <cellStyle name="60% - Colore 3" xfId="88"/>
    <cellStyle name="60% - Colore 4" xfId="89"/>
    <cellStyle name="60% - Colore 5" xfId="90"/>
    <cellStyle name="60% - Colore 6" xfId="91"/>
    <cellStyle name="60% - Énfasis1 2" xfId="92"/>
    <cellStyle name="60% - Énfasis1 3" xfId="93"/>
    <cellStyle name="60% - Énfasis1 4" xfId="94"/>
    <cellStyle name="60% - Énfasis2 2" xfId="95"/>
    <cellStyle name="60% - Énfasis2 3" xfId="96"/>
    <cellStyle name="60% - Énfasis2 4" xfId="97"/>
    <cellStyle name="60% - Énfasis3 2" xfId="98"/>
    <cellStyle name="60% - Énfasis3 3" xfId="99"/>
    <cellStyle name="60% - Énfasis3 4" xfId="100"/>
    <cellStyle name="60% - Énfasis4 2" xfId="101"/>
    <cellStyle name="60% - Énfasis4 3" xfId="102"/>
    <cellStyle name="60% - Énfasis4 4" xfId="103"/>
    <cellStyle name="60% - Énfasis5 2" xfId="104"/>
    <cellStyle name="60% - Énfasis5 3" xfId="105"/>
    <cellStyle name="60% - Énfasis5 4" xfId="106"/>
    <cellStyle name="60% - Énfasis6 2" xfId="107"/>
    <cellStyle name="60% - Énfasis6 3" xfId="108"/>
    <cellStyle name="60% - Énfasis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Actual Date" xfId="116"/>
    <cellStyle name="Array" xfId="117"/>
    <cellStyle name="Array Enter" xfId="118"/>
    <cellStyle name="Array Enter 2" xfId="119"/>
    <cellStyle name="Array Enter 3" xfId="120"/>
    <cellStyle name="Array_3.22-10" xfId="121"/>
    <cellStyle name="Bad" xfId="122"/>
    <cellStyle name="base paren" xfId="123"/>
    <cellStyle name="Buena 2" xfId="124"/>
    <cellStyle name="Buena 3" xfId="125"/>
    <cellStyle name="Buena 4" xfId="126"/>
    <cellStyle name="Calcolo" xfId="127"/>
    <cellStyle name="Calculation" xfId="128"/>
    <cellStyle name="Cálculo 2" xfId="129"/>
    <cellStyle name="Cálculo 3" xfId="130"/>
    <cellStyle name="Cálculo 4" xfId="131"/>
    <cellStyle name="Celda de comprobación 2" xfId="132"/>
    <cellStyle name="Celda de comprobación 3" xfId="133"/>
    <cellStyle name="Celda de comprobación 4" xfId="134"/>
    <cellStyle name="Celda vinculada 2" xfId="135"/>
    <cellStyle name="Celda vinculada 3" xfId="136"/>
    <cellStyle name="Celda vinculada 4" xfId="137"/>
    <cellStyle name="Cella collegata" xfId="138"/>
    <cellStyle name="Cella da controllare" xfId="139"/>
    <cellStyle name="Check Cell" xfId="140"/>
    <cellStyle name="Colore 1" xfId="141"/>
    <cellStyle name="Colore 2" xfId="142"/>
    <cellStyle name="Colore 3" xfId="143"/>
    <cellStyle name="Colore 4" xfId="144"/>
    <cellStyle name="Colore 5" xfId="145"/>
    <cellStyle name="Colore 6" xfId="146"/>
    <cellStyle name="Comma [0] 2" xfId="147"/>
    <cellStyle name="Comma [0]_Sheet1" xfId="148"/>
    <cellStyle name="Comma 10" xfId="149"/>
    <cellStyle name="Comma 11" xfId="150"/>
    <cellStyle name="Comma 12" xfId="151"/>
    <cellStyle name="Comma 13" xfId="152"/>
    <cellStyle name="Comma 14" xfId="153"/>
    <cellStyle name="Comma 15" xfId="154"/>
    <cellStyle name="Comma 16" xfId="155"/>
    <cellStyle name="Comma 16 2" xfId="156"/>
    <cellStyle name="Comma 16 3" xfId="157"/>
    <cellStyle name="Comma 17" xfId="158"/>
    <cellStyle name="Comma 17 2" xfId="159"/>
    <cellStyle name="Comma 17 3" xfId="160"/>
    <cellStyle name="Comma 18" xfId="161"/>
    <cellStyle name="Comma 18 2" xfId="162"/>
    <cellStyle name="Comma 18 3" xfId="163"/>
    <cellStyle name="Comma 19" xfId="164"/>
    <cellStyle name="Comma 19 2" xfId="165"/>
    <cellStyle name="Comma 19 3" xfId="166"/>
    <cellStyle name="Comma 2" xfId="167"/>
    <cellStyle name="Comma 2 2" xfId="168"/>
    <cellStyle name="Comma 2 2 2" xfId="169"/>
    <cellStyle name="Comma 2 2 2 2" xfId="170"/>
    <cellStyle name="Comma 2 2 2 2 2" xfId="171"/>
    <cellStyle name="Comma 2 2 2 2 2 2" xfId="172"/>
    <cellStyle name="Comma 2 2 2 2 2 2 2" xfId="173"/>
    <cellStyle name="Comma 2 2 2 2 2 2 2 2" xfId="174"/>
    <cellStyle name="Comma 2 2 2 2 2 2 2 2 2" xfId="175"/>
    <cellStyle name="Comma 2 2 2 2 2 2 2 2 2 2" xfId="176"/>
    <cellStyle name="Comma 2 2 2 2 2 2 2 2 2 2 2" xfId="177"/>
    <cellStyle name="Comma 2 2 2 2 2 2 2 2 2 2 2 2" xfId="178"/>
    <cellStyle name="Comma 2 2 2 2 2 2 2 2 2 2 2 3" xfId="179"/>
    <cellStyle name="Comma 2 2 2 2 2 2 2 2 2 2 2 4" xfId="180"/>
    <cellStyle name="Comma 2 2 2 2 2 2 2 2 2 3" xfId="181"/>
    <cellStyle name="Comma 2 2 2 2 2 2 2 2 2 4" xfId="182"/>
    <cellStyle name="Comma 2 2 2 2 2 2 2 2 2 5" xfId="183"/>
    <cellStyle name="Comma 2 2 2 2 2 2 2 2 3" xfId="184"/>
    <cellStyle name="Comma 2 2 2 2 2 2 2 2 3 2" xfId="185"/>
    <cellStyle name="Comma 2 2 2 2 2 2 2 2 3 3" xfId="186"/>
    <cellStyle name="Comma 2 2 2 2 2 2 2 2 3 4" xfId="187"/>
    <cellStyle name="Comma 2 2 2 2 2 2 2 3" xfId="188"/>
    <cellStyle name="Comma 2 2 2 2 2 2 2 3 2" xfId="189"/>
    <cellStyle name="Comma 2 2 2 2 2 2 2 3 2 2" xfId="190"/>
    <cellStyle name="Comma 2 2 2 2 2 2 2 3 2 3" xfId="191"/>
    <cellStyle name="Comma 2 2 2 2 2 2 2 3 2 4" xfId="192"/>
    <cellStyle name="Comma 2 2 2 2 2 2 2 4" xfId="193"/>
    <cellStyle name="Comma 2 2 2 2 2 2 2 5" xfId="194"/>
    <cellStyle name="Comma 2 2 2 2 2 2 2 6" xfId="195"/>
    <cellStyle name="Comma 2 2 2 2 2 2 3" xfId="196"/>
    <cellStyle name="Comma 2 2 2 2 2 2 3 2" xfId="197"/>
    <cellStyle name="Comma 2 2 2 2 2 2 3 2 2" xfId="198"/>
    <cellStyle name="Comma 2 2 2 2 2 2 3 2 2 2" xfId="199"/>
    <cellStyle name="Comma 2 2 2 2 2 2 3 2 2 3" xfId="200"/>
    <cellStyle name="Comma 2 2 2 2 2 2 3 2 2 4" xfId="201"/>
    <cellStyle name="Comma 2 2 2 2 2 2 3 3" xfId="202"/>
    <cellStyle name="Comma 2 2 2 2 2 2 3 4" xfId="203"/>
    <cellStyle name="Comma 2 2 2 2 2 2 3 5" xfId="204"/>
    <cellStyle name="Comma 2 2 2 2 2 2 4" xfId="205"/>
    <cellStyle name="Comma 2 2 2 2 2 2 4 2" xfId="206"/>
    <cellStyle name="Comma 2 2 2 2 2 2 4 3" xfId="207"/>
    <cellStyle name="Comma 2 2 2 2 2 2 4 4" xfId="208"/>
    <cellStyle name="Comma 2 2 2 2 2 3" xfId="209"/>
    <cellStyle name="Comma 2 2 2 2 2 3 2" xfId="210"/>
    <cellStyle name="Comma 2 2 2 2 2 3 2 2" xfId="211"/>
    <cellStyle name="Comma 2 2 2 2 2 3 2 2 2" xfId="212"/>
    <cellStyle name="Comma 2 2 2 2 2 3 2 2 2 2" xfId="213"/>
    <cellStyle name="Comma 2 2 2 2 2 3 2 2 2 3" xfId="214"/>
    <cellStyle name="Comma 2 2 2 2 2 3 2 2 2 4" xfId="215"/>
    <cellStyle name="Comma 2 2 2 2 2 3 2 3" xfId="216"/>
    <cellStyle name="Comma 2 2 2 2 2 3 2 4" xfId="217"/>
    <cellStyle name="Comma 2 2 2 2 2 3 2 5" xfId="218"/>
    <cellStyle name="Comma 2 2 2 2 2 3 3" xfId="219"/>
    <cellStyle name="Comma 2 2 2 2 2 3 3 2" xfId="220"/>
    <cellStyle name="Comma 2 2 2 2 2 3 3 3" xfId="221"/>
    <cellStyle name="Comma 2 2 2 2 2 3 3 4" xfId="222"/>
    <cellStyle name="Comma 2 2 2 2 2 4" xfId="223"/>
    <cellStyle name="Comma 2 2 2 2 2 4 2" xfId="224"/>
    <cellStyle name="Comma 2 2 2 2 2 4 2 2" xfId="225"/>
    <cellStyle name="Comma 2 2 2 2 2 4 2 3" xfId="226"/>
    <cellStyle name="Comma 2 2 2 2 2 4 2 4" xfId="227"/>
    <cellStyle name="Comma 2 2 2 2 2 5" xfId="228"/>
    <cellStyle name="Comma 2 2 2 2 2 6" xfId="229"/>
    <cellStyle name="Comma 2 2 2 2 2 7" xfId="230"/>
    <cellStyle name="Comma 2 2 2 2 3" xfId="231"/>
    <cellStyle name="Comma 2 2 2 2 3 2" xfId="232"/>
    <cellStyle name="Comma 2 2 2 2 3 2 2" xfId="233"/>
    <cellStyle name="Comma 2 2 2 2 3 2 2 2" xfId="234"/>
    <cellStyle name="Comma 2 2 2 2 3 2 2 2 2" xfId="235"/>
    <cellStyle name="Comma 2 2 2 2 3 2 2 2 2 2" xfId="236"/>
    <cellStyle name="Comma 2 2 2 2 3 2 2 2 2 3" xfId="237"/>
    <cellStyle name="Comma 2 2 2 2 3 2 2 2 2 4" xfId="238"/>
    <cellStyle name="Comma 2 2 2 2 3 2 2 3" xfId="239"/>
    <cellStyle name="Comma 2 2 2 2 3 2 2 4" xfId="240"/>
    <cellStyle name="Comma 2 2 2 2 3 2 2 5" xfId="241"/>
    <cellStyle name="Comma 2 2 2 2 3 2 3" xfId="242"/>
    <cellStyle name="Comma 2 2 2 2 3 2 3 2" xfId="243"/>
    <cellStyle name="Comma 2 2 2 2 3 2 3 3" xfId="244"/>
    <cellStyle name="Comma 2 2 2 2 3 2 3 4" xfId="245"/>
    <cellStyle name="Comma 2 2 2 2 3 3" xfId="246"/>
    <cellStyle name="Comma 2 2 2 2 3 3 2" xfId="247"/>
    <cellStyle name="Comma 2 2 2 2 3 3 2 2" xfId="248"/>
    <cellStyle name="Comma 2 2 2 2 3 3 2 3" xfId="249"/>
    <cellStyle name="Comma 2 2 2 2 3 3 2 4" xfId="250"/>
    <cellStyle name="Comma 2 2 2 2 3 4" xfId="251"/>
    <cellStyle name="Comma 2 2 2 2 3 5" xfId="252"/>
    <cellStyle name="Comma 2 2 2 2 3 6" xfId="253"/>
    <cellStyle name="Comma 2 2 2 2 4" xfId="254"/>
    <cellStyle name="Comma 2 2 2 2 4 2" xfId="255"/>
    <cellStyle name="Comma 2 2 2 2 4 2 2" xfId="256"/>
    <cellStyle name="Comma 2 2 2 2 4 2 2 2" xfId="257"/>
    <cellStyle name="Comma 2 2 2 2 4 2 2 3" xfId="258"/>
    <cellStyle name="Comma 2 2 2 2 4 2 2 4" xfId="259"/>
    <cellStyle name="Comma 2 2 2 2 4 3" xfId="260"/>
    <cellStyle name="Comma 2 2 2 2 4 4" xfId="261"/>
    <cellStyle name="Comma 2 2 2 2 4 5" xfId="262"/>
    <cellStyle name="Comma 2 2 2 2 5" xfId="263"/>
    <cellStyle name="Comma 2 2 2 2 5 2" xfId="264"/>
    <cellStyle name="Comma 2 2 2 2 5 3" xfId="265"/>
    <cellStyle name="Comma 2 2 2 2 5 4" xfId="266"/>
    <cellStyle name="Comma 2 2 2 3" xfId="267"/>
    <cellStyle name="Comma 2 2 2 3 2" xfId="268"/>
    <cellStyle name="Comma 2 2 2 3 2 2" xfId="269"/>
    <cellStyle name="Comma 2 2 2 3 2 2 2" xfId="270"/>
    <cellStyle name="Comma 2 2 2 3 2 2 2 2" xfId="271"/>
    <cellStyle name="Comma 2 2 2 3 2 2 2 2 2" xfId="272"/>
    <cellStyle name="Comma 2 2 2 3 2 2 2 2 2 2" xfId="273"/>
    <cellStyle name="Comma 2 2 2 3 2 2 2 2 2 3" xfId="274"/>
    <cellStyle name="Comma 2 2 2 3 2 2 2 2 2 4" xfId="275"/>
    <cellStyle name="Comma 2 2 2 3 2 2 2 3" xfId="276"/>
    <cellStyle name="Comma 2 2 2 3 2 2 2 4" xfId="277"/>
    <cellStyle name="Comma 2 2 2 3 2 2 2 5" xfId="278"/>
    <cellStyle name="Comma 2 2 2 3 2 2 3" xfId="279"/>
    <cellStyle name="Comma 2 2 2 3 2 2 3 2" xfId="280"/>
    <cellStyle name="Comma 2 2 2 3 2 2 3 3" xfId="281"/>
    <cellStyle name="Comma 2 2 2 3 2 2 3 4" xfId="282"/>
    <cellStyle name="Comma 2 2 2 3 2 3" xfId="283"/>
    <cellStyle name="Comma 2 2 2 3 2 3 2" xfId="284"/>
    <cellStyle name="Comma 2 2 2 3 2 3 2 2" xfId="285"/>
    <cellStyle name="Comma 2 2 2 3 2 3 2 3" xfId="286"/>
    <cellStyle name="Comma 2 2 2 3 2 3 2 4" xfId="287"/>
    <cellStyle name="Comma 2 2 2 3 2 4" xfId="288"/>
    <cellStyle name="Comma 2 2 2 3 2 5" xfId="289"/>
    <cellStyle name="Comma 2 2 2 3 2 6" xfId="290"/>
    <cellStyle name="Comma 2 2 2 3 3" xfId="291"/>
    <cellStyle name="Comma 2 2 2 3 3 2" xfId="292"/>
    <cellStyle name="Comma 2 2 2 3 3 2 2" xfId="293"/>
    <cellStyle name="Comma 2 2 2 3 3 2 2 2" xfId="294"/>
    <cellStyle name="Comma 2 2 2 3 3 2 2 3" xfId="295"/>
    <cellStyle name="Comma 2 2 2 3 3 2 2 4" xfId="296"/>
    <cellStyle name="Comma 2 2 2 3 3 3" xfId="297"/>
    <cellStyle name="Comma 2 2 2 3 3 4" xfId="298"/>
    <cellStyle name="Comma 2 2 2 3 3 5" xfId="299"/>
    <cellStyle name="Comma 2 2 2 3 4" xfId="300"/>
    <cellStyle name="Comma 2 2 2 3 4 2" xfId="301"/>
    <cellStyle name="Comma 2 2 2 3 4 3" xfId="302"/>
    <cellStyle name="Comma 2 2 2 3 4 4" xfId="303"/>
    <cellStyle name="Comma 2 2 2 4" xfId="304"/>
    <cellStyle name="Comma 2 2 2 4 2" xfId="305"/>
    <cellStyle name="Comma 2 2 2 4 2 2" xfId="306"/>
    <cellStyle name="Comma 2 2 2 4 2 2 2" xfId="307"/>
    <cellStyle name="Comma 2 2 2 4 2 2 2 2" xfId="308"/>
    <cellStyle name="Comma 2 2 2 4 2 2 2 3" xfId="309"/>
    <cellStyle name="Comma 2 2 2 4 2 2 2 4" xfId="310"/>
    <cellStyle name="Comma 2 2 2 4 2 3" xfId="311"/>
    <cellStyle name="Comma 2 2 2 4 2 4" xfId="312"/>
    <cellStyle name="Comma 2 2 2 4 2 5" xfId="313"/>
    <cellStyle name="Comma 2 2 2 4 3" xfId="314"/>
    <cellStyle name="Comma 2 2 2 4 3 2" xfId="315"/>
    <cellStyle name="Comma 2 2 2 4 3 3" xfId="316"/>
    <cellStyle name="Comma 2 2 2 4 3 4" xfId="317"/>
    <cellStyle name="Comma 2 2 2 5" xfId="318"/>
    <cellStyle name="Comma 2 2 2 5 2" xfId="319"/>
    <cellStyle name="Comma 2 2 2 5 2 2" xfId="320"/>
    <cellStyle name="Comma 2 2 2 5 2 3" xfId="321"/>
    <cellStyle name="Comma 2 2 2 5 2 4" xfId="322"/>
    <cellStyle name="Comma 2 2 2 6" xfId="323"/>
    <cellStyle name="Comma 2 2 2 7" xfId="324"/>
    <cellStyle name="Comma 2 2 2 8" xfId="325"/>
    <cellStyle name="Comma 2 2 3" xfId="326"/>
    <cellStyle name="Comma 2 2 3 2" xfId="327"/>
    <cellStyle name="Comma 2 2 3 2 2" xfId="328"/>
    <cellStyle name="Comma 2 2 3 2 2 2" xfId="329"/>
    <cellStyle name="Comma 2 2 3 2 2 2 2" xfId="330"/>
    <cellStyle name="Comma 2 2 3 2 2 2 2 2" xfId="331"/>
    <cellStyle name="Comma 2 2 3 2 2 2 2 2 2" xfId="332"/>
    <cellStyle name="Comma 2 2 3 2 2 2 2 2 2 2" xfId="333"/>
    <cellStyle name="Comma 2 2 3 2 2 2 2 2 2 3" xfId="334"/>
    <cellStyle name="Comma 2 2 3 2 2 2 2 2 2 4" xfId="335"/>
    <cellStyle name="Comma 2 2 3 2 2 2 2 3" xfId="336"/>
    <cellStyle name="Comma 2 2 3 2 2 2 2 4" xfId="337"/>
    <cellStyle name="Comma 2 2 3 2 2 2 2 5" xfId="338"/>
    <cellStyle name="Comma 2 2 3 2 2 2 3" xfId="339"/>
    <cellStyle name="Comma 2 2 3 2 2 2 3 2" xfId="340"/>
    <cellStyle name="Comma 2 2 3 2 2 2 3 3" xfId="341"/>
    <cellStyle name="Comma 2 2 3 2 2 2 3 4" xfId="342"/>
    <cellStyle name="Comma 2 2 3 2 2 3" xfId="343"/>
    <cellStyle name="Comma 2 2 3 2 2 3 2" xfId="344"/>
    <cellStyle name="Comma 2 2 3 2 2 3 2 2" xfId="345"/>
    <cellStyle name="Comma 2 2 3 2 2 3 2 3" xfId="346"/>
    <cellStyle name="Comma 2 2 3 2 2 3 2 4" xfId="347"/>
    <cellStyle name="Comma 2 2 3 2 2 4" xfId="348"/>
    <cellStyle name="Comma 2 2 3 2 2 5" xfId="349"/>
    <cellStyle name="Comma 2 2 3 2 2 6" xfId="350"/>
    <cellStyle name="Comma 2 2 3 2 3" xfId="351"/>
    <cellStyle name="Comma 2 2 3 2 3 2" xfId="352"/>
    <cellStyle name="Comma 2 2 3 2 3 2 2" xfId="353"/>
    <cellStyle name="Comma 2 2 3 2 3 2 2 2" xfId="354"/>
    <cellStyle name="Comma 2 2 3 2 3 2 2 3" xfId="355"/>
    <cellStyle name="Comma 2 2 3 2 3 2 2 4" xfId="356"/>
    <cellStyle name="Comma 2 2 3 2 3 3" xfId="357"/>
    <cellStyle name="Comma 2 2 3 2 3 4" xfId="358"/>
    <cellStyle name="Comma 2 2 3 2 3 5" xfId="359"/>
    <cellStyle name="Comma 2 2 3 2 4" xfId="360"/>
    <cellStyle name="Comma 2 2 3 2 4 2" xfId="361"/>
    <cellStyle name="Comma 2 2 3 2 4 3" xfId="362"/>
    <cellStyle name="Comma 2 2 3 2 4 4" xfId="363"/>
    <cellStyle name="Comma 2 2 3 3" xfId="364"/>
    <cellStyle name="Comma 2 2 3 3 2" xfId="365"/>
    <cellStyle name="Comma 2 2 3 3 2 2" xfId="366"/>
    <cellStyle name="Comma 2 2 3 3 2 2 2" xfId="367"/>
    <cellStyle name="Comma 2 2 3 3 2 2 2 2" xfId="368"/>
    <cellStyle name="Comma 2 2 3 3 2 2 2 3" xfId="369"/>
    <cellStyle name="Comma 2 2 3 3 2 2 2 4" xfId="370"/>
    <cellStyle name="Comma 2 2 3 3 2 3" xfId="371"/>
    <cellStyle name="Comma 2 2 3 3 2 4" xfId="372"/>
    <cellStyle name="Comma 2 2 3 3 2 5" xfId="373"/>
    <cellStyle name="Comma 2 2 3 3 3" xfId="374"/>
    <cellStyle name="Comma 2 2 3 3 3 2" xfId="375"/>
    <cellStyle name="Comma 2 2 3 3 3 3" xfId="376"/>
    <cellStyle name="Comma 2 2 3 3 3 4" xfId="377"/>
    <cellStyle name="Comma 2 2 3 4" xfId="378"/>
    <cellStyle name="Comma 2 2 3 4 2" xfId="379"/>
    <cellStyle name="Comma 2 2 3 4 2 2" xfId="380"/>
    <cellStyle name="Comma 2 2 3 4 2 3" xfId="381"/>
    <cellStyle name="Comma 2 2 3 4 2 4" xfId="382"/>
    <cellStyle name="Comma 2 2 3 5" xfId="383"/>
    <cellStyle name="Comma 2 2 3 6" xfId="384"/>
    <cellStyle name="Comma 2 2 3 7" xfId="385"/>
    <cellStyle name="Comma 2 2 4" xfId="386"/>
    <cellStyle name="Comma 2 2 4 2" xfId="387"/>
    <cellStyle name="Comma 2 2 4 2 2" xfId="388"/>
    <cellStyle name="Comma 2 2 4 2 2 2" xfId="389"/>
    <cellStyle name="Comma 2 2 4 2 2 2 2" xfId="390"/>
    <cellStyle name="Comma 2 2 4 2 2 2 2 2" xfId="391"/>
    <cellStyle name="Comma 2 2 4 2 2 2 2 3" xfId="392"/>
    <cellStyle name="Comma 2 2 4 2 2 2 2 4" xfId="393"/>
    <cellStyle name="Comma 2 2 4 2 2 3" xfId="394"/>
    <cellStyle name="Comma 2 2 4 2 2 4" xfId="395"/>
    <cellStyle name="Comma 2 2 4 2 2 5" xfId="396"/>
    <cellStyle name="Comma 2 2 4 2 3" xfId="397"/>
    <cellStyle name="Comma 2 2 4 2 3 2" xfId="398"/>
    <cellStyle name="Comma 2 2 4 2 3 3" xfId="399"/>
    <cellStyle name="Comma 2 2 4 2 3 4" xfId="400"/>
    <cellStyle name="Comma 2 2 4 3" xfId="401"/>
    <cellStyle name="Comma 2 2 4 3 2" xfId="402"/>
    <cellStyle name="Comma 2 2 4 3 2 2" xfId="403"/>
    <cellStyle name="Comma 2 2 4 3 2 3" xfId="404"/>
    <cellStyle name="Comma 2 2 4 3 2 4" xfId="405"/>
    <cellStyle name="Comma 2 2 4 4" xfId="406"/>
    <cellStyle name="Comma 2 2 4 5" xfId="407"/>
    <cellStyle name="Comma 2 2 4 6" xfId="408"/>
    <cellStyle name="Comma 2 2 5" xfId="409"/>
    <cellStyle name="Comma 2 2 5 2" xfId="410"/>
    <cellStyle name="Comma 2 2 5 2 2" xfId="411"/>
    <cellStyle name="Comma 2 2 5 2 2 2" xfId="412"/>
    <cellStyle name="Comma 2 2 5 2 2 3" xfId="413"/>
    <cellStyle name="Comma 2 2 5 2 2 4" xfId="414"/>
    <cellStyle name="Comma 2 2 5 3" xfId="415"/>
    <cellStyle name="Comma 2 2 5 4" xfId="416"/>
    <cellStyle name="Comma 2 2 5 5" xfId="417"/>
    <cellStyle name="Comma 2 2 6" xfId="418"/>
    <cellStyle name="Comma 2 2 6 2" xfId="419"/>
    <cellStyle name="Comma 2 2 6 3" xfId="420"/>
    <cellStyle name="Comma 2 2 6 4" xfId="421"/>
    <cellStyle name="Comma 2 2 7" xfId="422"/>
    <cellStyle name="Comma 2 3" xfId="423"/>
    <cellStyle name="Comma 2 4" xfId="424"/>
    <cellStyle name="Comma 2 4 2" xfId="425"/>
    <cellStyle name="Comma 2 4 2 2" xfId="426"/>
    <cellStyle name="Comma 2 4 2 3" xfId="427"/>
    <cellStyle name="Comma 2 4 3" xfId="428"/>
    <cellStyle name="Comma 2 4 3 2" xfId="429"/>
    <cellStyle name="Comma 2 4 3 3" xfId="430"/>
    <cellStyle name="Comma 2 4 4" xfId="431"/>
    <cellStyle name="Comma 2 4 4 2" xfId="432"/>
    <cellStyle name="Comma 2 4 4 3" xfId="433"/>
    <cellStyle name="Comma 2 4 5" xfId="434"/>
    <cellStyle name="Comma 2 4 5 2" xfId="435"/>
    <cellStyle name="Comma 2 4 5 3" xfId="436"/>
    <cellStyle name="Comma 2 4 6" xfId="437"/>
    <cellStyle name="Comma 2 4 7" xfId="438"/>
    <cellStyle name="Comma 2 5" xfId="439"/>
    <cellStyle name="Comma 2 5 2" xfId="440"/>
    <cellStyle name="Comma 2 5 3" xfId="441"/>
    <cellStyle name="Comma 2 6" xfId="442"/>
    <cellStyle name="Comma 2 6 2" xfId="443"/>
    <cellStyle name="Comma 2 6 3" xfId="444"/>
    <cellStyle name="Comma 2 7" xfId="445"/>
    <cellStyle name="Comma 2 7 2" xfId="446"/>
    <cellStyle name="Comma 2 7 3" xfId="447"/>
    <cellStyle name="Comma 2 8" xfId="448"/>
    <cellStyle name="Comma 2 9" xfId="449"/>
    <cellStyle name="Comma 2_3.24-07" xfId="450"/>
    <cellStyle name="Comma 20" xfId="451"/>
    <cellStyle name="Comma 20 2" xfId="452"/>
    <cellStyle name="Comma 20 3" xfId="453"/>
    <cellStyle name="Comma 21" xfId="454"/>
    <cellStyle name="Comma 21 2" xfId="455"/>
    <cellStyle name="Comma 21 3" xfId="456"/>
    <cellStyle name="Comma 22" xfId="457"/>
    <cellStyle name="Comma 22 2" xfId="458"/>
    <cellStyle name="Comma 22 2 2" xfId="459"/>
    <cellStyle name="Comma 22 2 3" xfId="460"/>
    <cellStyle name="Comma 23" xfId="461"/>
    <cellStyle name="Comma 24" xfId="462"/>
    <cellStyle name="Comma 24 2" xfId="463"/>
    <cellStyle name="Comma 24 2 2" xfId="464"/>
    <cellStyle name="Comma 24 2 3" xfId="465"/>
    <cellStyle name="Comma 25" xfId="466"/>
    <cellStyle name="Comma 26" xfId="467"/>
    <cellStyle name="Comma 26 2" xfId="468"/>
    <cellStyle name="Comma 26 2 2" xfId="469"/>
    <cellStyle name="Comma 26 2 3" xfId="470"/>
    <cellStyle name="Comma 26 3" xfId="471"/>
    <cellStyle name="Comma 26 4" xfId="472"/>
    <cellStyle name="Comma 29" xfId="473"/>
    <cellStyle name="Comma 29 2" xfId="474"/>
    <cellStyle name="Comma 29 3" xfId="475"/>
    <cellStyle name="Comma 3" xfId="476"/>
    <cellStyle name="Comma 3 2" xfId="477"/>
    <cellStyle name="Comma 3 2 2" xfId="478"/>
    <cellStyle name="Comma 3 2 3" xfId="479"/>
    <cellStyle name="Comma 3 3" xfId="480"/>
    <cellStyle name="Comma 3 3 2" xfId="481"/>
    <cellStyle name="Comma 3 3 3" xfId="482"/>
    <cellStyle name="Comma 3 4" xfId="483"/>
    <cellStyle name="Comma 3 4 2" xfId="484"/>
    <cellStyle name="Comma 3 4 3" xfId="485"/>
    <cellStyle name="Comma 3 5" xfId="486"/>
    <cellStyle name="Comma 3 5 2" xfId="487"/>
    <cellStyle name="Comma 3 5 3" xfId="488"/>
    <cellStyle name="Comma 3 6" xfId="489"/>
    <cellStyle name="Comma 3 6 2" xfId="490"/>
    <cellStyle name="Comma 3 6 3" xfId="491"/>
    <cellStyle name="Comma 3 7" xfId="492"/>
    <cellStyle name="Comma 3 8" xfId="493"/>
    <cellStyle name="Comma 4" xfId="494"/>
    <cellStyle name="Comma 4 2" xfId="495"/>
    <cellStyle name="Comma 4 3" xfId="496"/>
    <cellStyle name="Comma 5" xfId="497"/>
    <cellStyle name="Comma 5 2" xfId="498"/>
    <cellStyle name="Comma 5 3" xfId="499"/>
    <cellStyle name="Comma 6" xfId="500"/>
    <cellStyle name="Comma 6 2" xfId="501"/>
    <cellStyle name="Comma 6 3" xfId="502"/>
    <cellStyle name="Comma 7" xfId="503"/>
    <cellStyle name="Comma 7 2" xfId="504"/>
    <cellStyle name="Comma 7 3" xfId="505"/>
    <cellStyle name="Comma 8" xfId="506"/>
    <cellStyle name="Comma 9" xfId="507"/>
    <cellStyle name="Comma 9 2" xfId="508"/>
    <cellStyle name="Comma 9 3" xfId="509"/>
    <cellStyle name="Comma_231-03" xfId="510"/>
    <cellStyle name="Currency 2" xfId="511"/>
    <cellStyle name="Date" xfId="512"/>
    <cellStyle name="Encabezado 4 2" xfId="513"/>
    <cellStyle name="Encabezado 4 3" xfId="514"/>
    <cellStyle name="Encabezado 4 4" xfId="515"/>
    <cellStyle name="Énfasis1 2" xfId="516"/>
    <cellStyle name="Énfasis1 3" xfId="517"/>
    <cellStyle name="Énfasis1 4" xfId="518"/>
    <cellStyle name="Énfasis2 2" xfId="519"/>
    <cellStyle name="Énfasis2 3" xfId="520"/>
    <cellStyle name="Énfasis2 4" xfId="521"/>
    <cellStyle name="Énfasis3 2" xfId="522"/>
    <cellStyle name="Énfasis3 3" xfId="523"/>
    <cellStyle name="Énfasis3 4" xfId="524"/>
    <cellStyle name="Énfasis4 2" xfId="525"/>
    <cellStyle name="Énfasis4 3" xfId="526"/>
    <cellStyle name="Énfasis4 4" xfId="527"/>
    <cellStyle name="Énfasis5 2" xfId="528"/>
    <cellStyle name="Énfasis5 3" xfId="529"/>
    <cellStyle name="Énfasis5 4" xfId="530"/>
    <cellStyle name="Énfasis6 2" xfId="531"/>
    <cellStyle name="Énfasis6 3" xfId="532"/>
    <cellStyle name="Énfasis6 4" xfId="533"/>
    <cellStyle name="Entrada 2" xfId="534"/>
    <cellStyle name="Entrada 3" xfId="535"/>
    <cellStyle name="Entrada 4" xfId="536"/>
    <cellStyle name="Estilo 1" xfId="537"/>
    <cellStyle name="Euro" xfId="538"/>
    <cellStyle name="Euro 10" xfId="539"/>
    <cellStyle name="Euro 10 2" xfId="540"/>
    <cellStyle name="Euro 10 3" xfId="541"/>
    <cellStyle name="Euro 11" xfId="542"/>
    <cellStyle name="Euro 11 2" xfId="543"/>
    <cellStyle name="Euro 11 3" xfId="544"/>
    <cellStyle name="Euro 12" xfId="545"/>
    <cellStyle name="Euro 12 2" xfId="546"/>
    <cellStyle name="Euro 12 3" xfId="547"/>
    <cellStyle name="Euro 13" xfId="548"/>
    <cellStyle name="Euro 13 2" xfId="549"/>
    <cellStyle name="Euro 13 3" xfId="550"/>
    <cellStyle name="Euro 14" xfId="551"/>
    <cellStyle name="Euro 14 2" xfId="552"/>
    <cellStyle name="Euro 14 3" xfId="553"/>
    <cellStyle name="Euro 15" xfId="554"/>
    <cellStyle name="Euro 15 2" xfId="555"/>
    <cellStyle name="Euro 15 3" xfId="556"/>
    <cellStyle name="Euro 16" xfId="557"/>
    <cellStyle name="Euro 16 2" xfId="558"/>
    <cellStyle name="Euro 16 3" xfId="559"/>
    <cellStyle name="Euro 17" xfId="560"/>
    <cellStyle name="Euro 17 2" xfId="561"/>
    <cellStyle name="Euro 17 3" xfId="562"/>
    <cellStyle name="Euro 18" xfId="563"/>
    <cellStyle name="Euro 18 2" xfId="564"/>
    <cellStyle name="Euro 18 3" xfId="565"/>
    <cellStyle name="Euro 19" xfId="566"/>
    <cellStyle name="Euro 19 2" xfId="567"/>
    <cellStyle name="Euro 19 3" xfId="568"/>
    <cellStyle name="Euro 2" xfId="569"/>
    <cellStyle name="Euro 2 10" xfId="570"/>
    <cellStyle name="Euro 2 11" xfId="571"/>
    <cellStyle name="Euro 2 12" xfId="572"/>
    <cellStyle name="Euro 2 13" xfId="573"/>
    <cellStyle name="Euro 2 14" xfId="574"/>
    <cellStyle name="Euro 2 15" xfId="575"/>
    <cellStyle name="Euro 2 16" xfId="576"/>
    <cellStyle name="Euro 2 17" xfId="577"/>
    <cellStyle name="Euro 2 18" xfId="578"/>
    <cellStyle name="Euro 2 19" xfId="579"/>
    <cellStyle name="Euro 2 2" xfId="580"/>
    <cellStyle name="Euro 2 2 2" xfId="581"/>
    <cellStyle name="Euro 2 2 3" xfId="582"/>
    <cellStyle name="Euro 2 20" xfId="583"/>
    <cellStyle name="Euro 2 3" xfId="584"/>
    <cellStyle name="Euro 2 4" xfId="585"/>
    <cellStyle name="Euro 2 5" xfId="586"/>
    <cellStyle name="Euro 2 6" xfId="587"/>
    <cellStyle name="Euro 2 7" xfId="588"/>
    <cellStyle name="Euro 2 8" xfId="589"/>
    <cellStyle name="Euro 2 9" xfId="590"/>
    <cellStyle name="Euro 20" xfId="591"/>
    <cellStyle name="Euro 20 10" xfId="592"/>
    <cellStyle name="Euro 20 11" xfId="593"/>
    <cellStyle name="Euro 20 12" xfId="594"/>
    <cellStyle name="Euro 20 13" xfId="595"/>
    <cellStyle name="Euro 20 14" xfId="596"/>
    <cellStyle name="Euro 20 15" xfId="597"/>
    <cellStyle name="Euro 20 16" xfId="598"/>
    <cellStyle name="Euro 20 17" xfId="599"/>
    <cellStyle name="Euro 20 18" xfId="600"/>
    <cellStyle name="Euro 20 2" xfId="601"/>
    <cellStyle name="Euro 20 3" xfId="602"/>
    <cellStyle name="Euro 20 4" xfId="603"/>
    <cellStyle name="Euro 20 5" xfId="604"/>
    <cellStyle name="Euro 20 6" xfId="605"/>
    <cellStyle name="Euro 20 7" xfId="606"/>
    <cellStyle name="Euro 20 8" xfId="607"/>
    <cellStyle name="Euro 20 9" xfId="608"/>
    <cellStyle name="Euro 21" xfId="609"/>
    <cellStyle name="Euro 22" xfId="610"/>
    <cellStyle name="Euro 3" xfId="611"/>
    <cellStyle name="Euro 3 2" xfId="612"/>
    <cellStyle name="Euro 3 3" xfId="613"/>
    <cellStyle name="Euro 4" xfId="614"/>
    <cellStyle name="Euro 4 2" xfId="615"/>
    <cellStyle name="Euro 4 3" xfId="616"/>
    <cellStyle name="Euro 5" xfId="617"/>
    <cellStyle name="Euro 5 2" xfId="618"/>
    <cellStyle name="Euro 5 3" xfId="619"/>
    <cellStyle name="Euro 6" xfId="620"/>
    <cellStyle name="Euro 6 2" xfId="621"/>
    <cellStyle name="Euro 6 3" xfId="622"/>
    <cellStyle name="Euro 7" xfId="623"/>
    <cellStyle name="Euro 7 2" xfId="624"/>
    <cellStyle name="Euro 7 3" xfId="625"/>
    <cellStyle name="Euro 8" xfId="626"/>
    <cellStyle name="Euro 8 2" xfId="627"/>
    <cellStyle name="Euro 8 3" xfId="628"/>
    <cellStyle name="Euro 9" xfId="629"/>
    <cellStyle name="Euro 9 2" xfId="630"/>
    <cellStyle name="Euro 9 3" xfId="631"/>
    <cellStyle name="Explanatory Text" xfId="632"/>
    <cellStyle name="Fixed" xfId="633"/>
    <cellStyle name="Good" xfId="634"/>
    <cellStyle name="Grey" xfId="635"/>
    <cellStyle name="HEADER" xfId="636"/>
    <cellStyle name="Heading 1" xfId="637"/>
    <cellStyle name="Heading 2" xfId="638"/>
    <cellStyle name="Heading 3" xfId="639"/>
    <cellStyle name="Heading 4" xfId="640"/>
    <cellStyle name="Heading1" xfId="641"/>
    <cellStyle name="Heading2" xfId="642"/>
    <cellStyle name="HIGHLIGHT" xfId="643"/>
    <cellStyle name="HIGHLIGHT 2" xfId="644"/>
    <cellStyle name="HIGHLIGHT 3" xfId="645"/>
    <cellStyle name="imf-one decimal" xfId="646"/>
    <cellStyle name="imf-one decimal 2" xfId="647"/>
    <cellStyle name="imf-one decimal 3" xfId="648"/>
    <cellStyle name="imf-zero decimal" xfId="649"/>
    <cellStyle name="imf-zero decimal 2" xfId="650"/>
    <cellStyle name="imf-zero decimal 3" xfId="651"/>
    <cellStyle name="Incorrecto 2" xfId="652"/>
    <cellStyle name="Incorrecto 3" xfId="653"/>
    <cellStyle name="Incorrecto 4" xfId="654"/>
    <cellStyle name="Input" xfId="655"/>
    <cellStyle name="Input [yellow]" xfId="656"/>
    <cellStyle name="Input_Sheet5" xfId="657"/>
    <cellStyle name="Linked Cell" xfId="658"/>
    <cellStyle name="MacroCode" xfId="659"/>
    <cellStyle name="Millares [0] 2" xfId="660"/>
    <cellStyle name="Millares 2" xfId="661"/>
    <cellStyle name="Millares 2 2" xfId="662"/>
    <cellStyle name="Millares 3" xfId="663"/>
    <cellStyle name="Millares 4" xfId="664"/>
    <cellStyle name="Millares 5" xfId="665"/>
    <cellStyle name="Millares 6" xfId="1120"/>
    <cellStyle name="Milliers [0]_Encours - Apr rééch" xfId="666"/>
    <cellStyle name="Milliers_Encours - Apr rééch" xfId="667"/>
    <cellStyle name="Moneda 2" xfId="668"/>
    <cellStyle name="Monétaire [0]_Encours - Apr rééch" xfId="669"/>
    <cellStyle name="Monétaire_Encours - Apr rééch" xfId="670"/>
    <cellStyle name="Neutral 2" xfId="671"/>
    <cellStyle name="Neutral 3" xfId="672"/>
    <cellStyle name="Neutral 4" xfId="673"/>
    <cellStyle name="Neutrale" xfId="674"/>
    <cellStyle name="no dec" xfId="675"/>
    <cellStyle name="Normal" xfId="0" builtinId="0"/>
    <cellStyle name="Normal - Style1" xfId="676"/>
    <cellStyle name="Normal 10" xfId="677"/>
    <cellStyle name="Normal 10 2" xfId="678"/>
    <cellStyle name="Normal 10 2 2" xfId="679"/>
    <cellStyle name="Normal 10 2 3" xfId="680"/>
    <cellStyle name="Normal 10 3" xfId="681"/>
    <cellStyle name="Normal 10 3 2" xfId="682"/>
    <cellStyle name="Normal 10 3 3" xfId="683"/>
    <cellStyle name="Normal 10_3.21-01" xfId="684"/>
    <cellStyle name="Normal 11" xfId="685"/>
    <cellStyle name="Normal 11 2" xfId="686"/>
    <cellStyle name="Normal 11 2 2" xfId="687"/>
    <cellStyle name="Normal 11 2 3" xfId="688"/>
    <cellStyle name="Normal 11_3.21-01" xfId="689"/>
    <cellStyle name="Normal 12" xfId="690"/>
    <cellStyle name="Normal 12 2" xfId="691"/>
    <cellStyle name="Normal 12 2 2" xfId="692"/>
    <cellStyle name="Normal 12 2 3" xfId="693"/>
    <cellStyle name="Normal 12_3.21-01" xfId="694"/>
    <cellStyle name="Normal 13" xfId="695"/>
    <cellStyle name="Normal 13 2" xfId="696"/>
    <cellStyle name="Normal 13 2 2" xfId="697"/>
    <cellStyle name="Normal 13 2 3" xfId="698"/>
    <cellStyle name="Normal 13_3.21-01" xfId="699"/>
    <cellStyle name="Normal 14" xfId="700"/>
    <cellStyle name="Normal 14 2" xfId="701"/>
    <cellStyle name="Normal 14 2 2" xfId="702"/>
    <cellStyle name="Normal 14 2 3" xfId="703"/>
    <cellStyle name="Normal 14_3.21-01" xfId="704"/>
    <cellStyle name="Normal 15" xfId="705"/>
    <cellStyle name="Normal 15 2" xfId="706"/>
    <cellStyle name="Normal 15 2 2" xfId="707"/>
    <cellStyle name="Normal 15 2 3" xfId="708"/>
    <cellStyle name="Normal 15_3.21-01" xfId="709"/>
    <cellStyle name="Normal 16" xfId="710"/>
    <cellStyle name="Normal 16 2" xfId="711"/>
    <cellStyle name="Normal 16 2 2" xfId="712"/>
    <cellStyle name="Normal 16 2 3" xfId="713"/>
    <cellStyle name="Normal 16_3.21-01" xfId="714"/>
    <cellStyle name="Normal 17" xfId="715"/>
    <cellStyle name="Normal 17 2" xfId="716"/>
    <cellStyle name="Normal 17 2 2" xfId="717"/>
    <cellStyle name="Normal 17 2 3" xfId="718"/>
    <cellStyle name="Normal 17_3.21-01" xfId="719"/>
    <cellStyle name="Normal 18" xfId="720"/>
    <cellStyle name="Normal 18 2" xfId="721"/>
    <cellStyle name="Normal 18 2 2" xfId="722"/>
    <cellStyle name="Normal 18 2 3" xfId="723"/>
    <cellStyle name="Normal 18_3.21-01" xfId="724"/>
    <cellStyle name="Normal 19" xfId="725"/>
    <cellStyle name="Normal 19 2" xfId="726"/>
    <cellStyle name="Normal 19 2 2" xfId="727"/>
    <cellStyle name="Normal 19 2 3" xfId="728"/>
    <cellStyle name="Normal 19_3.21-01" xfId="729"/>
    <cellStyle name="Normal 2" xfId="730"/>
    <cellStyle name="Normal 2 10" xfId="731"/>
    <cellStyle name="Normal 2 10 2" xfId="732"/>
    <cellStyle name="Normal 2 10 3" xfId="733"/>
    <cellStyle name="Normal 2 11" xfId="734"/>
    <cellStyle name="Normal 2 11 2" xfId="735"/>
    <cellStyle name="Normal 2 11 3" xfId="736"/>
    <cellStyle name="Normal 2 12" xfId="737"/>
    <cellStyle name="Normal 2 12 2" xfId="738"/>
    <cellStyle name="Normal 2 12 3" xfId="739"/>
    <cellStyle name="Normal 2 13" xfId="740"/>
    <cellStyle name="Normal 2 13 2" xfId="741"/>
    <cellStyle name="Normal 2 13 3" xfId="742"/>
    <cellStyle name="Normal 2 14" xfId="743"/>
    <cellStyle name="Normal 2 14 2" xfId="744"/>
    <cellStyle name="Normal 2 14 3" xfId="745"/>
    <cellStyle name="Normal 2 15" xfId="746"/>
    <cellStyle name="Normal 2 15 2" xfId="747"/>
    <cellStyle name="Normal 2 15 3" xfId="748"/>
    <cellStyle name="Normal 2 16" xfId="749"/>
    <cellStyle name="Normal 2 16 2" xfId="750"/>
    <cellStyle name="Normal 2 16 3" xfId="751"/>
    <cellStyle name="Normal 2 17" xfId="752"/>
    <cellStyle name="Normal 2 17 2" xfId="753"/>
    <cellStyle name="Normal 2 17 3" xfId="754"/>
    <cellStyle name="Normal 2 18" xfId="755"/>
    <cellStyle name="Normal 2 18 2" xfId="756"/>
    <cellStyle name="Normal 2 18 3" xfId="757"/>
    <cellStyle name="Normal 2 19" xfId="758"/>
    <cellStyle name="Normal 2 19 2" xfId="759"/>
    <cellStyle name="Normal 2 19 3" xfId="760"/>
    <cellStyle name="Normal 2 2" xfId="761"/>
    <cellStyle name="Normal 2 2 2" xfId="762"/>
    <cellStyle name="Normal 2 2 2 2" xfId="763"/>
    <cellStyle name="Normal 2 2 2 3" xfId="764"/>
    <cellStyle name="Normal 2 2 3" xfId="765"/>
    <cellStyle name="Normal 2 2 3 2" xfId="766"/>
    <cellStyle name="Normal 2 2 3 3" xfId="767"/>
    <cellStyle name="Normal 2 2 4" xfId="768"/>
    <cellStyle name="Normal 2 2 4 2" xfId="769"/>
    <cellStyle name="Normal 2 2 4 3" xfId="770"/>
    <cellStyle name="Normal 2 2 5" xfId="771"/>
    <cellStyle name="Normal 2 2 5 2" xfId="772"/>
    <cellStyle name="Normal 2 2 5 3" xfId="773"/>
    <cellStyle name="Normal 2 2 6" xfId="774"/>
    <cellStyle name="Normal 2 2 6 2" xfId="775"/>
    <cellStyle name="Normal 2 2 6 3" xfId="776"/>
    <cellStyle name="Normal 2 2_3.22-08" xfId="777"/>
    <cellStyle name="Normal 2 20" xfId="778"/>
    <cellStyle name="Normal 2 20 2" xfId="779"/>
    <cellStyle name="Normal 2 20 3" xfId="780"/>
    <cellStyle name="Normal 2 21" xfId="781"/>
    <cellStyle name="Normal 2 21 2" xfId="782"/>
    <cellStyle name="Normal 2 21 3" xfId="783"/>
    <cellStyle name="Normal 2 22" xfId="784"/>
    <cellStyle name="Normal 2 22 10" xfId="785"/>
    <cellStyle name="Normal 2 22 11" xfId="786"/>
    <cellStyle name="Normal 2 22 12" xfId="787"/>
    <cellStyle name="Normal 2 22 13" xfId="788"/>
    <cellStyle name="Normal 2 22 14" xfId="789"/>
    <cellStyle name="Normal 2 22 15" xfId="790"/>
    <cellStyle name="Normal 2 22 16" xfId="791"/>
    <cellStyle name="Normal 2 22 17" xfId="792"/>
    <cellStyle name="Normal 2 22 18" xfId="793"/>
    <cellStyle name="Normal 2 22 2" xfId="794"/>
    <cellStyle name="Normal 2 22 3" xfId="795"/>
    <cellStyle name="Normal 2 22 4" xfId="796"/>
    <cellStyle name="Normal 2 22 5" xfId="797"/>
    <cellStyle name="Normal 2 22 6" xfId="798"/>
    <cellStyle name="Normal 2 22 7" xfId="799"/>
    <cellStyle name="Normal 2 22 8" xfId="800"/>
    <cellStyle name="Normal 2 22 9" xfId="801"/>
    <cellStyle name="Normal 2 23" xfId="802"/>
    <cellStyle name="Normal 2 3" xfId="803"/>
    <cellStyle name="Normal 2 3 2" xfId="804"/>
    <cellStyle name="Normal 2 3 3" xfId="805"/>
    <cellStyle name="Normal 2 4" xfId="806"/>
    <cellStyle name="Normal 2 4 2" xfId="807"/>
    <cellStyle name="Normal 2 4 3" xfId="808"/>
    <cellStyle name="Normal 2 5" xfId="809"/>
    <cellStyle name="Normal 2 5 2" xfId="810"/>
    <cellStyle name="Normal 2 5 3" xfId="811"/>
    <cellStyle name="Normal 2 6" xfId="812"/>
    <cellStyle name="Normal 2 6 2" xfId="813"/>
    <cellStyle name="Normal 2 6 3" xfId="814"/>
    <cellStyle name="Normal 2 7" xfId="815"/>
    <cellStyle name="Normal 2 7 2" xfId="816"/>
    <cellStyle name="Normal 2 7 3" xfId="817"/>
    <cellStyle name="Normal 2 8" xfId="818"/>
    <cellStyle name="Normal 2 8 2" xfId="819"/>
    <cellStyle name="Normal 2 8 3" xfId="820"/>
    <cellStyle name="Normal 2 9" xfId="821"/>
    <cellStyle name="Normal 2 9 2" xfId="822"/>
    <cellStyle name="Normal 2 9 3" xfId="823"/>
    <cellStyle name="Normal 2_20080915_InffBCRDFiscalSPNF_ene-ago2008 (2)" xfId="824"/>
    <cellStyle name="Normal 20" xfId="825"/>
    <cellStyle name="Normal 20 10" xfId="826"/>
    <cellStyle name="Normal 20 11" xfId="827"/>
    <cellStyle name="Normal 20 12" xfId="828"/>
    <cellStyle name="Normal 20 13" xfId="829"/>
    <cellStyle name="Normal 20 14" xfId="830"/>
    <cellStyle name="Normal 20 15" xfId="831"/>
    <cellStyle name="Normal 20 16" xfId="832"/>
    <cellStyle name="Normal 20 17" xfId="833"/>
    <cellStyle name="Normal 20 18" xfId="834"/>
    <cellStyle name="Normal 20 19" xfId="835"/>
    <cellStyle name="Normal 20 2" xfId="836"/>
    <cellStyle name="Normal 20 2 2" xfId="837"/>
    <cellStyle name="Normal 20 2 3" xfId="838"/>
    <cellStyle name="Normal 20 20" xfId="839"/>
    <cellStyle name="Normal 20 21" xfId="840"/>
    <cellStyle name="Normal 20 3" xfId="841"/>
    <cellStyle name="Normal 20 4" xfId="842"/>
    <cellStyle name="Normal 20 5" xfId="843"/>
    <cellStyle name="Normal 20 6" xfId="844"/>
    <cellStyle name="Normal 20 7" xfId="845"/>
    <cellStyle name="Normal 20 8" xfId="846"/>
    <cellStyle name="Normal 20 9" xfId="847"/>
    <cellStyle name="Normal 21" xfId="848"/>
    <cellStyle name="Normal 21 10" xfId="849"/>
    <cellStyle name="Normal 21 11" xfId="850"/>
    <cellStyle name="Normal 21 12" xfId="851"/>
    <cellStyle name="Normal 21 13" xfId="852"/>
    <cellStyle name="Normal 21 14" xfId="853"/>
    <cellStyle name="Normal 21 15" xfId="854"/>
    <cellStyle name="Normal 21 16" xfId="855"/>
    <cellStyle name="Normal 21 17" xfId="856"/>
    <cellStyle name="Normal 21 18" xfId="857"/>
    <cellStyle name="Normal 21 19" xfId="858"/>
    <cellStyle name="Normal 21 2" xfId="859"/>
    <cellStyle name="Normal 21 2 2" xfId="860"/>
    <cellStyle name="Normal 21 2 3" xfId="861"/>
    <cellStyle name="Normal 21 20" xfId="862"/>
    <cellStyle name="Normal 21 21" xfId="863"/>
    <cellStyle name="Normal 21 22" xfId="864"/>
    <cellStyle name="Normal 21 3" xfId="865"/>
    <cellStyle name="Normal 21 4" xfId="866"/>
    <cellStyle name="Normal 21 5" xfId="867"/>
    <cellStyle name="Normal 21 6" xfId="868"/>
    <cellStyle name="Normal 21 7" xfId="869"/>
    <cellStyle name="Normal 21 8" xfId="870"/>
    <cellStyle name="Normal 21 9" xfId="871"/>
    <cellStyle name="Normal 21_homicidio 2010" xfId="872"/>
    <cellStyle name="Normal 22" xfId="873"/>
    <cellStyle name="Normal 22 10" xfId="874"/>
    <cellStyle name="Normal 22 11" xfId="875"/>
    <cellStyle name="Normal 22 12" xfId="876"/>
    <cellStyle name="Normal 22 13" xfId="877"/>
    <cellStyle name="Normal 22 14" xfId="878"/>
    <cellStyle name="Normal 22 15" xfId="879"/>
    <cellStyle name="Normal 22 16" xfId="880"/>
    <cellStyle name="Normal 22 17" xfId="881"/>
    <cellStyle name="Normal 22 18" xfId="882"/>
    <cellStyle name="Normal 22 19" xfId="883"/>
    <cellStyle name="Normal 22 2" xfId="884"/>
    <cellStyle name="Normal 22 20" xfId="885"/>
    <cellStyle name="Normal 22 21" xfId="886"/>
    <cellStyle name="Normal 22 22" xfId="4"/>
    <cellStyle name="Normal 22 3" xfId="887"/>
    <cellStyle name="Normal 22 4" xfId="888"/>
    <cellStyle name="Normal 22 5" xfId="889"/>
    <cellStyle name="Normal 22 6" xfId="890"/>
    <cellStyle name="Normal 22 7" xfId="891"/>
    <cellStyle name="Normal 22 8" xfId="892"/>
    <cellStyle name="Normal 22 9" xfId="893"/>
    <cellStyle name="Normal 23" xfId="894"/>
    <cellStyle name="Normal 23 2" xfId="895"/>
    <cellStyle name="Normal 23 3" xfId="896"/>
    <cellStyle name="Normal 24" xfId="897"/>
    <cellStyle name="Normal 24 2" xfId="898"/>
    <cellStyle name="Normal 24 3" xfId="899"/>
    <cellStyle name="Normal 25" xfId="900"/>
    <cellStyle name="Normal 25 2" xfId="901"/>
    <cellStyle name="Normal 25 3" xfId="902"/>
    <cellStyle name="Normal 26" xfId="903"/>
    <cellStyle name="Normal 26 2" xfId="904"/>
    <cellStyle name="Normal 26 3" xfId="905"/>
    <cellStyle name="Normal 27" xfId="906"/>
    <cellStyle name="Normal 27 2" xfId="907"/>
    <cellStyle name="Normal 27 3" xfId="908"/>
    <cellStyle name="Normal 28" xfId="909"/>
    <cellStyle name="Normal 28 2" xfId="910"/>
    <cellStyle name="Normal 28 3" xfId="911"/>
    <cellStyle name="Normal 29" xfId="912"/>
    <cellStyle name="Normal 3" xfId="913"/>
    <cellStyle name="Normal 3 2" xfId="914"/>
    <cellStyle name="Normal 3 2 2" xfId="915"/>
    <cellStyle name="Normal 3 2 2 2" xfId="916"/>
    <cellStyle name="Normal 3 2 2 3" xfId="917"/>
    <cellStyle name="Normal 3 3" xfId="918"/>
    <cellStyle name="Normal 3 4" xfId="919"/>
    <cellStyle name="Normal 3 4 2" xfId="920"/>
    <cellStyle name="Normal 3 4 3" xfId="921"/>
    <cellStyle name="Normal 3_3.10-070 Número de vuelos charter internacionales por aeropuerto, según mes, 2007-2008" xfId="922"/>
    <cellStyle name="Normal 30" xfId="923"/>
    <cellStyle name="Normal 30 2" xfId="924"/>
    <cellStyle name="Normal 30 3" xfId="925"/>
    <cellStyle name="Normal 31" xfId="926"/>
    <cellStyle name="Normal 31 2" xfId="927"/>
    <cellStyle name="Normal 31 3" xfId="928"/>
    <cellStyle name="Normal 32" xfId="929"/>
    <cellStyle name="Normal 32 2" xfId="930"/>
    <cellStyle name="Normal 32 3" xfId="931"/>
    <cellStyle name="Normal 33" xfId="932"/>
    <cellStyle name="Normal 34" xfId="933"/>
    <cellStyle name="Normal 34 2" xfId="934"/>
    <cellStyle name="Normal 34 3" xfId="935"/>
    <cellStyle name="Normal 35" xfId="936"/>
    <cellStyle name="Normal 35 2" xfId="937"/>
    <cellStyle name="Normal 35 3" xfId="938"/>
    <cellStyle name="Normal 36" xfId="939"/>
    <cellStyle name="Normal 36 2" xfId="940"/>
    <cellStyle name="Normal 36 3" xfId="941"/>
    <cellStyle name="Normal 37" xfId="942"/>
    <cellStyle name="Normal 37 2" xfId="943"/>
    <cellStyle name="Normal 37 3" xfId="944"/>
    <cellStyle name="Normal 38" xfId="945"/>
    <cellStyle name="Normal 38 10" xfId="946"/>
    <cellStyle name="Normal 38 11" xfId="947"/>
    <cellStyle name="Normal 38 12" xfId="948"/>
    <cellStyle name="Normal 38 13" xfId="949"/>
    <cellStyle name="Normal 38 14" xfId="950"/>
    <cellStyle name="Normal 38 15" xfId="951"/>
    <cellStyle name="Normal 38 16" xfId="952"/>
    <cellStyle name="Normal 38 17" xfId="953"/>
    <cellStyle name="Normal 38 18" xfId="954"/>
    <cellStyle name="Normal 38 19" xfId="955"/>
    <cellStyle name="Normal 38 2" xfId="956"/>
    <cellStyle name="Normal 38 20" xfId="957"/>
    <cellStyle name="Normal 38 21" xfId="958"/>
    <cellStyle name="Normal 38 3" xfId="959"/>
    <cellStyle name="Normal 38 4" xfId="960"/>
    <cellStyle name="Normal 38 5" xfId="961"/>
    <cellStyle name="Normal 38 6" xfId="962"/>
    <cellStyle name="Normal 38 7" xfId="963"/>
    <cellStyle name="Normal 38 8" xfId="964"/>
    <cellStyle name="Normal 38 9" xfId="965"/>
    <cellStyle name="Normal 39" xfId="966"/>
    <cellStyle name="Normal 39 2" xfId="967"/>
    <cellStyle name="Normal 4" xfId="968"/>
    <cellStyle name="Normal 4 2" xfId="969"/>
    <cellStyle name="Normal 4 2 2" xfId="970"/>
    <cellStyle name="Normal 4 2 3" xfId="971"/>
    <cellStyle name="Normal 4_3.21-01" xfId="972"/>
    <cellStyle name="Normal 40" xfId="973"/>
    <cellStyle name="Normal 40 2" xfId="974"/>
    <cellStyle name="Normal 41" xfId="975"/>
    <cellStyle name="Normal 42" xfId="976"/>
    <cellStyle name="Normal 43" xfId="977"/>
    <cellStyle name="Normal 44" xfId="978"/>
    <cellStyle name="Normal 45" xfId="979"/>
    <cellStyle name="Normal 46" xfId="980"/>
    <cellStyle name="Normal 47" xfId="981"/>
    <cellStyle name="Normal 48" xfId="982"/>
    <cellStyle name="Normal 49" xfId="983"/>
    <cellStyle name="Normal 5" xfId="984"/>
    <cellStyle name="Normal 5 2" xfId="985"/>
    <cellStyle name="Normal 5 2 2" xfId="986"/>
    <cellStyle name="Normal 5 2 3" xfId="987"/>
    <cellStyle name="Normal 5 3" xfId="988"/>
    <cellStyle name="Normal 5 4" xfId="989"/>
    <cellStyle name="Normal 5 4 2" xfId="990"/>
    <cellStyle name="Normal 5 4 3" xfId="991"/>
    <cellStyle name="Normal 50" xfId="992"/>
    <cellStyle name="Normal 51" xfId="993"/>
    <cellStyle name="Normal 52" xfId="994"/>
    <cellStyle name="Normal 53" xfId="995"/>
    <cellStyle name="Normal 54" xfId="996"/>
    <cellStyle name="Normal 55" xfId="997"/>
    <cellStyle name="Normal 56" xfId="998"/>
    <cellStyle name="Normal 57" xfId="999"/>
    <cellStyle name="Normal 58" xfId="1000"/>
    <cellStyle name="Normal 6" xfId="1001"/>
    <cellStyle name="Normal 6 2" xfId="1002"/>
    <cellStyle name="Normal 6 2 2" xfId="1003"/>
    <cellStyle name="Normal 6 2 3" xfId="1004"/>
    <cellStyle name="Normal 6 3" xfId="1005"/>
    <cellStyle name="Normal 7" xfId="1006"/>
    <cellStyle name="Normal 7 2" xfId="1007"/>
    <cellStyle name="Normal 7 2 2" xfId="1008"/>
    <cellStyle name="Normal 7 2 3" xfId="1009"/>
    <cellStyle name="Normal 7 3" xfId="1010"/>
    <cellStyle name="Normal 7 4" xfId="1011"/>
    <cellStyle name="Normal 7 4 2" xfId="1012"/>
    <cellStyle name="Normal 7 4 3" xfId="1013"/>
    <cellStyle name="Normal 8" xfId="1014"/>
    <cellStyle name="Normal 8 2" xfId="1015"/>
    <cellStyle name="Normal 8 2 2" xfId="1016"/>
    <cellStyle name="Normal 8 2 3" xfId="1017"/>
    <cellStyle name="Normal 8 3" xfId="1018"/>
    <cellStyle name="Normal 9" xfId="1019"/>
    <cellStyle name="Normal 9 2" xfId="1020"/>
    <cellStyle name="Normal 9 2 2" xfId="1021"/>
    <cellStyle name="Normal 9 2 3" xfId="1022"/>
    <cellStyle name="Normal 9 3" xfId="1023"/>
    <cellStyle name="Normal 9 3 2" xfId="1024"/>
    <cellStyle name="Normal 9 3 3" xfId="1025"/>
    <cellStyle name="Normal 9_3.21-01" xfId="1026"/>
    <cellStyle name="Normal Table" xfId="1027"/>
    <cellStyle name="Normal_EDUCACION  2009-2010" xfId="3"/>
    <cellStyle name="Normal_EDUCACION 2007-2008" xfId="1"/>
    <cellStyle name="Normal_EST. DE  EDUCACION 2008 2009" xfId="2"/>
    <cellStyle name="Nota" xfId="1028"/>
    <cellStyle name="Notas 2" xfId="1029"/>
    <cellStyle name="Notas 3" xfId="1030"/>
    <cellStyle name="Notas 4" xfId="1031"/>
    <cellStyle name="Note" xfId="1032"/>
    <cellStyle name="Output" xfId="1033"/>
    <cellStyle name="Percent [2]" xfId="1034"/>
    <cellStyle name="Percent 2" xfId="1035"/>
    <cellStyle name="Percent 2 2" xfId="1036"/>
    <cellStyle name="Percent 2 3" xfId="1037"/>
    <cellStyle name="Percent 3" xfId="1038"/>
    <cellStyle name="Percent_pais_prod98_991" xfId="1039"/>
    <cellStyle name="percentage difference" xfId="1040"/>
    <cellStyle name="percentage difference 2" xfId="1041"/>
    <cellStyle name="percentage difference 3" xfId="1042"/>
    <cellStyle name="percentage difference one decimal" xfId="1043"/>
    <cellStyle name="percentage difference one decimal 2" xfId="1044"/>
    <cellStyle name="percentage difference one decimal 3" xfId="1045"/>
    <cellStyle name="percentage difference zero decimal" xfId="1046"/>
    <cellStyle name="percentage difference zero decimal 2" xfId="1047"/>
    <cellStyle name="percentage difference zero decimal 3" xfId="1048"/>
    <cellStyle name="percentage difference_3.24-07" xfId="1049"/>
    <cellStyle name="Percentuale 2" xfId="1050"/>
    <cellStyle name="Porcentual 2" xfId="1051"/>
    <cellStyle name="Porcentual 3" xfId="1052"/>
    <cellStyle name="Porcentual 4" xfId="1053"/>
    <cellStyle name="Publication" xfId="1054"/>
    <cellStyle name="Red Text" xfId="1055"/>
    <cellStyle name="s" xfId="1056"/>
    <cellStyle name="s_3.10-070 Número de vuelos charter internacionales por aeropuerto, según mes, 2007-2008" xfId="1057"/>
    <cellStyle name="s_3.10-081 Movimiento de pasajeros embarcados en vuelos charters internacionales por aeropuerto, según mes, 2007-2008" xfId="1058"/>
    <cellStyle name="s_3.10-082 Movimiento de pasajeros desembarcados en vuelos charters internacionales por aeropuerto, según mes, 2007-2008" xfId="1059"/>
    <cellStyle name="s_Sheet5" xfId="1060"/>
    <cellStyle name="s_Sheet5 2" xfId="1061"/>
    <cellStyle name="s_Sheet5 3" xfId="1062"/>
    <cellStyle name="s_Sheet5_3.22-08" xfId="1063"/>
    <cellStyle name="s_Sheet5_3.22-08_RD en Cifras 2010. Precios" xfId="1064"/>
    <cellStyle name="s_Sheet5_3.22-08_RD en Cifras 2010. Precios_homicidio 2010" xfId="1065"/>
    <cellStyle name="s_Sheet5_3.24-07" xfId="1066"/>
    <cellStyle name="s_Sheet5_3.24-07_3.21-01" xfId="1067"/>
    <cellStyle name="s_Sheet5_3.24-07_3.21-01_homicidio 2010" xfId="1068"/>
    <cellStyle name="s_Sheet5_3.24-07_homicidio 2010" xfId="1069"/>
    <cellStyle name="s_Sheet5_Dominicana en Cifras 2010" xfId="1070"/>
    <cellStyle name="s_Sheet5_RD en Cifras 2010. Precios" xfId="1071"/>
    <cellStyle name="s_Sheet5_RD en Cifras 2010. Precios_homicidio 2010" xfId="1072"/>
    <cellStyle name="s_Sheet5_RD en Cifras 2010_Comercio Exterior" xfId="1073"/>
    <cellStyle name="s_Sheet5_RD en Cifras 2010_Comercio Exterior_RD en Cifras 2010. Precios" xfId="1074"/>
    <cellStyle name="s_Sheet5_RD en Cifras 2010_Comercio Exterior_RD en Cifras 2010. Precios_homicidio 2010" xfId="1075"/>
    <cellStyle name="Salida 2" xfId="1076"/>
    <cellStyle name="Salida 3" xfId="1077"/>
    <cellStyle name="Salida 4" xfId="1078"/>
    <cellStyle name="Testo avviso" xfId="1079"/>
    <cellStyle name="Testo descrittivo" xfId="1080"/>
    <cellStyle name="Texto de advertencia 2" xfId="1081"/>
    <cellStyle name="Texto de advertencia 3" xfId="1082"/>
    <cellStyle name="Texto de advertencia 4" xfId="1083"/>
    <cellStyle name="Texto explicativo 2" xfId="1084"/>
    <cellStyle name="Texto explicativo 3" xfId="1085"/>
    <cellStyle name="Texto explicativo 4" xfId="1086"/>
    <cellStyle name="Title" xfId="1087"/>
    <cellStyle name="Titolo" xfId="1088"/>
    <cellStyle name="Titolo 1" xfId="1089"/>
    <cellStyle name="Titolo 2" xfId="1090"/>
    <cellStyle name="Titolo 3" xfId="1091"/>
    <cellStyle name="Titolo 4" xfId="1092"/>
    <cellStyle name="Titolo_3.21-01" xfId="1093"/>
    <cellStyle name="Título 1 2" xfId="1094"/>
    <cellStyle name="Título 1 3" xfId="1095"/>
    <cellStyle name="Título 1 4" xfId="1096"/>
    <cellStyle name="Título 2 2" xfId="1097"/>
    <cellStyle name="Título 2 3" xfId="1098"/>
    <cellStyle name="Título 2 4" xfId="1099"/>
    <cellStyle name="Título 3 2" xfId="1100"/>
    <cellStyle name="Título 3 3" xfId="1101"/>
    <cellStyle name="Título 3 4" xfId="1102"/>
    <cellStyle name="Título 4" xfId="1103"/>
    <cellStyle name="Título 5" xfId="1104"/>
    <cellStyle name="Título 6" xfId="1105"/>
    <cellStyle name="TopGrey" xfId="1106"/>
    <cellStyle name="TopGrey 2" xfId="1107"/>
    <cellStyle name="TopGrey 3" xfId="1108"/>
    <cellStyle name="Total 2" xfId="1109"/>
    <cellStyle name="Total 3" xfId="1110"/>
    <cellStyle name="Total 4" xfId="1111"/>
    <cellStyle name="Totale" xfId="1112"/>
    <cellStyle name="Unprot" xfId="1113"/>
    <cellStyle name="Unprot$" xfId="1114"/>
    <cellStyle name="Unprot_3.10-03 Número de buques en comercio exterior por trimestre, según puerto, 2007-2008" xfId="1115"/>
    <cellStyle name="Unprotect" xfId="1116"/>
    <cellStyle name="Valore non valido" xfId="1117"/>
    <cellStyle name="Valore valido" xfId="1118"/>
    <cellStyle name="Warning Text" xfId="1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38100</xdr:rowOff>
    </xdr:from>
    <xdr:to>
      <xdr:col>4</xdr:col>
      <xdr:colOff>38100</xdr:colOff>
      <xdr:row>2</xdr:row>
      <xdr:rowOff>165100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5675" y="38100"/>
          <a:ext cx="46672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0</xdr:row>
      <xdr:rowOff>19050</xdr:rowOff>
    </xdr:from>
    <xdr:to>
      <xdr:col>4</xdr:col>
      <xdr:colOff>0</xdr:colOff>
      <xdr:row>2</xdr:row>
      <xdr:rowOff>107950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0075" y="19050"/>
          <a:ext cx="78105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0</xdr:row>
      <xdr:rowOff>85725</xdr:rowOff>
    </xdr:from>
    <xdr:to>
      <xdr:col>3</xdr:col>
      <xdr:colOff>1247775</xdr:colOff>
      <xdr:row>2</xdr:row>
      <xdr:rowOff>174625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1025" y="85725"/>
          <a:ext cx="78105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0</xdr:row>
      <xdr:rowOff>19050</xdr:rowOff>
    </xdr:from>
    <xdr:to>
      <xdr:col>4</xdr:col>
      <xdr:colOff>0</xdr:colOff>
      <xdr:row>2</xdr:row>
      <xdr:rowOff>107950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5775" y="19050"/>
          <a:ext cx="657225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0</xdr:row>
      <xdr:rowOff>0</xdr:rowOff>
    </xdr:from>
    <xdr:to>
      <xdr:col>4</xdr:col>
      <xdr:colOff>171450</xdr:colOff>
      <xdr:row>2</xdr:row>
      <xdr:rowOff>88900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0" y="0"/>
          <a:ext cx="466725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66675</xdr:rowOff>
    </xdr:from>
    <xdr:to>
      <xdr:col>4</xdr:col>
      <xdr:colOff>85725</xdr:colOff>
      <xdr:row>2</xdr:row>
      <xdr:rowOff>117475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66675"/>
          <a:ext cx="466725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0</xdr:row>
      <xdr:rowOff>123825</xdr:rowOff>
    </xdr:from>
    <xdr:to>
      <xdr:col>4</xdr:col>
      <xdr:colOff>3175</xdr:colOff>
      <xdr:row>2</xdr:row>
      <xdr:rowOff>136525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5" y="123825"/>
          <a:ext cx="6223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0</xdr:row>
      <xdr:rowOff>19050</xdr:rowOff>
    </xdr:from>
    <xdr:to>
      <xdr:col>4</xdr:col>
      <xdr:colOff>9525</xdr:colOff>
      <xdr:row>2</xdr:row>
      <xdr:rowOff>107950</xdr:rowOff>
    </xdr:to>
    <xdr:pic>
      <xdr:nvPicPr>
        <xdr:cNvPr id="4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0075" y="19050"/>
          <a:ext cx="790575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0</xdr:row>
      <xdr:rowOff>19050</xdr:rowOff>
    </xdr:from>
    <xdr:to>
      <xdr:col>4</xdr:col>
      <xdr:colOff>9525</xdr:colOff>
      <xdr:row>2</xdr:row>
      <xdr:rowOff>107950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0075" y="19050"/>
          <a:ext cx="790575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0</xdr:row>
      <xdr:rowOff>19050</xdr:rowOff>
    </xdr:from>
    <xdr:to>
      <xdr:col>4</xdr:col>
      <xdr:colOff>9525</xdr:colOff>
      <xdr:row>2</xdr:row>
      <xdr:rowOff>107950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0075" y="19050"/>
          <a:ext cx="790575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0</xdr:row>
      <xdr:rowOff>19050</xdr:rowOff>
    </xdr:from>
    <xdr:to>
      <xdr:col>4</xdr:col>
      <xdr:colOff>9525</xdr:colOff>
      <xdr:row>2</xdr:row>
      <xdr:rowOff>107950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0075" y="19050"/>
          <a:ext cx="790575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0</xdr:row>
      <xdr:rowOff>19050</xdr:rowOff>
    </xdr:from>
    <xdr:to>
      <xdr:col>4</xdr:col>
      <xdr:colOff>0</xdr:colOff>
      <xdr:row>2</xdr:row>
      <xdr:rowOff>107950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0075" y="19050"/>
          <a:ext cx="790575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verca.gomez/My%20Documents/Downloads/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ysa.hernandez/AppData/Local/Microsoft/Windows/Temporary%20Internet%20Files/Content.Outlook/8OOSOA05/V&#237;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.almonte/Desktop/Documents%20and%20Settings/jose.actis/Mis%20documentos/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DOMINICANA%20EN%20CIFRAS/Republica%20Dominicana%20en%20cifras%202008/Republica%20Dominicana%20en%20cifras%202008(1)%20MM%201ra%20Lectura%20car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44"/>
  <sheetViews>
    <sheetView workbookViewId="0">
      <selection activeCell="E5" sqref="A5:XFD5"/>
    </sheetView>
  </sheetViews>
  <sheetFormatPr baseColWidth="10" defaultRowHeight="15"/>
  <cols>
    <col min="1" max="4" width="14.7109375" customWidth="1"/>
  </cols>
  <sheetData>
    <row r="4" spans="1:4" ht="43.5" customHeight="1">
      <c r="A4" s="45" t="s">
        <v>32</v>
      </c>
      <c r="B4" s="45"/>
      <c r="C4" s="45"/>
      <c r="D4" s="45"/>
    </row>
    <row r="5" spans="1:4">
      <c r="A5" s="46" t="s">
        <v>17</v>
      </c>
      <c r="B5" s="48" t="s">
        <v>0</v>
      </c>
      <c r="C5" s="50" t="s">
        <v>1</v>
      </c>
      <c r="D5" s="50"/>
    </row>
    <row r="6" spans="1:4">
      <c r="A6" s="47"/>
      <c r="B6" s="49"/>
      <c r="C6" s="18" t="s">
        <v>28</v>
      </c>
      <c r="D6" s="18" t="s">
        <v>29</v>
      </c>
    </row>
    <row r="7" spans="1:4">
      <c r="A7" s="19" t="s">
        <v>3</v>
      </c>
      <c r="B7" s="31">
        <f>B16+B25+B34</f>
        <v>1223677</v>
      </c>
      <c r="C7" s="31">
        <f t="shared" ref="C7:D8" si="0">C16+C25+C34</f>
        <v>636744</v>
      </c>
      <c r="D7" s="31">
        <f t="shared" si="0"/>
        <v>586933</v>
      </c>
    </row>
    <row r="8" spans="1:4">
      <c r="A8" s="13" t="s">
        <v>18</v>
      </c>
      <c r="B8" s="31">
        <f>B17+B26+B35</f>
        <v>626234</v>
      </c>
      <c r="C8" s="31">
        <f>C17+C26+C35</f>
        <v>325328</v>
      </c>
      <c r="D8" s="31">
        <f t="shared" si="0"/>
        <v>300906</v>
      </c>
    </row>
    <row r="9" spans="1:4">
      <c r="A9" s="13" t="s">
        <v>19</v>
      </c>
      <c r="B9" s="32">
        <f t="shared" ref="B9:D15" si="1">B18+B27+B36</f>
        <v>201630</v>
      </c>
      <c r="C9" s="32">
        <f t="shared" si="1"/>
        <v>103296</v>
      </c>
      <c r="D9" s="32">
        <f t="shared" si="1"/>
        <v>98334</v>
      </c>
    </row>
    <row r="10" spans="1:4">
      <c r="A10" s="13" t="s">
        <v>20</v>
      </c>
      <c r="B10" s="32">
        <f t="shared" si="1"/>
        <v>202749</v>
      </c>
      <c r="C10" s="32">
        <f t="shared" si="1"/>
        <v>104302</v>
      </c>
      <c r="D10" s="32">
        <f t="shared" si="1"/>
        <v>98447</v>
      </c>
    </row>
    <row r="11" spans="1:4">
      <c r="A11" s="13" t="s">
        <v>21</v>
      </c>
      <c r="B11" s="32">
        <f t="shared" si="1"/>
        <v>221855</v>
      </c>
      <c r="C11" s="32">
        <f t="shared" si="1"/>
        <v>117730</v>
      </c>
      <c r="D11" s="32">
        <f t="shared" si="1"/>
        <v>104125</v>
      </c>
    </row>
    <row r="12" spans="1:4">
      <c r="A12" s="13" t="s">
        <v>22</v>
      </c>
      <c r="B12" s="31">
        <f t="shared" si="1"/>
        <v>597443</v>
      </c>
      <c r="C12" s="31">
        <f t="shared" si="1"/>
        <v>311416</v>
      </c>
      <c r="D12" s="31">
        <f t="shared" si="1"/>
        <v>286027</v>
      </c>
    </row>
    <row r="13" spans="1:4">
      <c r="A13" s="13" t="s">
        <v>23</v>
      </c>
      <c r="B13" s="32">
        <f t="shared" si="1"/>
        <v>207855</v>
      </c>
      <c r="C13" s="32">
        <f t="shared" si="1"/>
        <v>109753</v>
      </c>
      <c r="D13" s="32">
        <f t="shared" si="1"/>
        <v>98102</v>
      </c>
    </row>
    <row r="14" spans="1:4">
      <c r="A14" s="13" t="s">
        <v>24</v>
      </c>
      <c r="B14" s="32">
        <f t="shared" si="1"/>
        <v>200558</v>
      </c>
      <c r="C14" s="32">
        <f t="shared" si="1"/>
        <v>104445</v>
      </c>
      <c r="D14" s="32">
        <f t="shared" si="1"/>
        <v>96113</v>
      </c>
    </row>
    <row r="15" spans="1:4">
      <c r="A15" s="13" t="s">
        <v>25</v>
      </c>
      <c r="B15" s="32">
        <f t="shared" si="1"/>
        <v>189030</v>
      </c>
      <c r="C15" s="32">
        <f t="shared" si="1"/>
        <v>97218</v>
      </c>
      <c r="D15" s="32">
        <f t="shared" si="1"/>
        <v>91812</v>
      </c>
    </row>
    <row r="16" spans="1:4">
      <c r="A16" s="19" t="s">
        <v>14</v>
      </c>
      <c r="B16" s="31">
        <f>+C16+D16</f>
        <v>925271</v>
      </c>
      <c r="C16" s="31">
        <f>+C17+C21</f>
        <v>483518</v>
      </c>
      <c r="D16" s="31">
        <f>+D17+D21</f>
        <v>441753</v>
      </c>
    </row>
    <row r="17" spans="1:4">
      <c r="A17" s="13" t="s">
        <v>26</v>
      </c>
      <c r="B17" s="31">
        <f t="shared" ref="B17:B42" si="2">+C17+D17</f>
        <v>456939</v>
      </c>
      <c r="C17" s="31">
        <f>SUM(C18:C20)</f>
        <v>238729</v>
      </c>
      <c r="D17" s="31">
        <f>SUM(D18:D20)</f>
        <v>218210</v>
      </c>
    </row>
    <row r="18" spans="1:4">
      <c r="A18" s="13" t="s">
        <v>19</v>
      </c>
      <c r="B18" s="32">
        <f t="shared" si="2"/>
        <v>142531</v>
      </c>
      <c r="C18" s="32">
        <v>73317</v>
      </c>
      <c r="D18" s="32">
        <v>69214</v>
      </c>
    </row>
    <row r="19" spans="1:4">
      <c r="A19" s="13" t="s">
        <v>20</v>
      </c>
      <c r="B19" s="32">
        <f t="shared" si="2"/>
        <v>147064</v>
      </c>
      <c r="C19" s="32">
        <v>75921</v>
      </c>
      <c r="D19" s="32">
        <v>71143</v>
      </c>
    </row>
    <row r="20" spans="1:4">
      <c r="A20" s="13" t="s">
        <v>21</v>
      </c>
      <c r="B20" s="32">
        <f t="shared" si="2"/>
        <v>167344</v>
      </c>
      <c r="C20" s="32">
        <v>89491</v>
      </c>
      <c r="D20" s="32">
        <v>77853</v>
      </c>
    </row>
    <row r="21" spans="1:4">
      <c r="A21" s="13" t="s">
        <v>22</v>
      </c>
      <c r="B21" s="31">
        <f t="shared" si="2"/>
        <v>468332</v>
      </c>
      <c r="C21" s="31">
        <f>SUM(C22:C24)</f>
        <v>244789</v>
      </c>
      <c r="D21" s="31">
        <f>SUM(D22:D24)</f>
        <v>223543</v>
      </c>
    </row>
    <row r="22" spans="1:4">
      <c r="A22" s="13" t="s">
        <v>23</v>
      </c>
      <c r="B22" s="32">
        <f t="shared" si="2"/>
        <v>159454</v>
      </c>
      <c r="C22" s="32">
        <v>84618</v>
      </c>
      <c r="D22" s="32">
        <v>74836</v>
      </c>
    </row>
    <row r="23" spans="1:4">
      <c r="A23" s="13" t="s">
        <v>24</v>
      </c>
      <c r="B23" s="32">
        <f t="shared" si="2"/>
        <v>156390</v>
      </c>
      <c r="C23" s="32">
        <v>81520</v>
      </c>
      <c r="D23" s="32">
        <v>74870</v>
      </c>
    </row>
    <row r="24" spans="1:4">
      <c r="A24" s="13" t="s">
        <v>25</v>
      </c>
      <c r="B24" s="32">
        <f t="shared" si="2"/>
        <v>152488</v>
      </c>
      <c r="C24" s="32">
        <v>78651</v>
      </c>
      <c r="D24" s="32">
        <v>73837</v>
      </c>
    </row>
    <row r="25" spans="1:4">
      <c r="A25" s="19" t="s">
        <v>16</v>
      </c>
      <c r="B25" s="31">
        <f t="shared" si="2"/>
        <v>280614</v>
      </c>
      <c r="C25" s="31">
        <f>+C26+C30</f>
        <v>144515</v>
      </c>
      <c r="D25" s="31">
        <f>+D26+D30</f>
        <v>136099</v>
      </c>
    </row>
    <row r="26" spans="1:4">
      <c r="A26" s="13" t="s">
        <v>27</v>
      </c>
      <c r="B26" s="31">
        <f t="shared" si="2"/>
        <v>160649</v>
      </c>
      <c r="C26" s="31">
        <f>SUM(C27:C29)</f>
        <v>82257</v>
      </c>
      <c r="D26" s="31">
        <f>SUM(D27:D29)</f>
        <v>78392</v>
      </c>
    </row>
    <row r="27" spans="1:4">
      <c r="A27" s="13" t="s">
        <v>19</v>
      </c>
      <c r="B27" s="32">
        <f t="shared" si="2"/>
        <v>56297</v>
      </c>
      <c r="C27" s="32">
        <v>28554</v>
      </c>
      <c r="D27" s="32">
        <v>27743</v>
      </c>
    </row>
    <row r="28" spans="1:4">
      <c r="A28" s="13" t="s">
        <v>20</v>
      </c>
      <c r="B28" s="32">
        <f t="shared" si="2"/>
        <v>52777</v>
      </c>
      <c r="C28" s="32">
        <v>26900</v>
      </c>
      <c r="D28" s="32">
        <v>25877</v>
      </c>
    </row>
    <row r="29" spans="1:4">
      <c r="A29" s="13" t="s">
        <v>21</v>
      </c>
      <c r="B29" s="32">
        <f t="shared" si="2"/>
        <v>51575</v>
      </c>
      <c r="C29" s="32">
        <v>26803</v>
      </c>
      <c r="D29" s="32">
        <v>24772</v>
      </c>
    </row>
    <row r="30" spans="1:4">
      <c r="A30" s="13" t="s">
        <v>22</v>
      </c>
      <c r="B30" s="31">
        <f t="shared" si="2"/>
        <v>119965</v>
      </c>
      <c r="C30" s="31">
        <f>SUM(C31:C33)</f>
        <v>62258</v>
      </c>
      <c r="D30" s="31">
        <f>SUM(D31:D33)</f>
        <v>57707</v>
      </c>
    </row>
    <row r="31" spans="1:4">
      <c r="A31" s="13" t="s">
        <v>23</v>
      </c>
      <c r="B31" s="32">
        <f t="shared" si="2"/>
        <v>45434</v>
      </c>
      <c r="C31" s="32">
        <v>23648</v>
      </c>
      <c r="D31" s="32">
        <v>21786</v>
      </c>
    </row>
    <row r="32" spans="1:4">
      <c r="A32" s="13" t="s">
        <v>24</v>
      </c>
      <c r="B32" s="32">
        <f t="shared" si="2"/>
        <v>41136</v>
      </c>
      <c r="C32" s="32">
        <v>21513</v>
      </c>
      <c r="D32" s="32">
        <v>19623</v>
      </c>
    </row>
    <row r="33" spans="1:4">
      <c r="A33" s="13" t="s">
        <v>25</v>
      </c>
      <c r="B33" s="32">
        <f t="shared" si="2"/>
        <v>33395</v>
      </c>
      <c r="C33" s="32">
        <v>17097</v>
      </c>
      <c r="D33" s="32">
        <v>16298</v>
      </c>
    </row>
    <row r="34" spans="1:4">
      <c r="A34" s="19" t="s">
        <v>15</v>
      </c>
      <c r="B34" s="31">
        <f t="shared" si="2"/>
        <v>17792</v>
      </c>
      <c r="C34" s="31">
        <f>+C35+C39</f>
        <v>8711</v>
      </c>
      <c r="D34" s="31">
        <f>+D35+D39</f>
        <v>9081</v>
      </c>
    </row>
    <row r="35" spans="1:4">
      <c r="A35" s="13" t="s">
        <v>27</v>
      </c>
      <c r="B35" s="31">
        <f t="shared" si="2"/>
        <v>8646</v>
      </c>
      <c r="C35" s="31">
        <f>SUM(C36:C38)</f>
        <v>4342</v>
      </c>
      <c r="D35" s="31">
        <f>SUM(D36:D38)</f>
        <v>4304</v>
      </c>
    </row>
    <row r="36" spans="1:4">
      <c r="A36" s="13" t="s">
        <v>19</v>
      </c>
      <c r="B36" s="32">
        <f t="shared" si="2"/>
        <v>2802</v>
      </c>
      <c r="C36" s="32">
        <v>1425</v>
      </c>
      <c r="D36" s="32">
        <v>1377</v>
      </c>
    </row>
    <row r="37" spans="1:4">
      <c r="A37" s="13" t="s">
        <v>20</v>
      </c>
      <c r="B37" s="32">
        <f t="shared" si="2"/>
        <v>2908</v>
      </c>
      <c r="C37" s="32">
        <v>1481</v>
      </c>
      <c r="D37" s="32">
        <v>1427</v>
      </c>
    </row>
    <row r="38" spans="1:4">
      <c r="A38" s="13" t="s">
        <v>21</v>
      </c>
      <c r="B38" s="32">
        <f t="shared" si="2"/>
        <v>2936</v>
      </c>
      <c r="C38" s="32">
        <v>1436</v>
      </c>
      <c r="D38" s="32">
        <v>1500</v>
      </c>
    </row>
    <row r="39" spans="1:4">
      <c r="A39" s="13" t="s">
        <v>22</v>
      </c>
      <c r="B39" s="31">
        <f t="shared" si="2"/>
        <v>9146</v>
      </c>
      <c r="C39" s="31">
        <f>SUM(C40:C42)</f>
        <v>4369</v>
      </c>
      <c r="D39" s="31">
        <f>SUM(D40:D42)</f>
        <v>4777</v>
      </c>
    </row>
    <row r="40" spans="1:4">
      <c r="A40" s="13" t="s">
        <v>23</v>
      </c>
      <c r="B40" s="33">
        <f t="shared" si="2"/>
        <v>2967</v>
      </c>
      <c r="C40" s="32">
        <v>1487</v>
      </c>
      <c r="D40" s="32">
        <v>1480</v>
      </c>
    </row>
    <row r="41" spans="1:4">
      <c r="A41" s="13" t="s">
        <v>24</v>
      </c>
      <c r="B41" s="33">
        <f t="shared" si="2"/>
        <v>3032</v>
      </c>
      <c r="C41" s="32">
        <v>1412</v>
      </c>
      <c r="D41" s="32">
        <v>1620</v>
      </c>
    </row>
    <row r="42" spans="1:4">
      <c r="A42" s="14" t="s">
        <v>25</v>
      </c>
      <c r="B42" s="34">
        <f t="shared" si="2"/>
        <v>3147</v>
      </c>
      <c r="C42" s="34">
        <v>1470</v>
      </c>
      <c r="D42" s="34">
        <v>1677</v>
      </c>
    </row>
    <row r="43" spans="1:4">
      <c r="A43" s="43" t="s">
        <v>44</v>
      </c>
      <c r="B43" s="17"/>
      <c r="C43" s="17"/>
      <c r="D43" s="17"/>
    </row>
    <row r="44" spans="1:4">
      <c r="A44" s="15" t="s">
        <v>2</v>
      </c>
      <c r="B44" s="17"/>
      <c r="C44" s="17"/>
      <c r="D44" s="17"/>
    </row>
  </sheetData>
  <mergeCells count="4"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A43" sqref="A43:A44"/>
    </sheetView>
  </sheetViews>
  <sheetFormatPr baseColWidth="10" defaultRowHeight="15"/>
  <cols>
    <col min="1" max="1" width="22.85546875" style="11" customWidth="1"/>
    <col min="2" max="4" width="14.28515625" style="11" customWidth="1"/>
    <col min="5" max="16384" width="11.42578125" style="11"/>
  </cols>
  <sheetData>
    <row r="2" spans="1:4">
      <c r="A2" s="12"/>
      <c r="B2" s="12"/>
      <c r="C2" s="12"/>
      <c r="D2" s="12"/>
    </row>
    <row r="3" spans="1:4" ht="15" customHeight="1">
      <c r="A3" s="54"/>
      <c r="B3" s="54"/>
      <c r="C3" s="54"/>
      <c r="D3" s="54"/>
    </row>
    <row r="4" spans="1:4" ht="39.75" customHeight="1">
      <c r="A4" s="53" t="s">
        <v>41</v>
      </c>
      <c r="B4" s="53"/>
      <c r="C4" s="53"/>
      <c r="D4" s="53"/>
    </row>
    <row r="5" spans="1:4">
      <c r="A5" s="46" t="s">
        <v>13</v>
      </c>
      <c r="B5" s="48" t="s">
        <v>0</v>
      </c>
      <c r="C5" s="50" t="s">
        <v>1</v>
      </c>
      <c r="D5" s="50"/>
    </row>
    <row r="6" spans="1:4">
      <c r="A6" s="47"/>
      <c r="B6" s="49"/>
      <c r="C6" s="30" t="s">
        <v>28</v>
      </c>
      <c r="D6" s="30" t="s">
        <v>29</v>
      </c>
    </row>
    <row r="7" spans="1:4" ht="15" customHeight="1">
      <c r="A7" s="23" t="s">
        <v>3</v>
      </c>
      <c r="B7" s="35">
        <v>1310199</v>
      </c>
      <c r="C7" s="35">
        <v>699321</v>
      </c>
      <c r="D7" s="35">
        <v>610878</v>
      </c>
    </row>
    <row r="8" spans="1:4">
      <c r="A8" s="41" t="s">
        <v>4</v>
      </c>
      <c r="B8" s="35">
        <v>685793</v>
      </c>
      <c r="C8" s="35">
        <v>371487</v>
      </c>
      <c r="D8" s="35">
        <v>314306</v>
      </c>
    </row>
    <row r="9" spans="1:4">
      <c r="A9" s="39" t="s">
        <v>5</v>
      </c>
      <c r="B9" s="33">
        <v>213823</v>
      </c>
      <c r="C9" s="33">
        <v>113890</v>
      </c>
      <c r="D9" s="33">
        <v>99933</v>
      </c>
    </row>
    <row r="10" spans="1:4">
      <c r="A10" s="39" t="s">
        <v>6</v>
      </c>
      <c r="B10" s="33">
        <v>230388</v>
      </c>
      <c r="C10" s="33">
        <v>124577</v>
      </c>
      <c r="D10" s="33">
        <v>105811</v>
      </c>
    </row>
    <row r="11" spans="1:4">
      <c r="A11" s="39" t="s">
        <v>7</v>
      </c>
      <c r="B11" s="33">
        <v>241582</v>
      </c>
      <c r="C11" s="33">
        <v>133020</v>
      </c>
      <c r="D11" s="33">
        <v>108562</v>
      </c>
    </row>
    <row r="12" spans="1:4">
      <c r="A12" s="41" t="s">
        <v>8</v>
      </c>
      <c r="B12" s="35">
        <v>624406</v>
      </c>
      <c r="C12" s="35">
        <v>327834</v>
      </c>
      <c r="D12" s="35">
        <v>296572</v>
      </c>
    </row>
    <row r="13" spans="1:4">
      <c r="A13" s="39" t="s">
        <v>9</v>
      </c>
      <c r="B13" s="33">
        <v>221754</v>
      </c>
      <c r="C13" s="33">
        <v>118427</v>
      </c>
      <c r="D13" s="33">
        <v>103327</v>
      </c>
    </row>
    <row r="14" spans="1:4">
      <c r="A14" s="39" t="s">
        <v>10</v>
      </c>
      <c r="B14" s="33">
        <v>208354</v>
      </c>
      <c r="C14" s="33">
        <v>109039</v>
      </c>
      <c r="D14" s="33">
        <v>99315</v>
      </c>
    </row>
    <row r="15" spans="1:4">
      <c r="A15" s="39" t="s">
        <v>11</v>
      </c>
      <c r="B15" s="33">
        <v>194298</v>
      </c>
      <c r="C15" s="33">
        <v>100368</v>
      </c>
      <c r="D15" s="33">
        <v>93930</v>
      </c>
    </row>
    <row r="16" spans="1:4">
      <c r="A16" s="41" t="s">
        <v>14</v>
      </c>
      <c r="B16" s="35">
        <v>980871</v>
      </c>
      <c r="C16" s="35">
        <v>528179</v>
      </c>
      <c r="D16" s="35">
        <v>452692</v>
      </c>
    </row>
    <row r="17" spans="1:4">
      <c r="A17" s="41" t="s">
        <v>4</v>
      </c>
      <c r="B17" s="35">
        <v>501549</v>
      </c>
      <c r="C17" s="35">
        <v>274950</v>
      </c>
      <c r="D17" s="35">
        <v>226599</v>
      </c>
    </row>
    <row r="18" spans="1:4">
      <c r="A18" s="39" t="s">
        <v>5</v>
      </c>
      <c r="B18" s="33">
        <v>148815</v>
      </c>
      <c r="C18" s="33">
        <v>79949</v>
      </c>
      <c r="D18" s="33">
        <v>68866</v>
      </c>
    </row>
    <row r="19" spans="1:4">
      <c r="A19" s="39" t="s">
        <v>6</v>
      </c>
      <c r="B19" s="33">
        <v>168778</v>
      </c>
      <c r="C19" s="33">
        <v>92683</v>
      </c>
      <c r="D19" s="33">
        <v>76095</v>
      </c>
    </row>
    <row r="20" spans="1:4">
      <c r="A20" s="39" t="s">
        <v>7</v>
      </c>
      <c r="B20" s="33">
        <v>183956</v>
      </c>
      <c r="C20" s="33">
        <v>102318</v>
      </c>
      <c r="D20" s="33">
        <v>81638</v>
      </c>
    </row>
    <row r="21" spans="1:4">
      <c r="A21" s="41" t="s">
        <v>8</v>
      </c>
      <c r="B21" s="35">
        <v>479322</v>
      </c>
      <c r="C21" s="35">
        <v>253229</v>
      </c>
      <c r="D21" s="35">
        <v>226093</v>
      </c>
    </row>
    <row r="22" spans="1:4">
      <c r="A22" s="39" t="s">
        <v>9</v>
      </c>
      <c r="B22" s="33">
        <v>168375</v>
      </c>
      <c r="C22" s="33">
        <v>90562</v>
      </c>
      <c r="D22" s="33">
        <v>77813</v>
      </c>
    </row>
    <row r="23" spans="1:4">
      <c r="A23" s="39" t="s">
        <v>10</v>
      </c>
      <c r="B23" s="33">
        <v>159706</v>
      </c>
      <c r="C23" s="33">
        <v>84321</v>
      </c>
      <c r="D23" s="33">
        <v>75385</v>
      </c>
    </row>
    <row r="24" spans="1:4">
      <c r="A24" s="39" t="s">
        <v>11</v>
      </c>
      <c r="B24" s="33">
        <v>151241</v>
      </c>
      <c r="C24" s="33">
        <v>78346</v>
      </c>
      <c r="D24" s="33">
        <v>72895</v>
      </c>
    </row>
    <row r="25" spans="1:4">
      <c r="A25" s="41" t="s">
        <v>16</v>
      </c>
      <c r="B25" s="35">
        <v>304820</v>
      </c>
      <c r="C25" s="35">
        <v>159098</v>
      </c>
      <c r="D25" s="35">
        <v>145722</v>
      </c>
    </row>
    <row r="26" spans="1:4">
      <c r="A26" s="41" t="s">
        <v>12</v>
      </c>
      <c r="B26" s="35">
        <v>170798</v>
      </c>
      <c r="C26" s="35">
        <v>89819</v>
      </c>
      <c r="D26" s="35">
        <v>80979</v>
      </c>
    </row>
    <row r="27" spans="1:4">
      <c r="A27" s="39" t="s">
        <v>5</v>
      </c>
      <c r="B27" s="33">
        <v>60517</v>
      </c>
      <c r="C27" s="33">
        <v>31672</v>
      </c>
      <c r="D27" s="33">
        <v>28845</v>
      </c>
    </row>
    <row r="28" spans="1:4">
      <c r="A28" s="39" t="s">
        <v>6</v>
      </c>
      <c r="B28" s="33">
        <v>56407</v>
      </c>
      <c r="C28" s="33">
        <v>29363</v>
      </c>
      <c r="D28" s="33">
        <v>27044</v>
      </c>
    </row>
    <row r="29" spans="1:4">
      <c r="A29" s="39" t="s">
        <v>7</v>
      </c>
      <c r="B29" s="33">
        <v>53874</v>
      </c>
      <c r="C29" s="33">
        <v>28784</v>
      </c>
      <c r="D29" s="33">
        <v>25090</v>
      </c>
    </row>
    <row r="30" spans="1:4">
      <c r="A30" s="41" t="s">
        <v>8</v>
      </c>
      <c r="B30" s="35">
        <v>134022</v>
      </c>
      <c r="C30" s="35">
        <v>69279</v>
      </c>
      <c r="D30" s="35">
        <v>64743</v>
      </c>
    </row>
    <row r="31" spans="1:4">
      <c r="A31" s="39" t="s">
        <v>9</v>
      </c>
      <c r="B31" s="33">
        <v>49591</v>
      </c>
      <c r="C31" s="33">
        <v>26013</v>
      </c>
      <c r="D31" s="33">
        <v>23578</v>
      </c>
    </row>
    <row r="32" spans="1:4">
      <c r="A32" s="39" t="s">
        <v>10</v>
      </c>
      <c r="B32" s="33">
        <v>44965</v>
      </c>
      <c r="C32" s="33">
        <v>22971</v>
      </c>
      <c r="D32" s="33">
        <v>21994</v>
      </c>
    </row>
    <row r="33" spans="1:4">
      <c r="A33" s="39" t="s">
        <v>11</v>
      </c>
      <c r="B33" s="33">
        <v>39466</v>
      </c>
      <c r="C33" s="33">
        <v>20295</v>
      </c>
      <c r="D33" s="33">
        <v>19171</v>
      </c>
    </row>
    <row r="34" spans="1:4">
      <c r="A34" s="41" t="s">
        <v>15</v>
      </c>
      <c r="B34" s="35">
        <v>24508</v>
      </c>
      <c r="C34" s="35">
        <v>12044</v>
      </c>
      <c r="D34" s="35">
        <v>12464</v>
      </c>
    </row>
    <row r="35" spans="1:4">
      <c r="A35" s="41" t="s">
        <v>12</v>
      </c>
      <c r="B35" s="35">
        <v>13446</v>
      </c>
      <c r="C35" s="35">
        <v>6718</v>
      </c>
      <c r="D35" s="35">
        <v>6728</v>
      </c>
    </row>
    <row r="36" spans="1:4">
      <c r="A36" s="39" t="s">
        <v>5</v>
      </c>
      <c r="B36" s="33">
        <v>4491</v>
      </c>
      <c r="C36" s="33">
        <v>2269</v>
      </c>
      <c r="D36" s="33">
        <v>2222</v>
      </c>
    </row>
    <row r="37" spans="1:4">
      <c r="A37" s="39" t="s">
        <v>6</v>
      </c>
      <c r="B37" s="33">
        <v>5203</v>
      </c>
      <c r="C37" s="33">
        <v>2531</v>
      </c>
      <c r="D37" s="33">
        <v>2672</v>
      </c>
    </row>
    <row r="38" spans="1:4">
      <c r="A38" s="39" t="s">
        <v>7</v>
      </c>
      <c r="B38" s="33">
        <v>3752</v>
      </c>
      <c r="C38" s="33">
        <v>1918</v>
      </c>
      <c r="D38" s="33">
        <v>1834</v>
      </c>
    </row>
    <row r="39" spans="1:4">
      <c r="A39" s="41" t="s">
        <v>8</v>
      </c>
      <c r="B39" s="35">
        <v>11062</v>
      </c>
      <c r="C39" s="35">
        <v>5326</v>
      </c>
      <c r="D39" s="35">
        <v>5736</v>
      </c>
    </row>
    <row r="40" spans="1:4">
      <c r="A40" s="39" t="s">
        <v>9</v>
      </c>
      <c r="B40" s="33">
        <v>3788</v>
      </c>
      <c r="C40" s="33">
        <v>1852</v>
      </c>
      <c r="D40" s="33">
        <v>1936</v>
      </c>
    </row>
    <row r="41" spans="1:4">
      <c r="A41" s="39" t="s">
        <v>10</v>
      </c>
      <c r="B41" s="33">
        <v>3683</v>
      </c>
      <c r="C41" s="33">
        <v>1747</v>
      </c>
      <c r="D41" s="33">
        <v>1936</v>
      </c>
    </row>
    <row r="42" spans="1:4">
      <c r="A42" s="22" t="s">
        <v>11</v>
      </c>
      <c r="B42" s="34">
        <v>3591</v>
      </c>
      <c r="C42" s="34">
        <v>1727</v>
      </c>
      <c r="D42" s="34">
        <v>1864</v>
      </c>
    </row>
    <row r="43" spans="1:4">
      <c r="A43" s="43" t="s">
        <v>44</v>
      </c>
      <c r="B43" s="42"/>
      <c r="C43" s="42"/>
      <c r="D43" s="42"/>
    </row>
    <row r="44" spans="1:4">
      <c r="A44" s="15" t="s">
        <v>2</v>
      </c>
      <c r="B44" s="40"/>
      <c r="C44" s="40"/>
      <c r="D44" s="40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A43" sqref="A43:A44"/>
    </sheetView>
  </sheetViews>
  <sheetFormatPr baseColWidth="10" defaultRowHeight="15"/>
  <cols>
    <col min="1" max="1" width="22.85546875" style="11" customWidth="1"/>
    <col min="2" max="4" width="14.28515625" style="11" customWidth="1"/>
    <col min="5" max="16384" width="11.42578125" style="11"/>
  </cols>
  <sheetData>
    <row r="2" spans="1:4">
      <c r="A2" s="12"/>
      <c r="B2" s="12"/>
      <c r="C2" s="12"/>
      <c r="D2" s="12"/>
    </row>
    <row r="3" spans="1:4" ht="15" customHeight="1">
      <c r="A3" s="54"/>
      <c r="B3" s="54"/>
      <c r="C3" s="54"/>
      <c r="D3" s="54"/>
    </row>
    <row r="4" spans="1:4" ht="30.75" customHeight="1">
      <c r="A4" s="53" t="s">
        <v>42</v>
      </c>
      <c r="B4" s="53"/>
      <c r="C4" s="53"/>
      <c r="D4" s="53"/>
    </row>
    <row r="5" spans="1:4" ht="15" customHeight="1">
      <c r="A5" s="46" t="s">
        <v>13</v>
      </c>
      <c r="B5" s="48" t="s">
        <v>0</v>
      </c>
      <c r="C5" s="50" t="s">
        <v>1</v>
      </c>
      <c r="D5" s="50"/>
    </row>
    <row r="6" spans="1:4">
      <c r="A6" s="47"/>
      <c r="B6" s="49"/>
      <c r="C6" s="30" t="s">
        <v>28</v>
      </c>
      <c r="D6" s="30" t="s">
        <v>29</v>
      </c>
    </row>
    <row r="7" spans="1:4">
      <c r="A7" s="23" t="s">
        <v>3</v>
      </c>
      <c r="B7" s="35">
        <v>1355762</v>
      </c>
      <c r="C7" s="35">
        <v>728570</v>
      </c>
      <c r="D7" s="35">
        <v>627192</v>
      </c>
    </row>
    <row r="8" spans="1:4">
      <c r="A8" s="41" t="s">
        <v>4</v>
      </c>
      <c r="B8" s="35">
        <v>738988</v>
      </c>
      <c r="C8" s="35">
        <v>402951</v>
      </c>
      <c r="D8" s="35">
        <v>336037</v>
      </c>
    </row>
    <row r="9" spans="1:4">
      <c r="A9" s="39" t="s">
        <v>5</v>
      </c>
      <c r="B9" s="33">
        <v>262796</v>
      </c>
      <c r="C9" s="33">
        <v>140237</v>
      </c>
      <c r="D9" s="33">
        <v>122559</v>
      </c>
    </row>
    <row r="10" spans="1:4">
      <c r="A10" s="39" t="s">
        <v>6</v>
      </c>
      <c r="B10" s="33">
        <v>232387</v>
      </c>
      <c r="C10" s="33">
        <v>128326</v>
      </c>
      <c r="D10" s="33">
        <v>104061</v>
      </c>
    </row>
    <row r="11" spans="1:4">
      <c r="A11" s="39" t="s">
        <v>7</v>
      </c>
      <c r="B11" s="33">
        <v>243805</v>
      </c>
      <c r="C11" s="33">
        <v>134388</v>
      </c>
      <c r="D11" s="33">
        <v>109417</v>
      </c>
    </row>
    <row r="12" spans="1:4">
      <c r="A12" s="41" t="s">
        <v>8</v>
      </c>
      <c r="B12" s="35">
        <v>616774</v>
      </c>
      <c r="C12" s="35">
        <v>325619</v>
      </c>
      <c r="D12" s="35">
        <v>291155</v>
      </c>
    </row>
    <row r="13" spans="1:4">
      <c r="A13" s="39" t="s">
        <v>9</v>
      </c>
      <c r="B13" s="33">
        <v>219193</v>
      </c>
      <c r="C13" s="33">
        <v>116997</v>
      </c>
      <c r="D13" s="33">
        <v>102196</v>
      </c>
    </row>
    <row r="14" spans="1:4">
      <c r="A14" s="39" t="s">
        <v>10</v>
      </c>
      <c r="B14" s="33">
        <v>204978</v>
      </c>
      <c r="C14" s="33">
        <v>108454</v>
      </c>
      <c r="D14" s="33">
        <v>96524</v>
      </c>
    </row>
    <row r="15" spans="1:4">
      <c r="A15" s="39" t="s">
        <v>11</v>
      </c>
      <c r="B15" s="33">
        <v>192603</v>
      </c>
      <c r="C15" s="33">
        <v>100168</v>
      </c>
      <c r="D15" s="33">
        <v>92435</v>
      </c>
    </row>
    <row r="16" spans="1:4">
      <c r="A16" s="41" t="s">
        <v>14</v>
      </c>
      <c r="B16" s="35">
        <v>1014262</v>
      </c>
      <c r="C16" s="35">
        <v>550805</v>
      </c>
      <c r="D16" s="35">
        <v>463457</v>
      </c>
    </row>
    <row r="17" spans="1:4">
      <c r="A17" s="41" t="s">
        <v>4</v>
      </c>
      <c r="B17" s="35">
        <v>540230</v>
      </c>
      <c r="C17" s="35">
        <v>299065</v>
      </c>
      <c r="D17" s="35">
        <v>241165</v>
      </c>
    </row>
    <row r="18" spans="1:4">
      <c r="A18" s="39" t="s">
        <v>5</v>
      </c>
      <c r="B18" s="33">
        <v>183342</v>
      </c>
      <c r="C18" s="33">
        <v>99779</v>
      </c>
      <c r="D18" s="33">
        <v>83563</v>
      </c>
    </row>
    <row r="19" spans="1:4">
      <c r="A19" s="39" t="s">
        <v>6</v>
      </c>
      <c r="B19" s="33">
        <v>172413</v>
      </c>
      <c r="C19" s="33">
        <v>96312</v>
      </c>
      <c r="D19" s="33">
        <v>76101</v>
      </c>
    </row>
    <row r="20" spans="1:4">
      <c r="A20" s="39" t="s">
        <v>7</v>
      </c>
      <c r="B20" s="33">
        <v>184475</v>
      </c>
      <c r="C20" s="33">
        <v>102974</v>
      </c>
      <c r="D20" s="33">
        <v>81501</v>
      </c>
    </row>
    <row r="21" spans="1:4">
      <c r="A21" s="41" t="s">
        <v>8</v>
      </c>
      <c r="B21" s="35">
        <v>474032</v>
      </c>
      <c r="C21" s="35">
        <v>251740</v>
      </c>
      <c r="D21" s="35">
        <v>222292</v>
      </c>
    </row>
    <row r="22" spans="1:4">
      <c r="A22" s="39" t="s">
        <v>9</v>
      </c>
      <c r="B22" s="33">
        <v>165489</v>
      </c>
      <c r="C22" s="33">
        <v>89168</v>
      </c>
      <c r="D22" s="33">
        <v>76321</v>
      </c>
    </row>
    <row r="23" spans="1:4">
      <c r="A23" s="39" t="s">
        <v>10</v>
      </c>
      <c r="B23" s="33">
        <v>157927</v>
      </c>
      <c r="C23" s="33">
        <v>83970</v>
      </c>
      <c r="D23" s="33">
        <v>73957</v>
      </c>
    </row>
    <row r="24" spans="1:4">
      <c r="A24" s="39" t="s">
        <v>11</v>
      </c>
      <c r="B24" s="33">
        <v>150616</v>
      </c>
      <c r="C24" s="33">
        <v>78602</v>
      </c>
      <c r="D24" s="33">
        <v>72014</v>
      </c>
    </row>
    <row r="25" spans="1:4">
      <c r="A25" s="41" t="s">
        <v>16</v>
      </c>
      <c r="B25" s="35">
        <v>319092</v>
      </c>
      <c r="C25" s="35">
        <v>166535</v>
      </c>
      <c r="D25" s="35">
        <v>152557</v>
      </c>
    </row>
    <row r="26" spans="1:4">
      <c r="A26" s="41" t="s">
        <v>12</v>
      </c>
      <c r="B26" s="35">
        <v>187269</v>
      </c>
      <c r="C26" s="35">
        <v>97940</v>
      </c>
      <c r="D26" s="35">
        <v>89329</v>
      </c>
    </row>
    <row r="27" spans="1:4">
      <c r="A27" s="39" t="s">
        <v>5</v>
      </c>
      <c r="B27" s="33">
        <v>75241</v>
      </c>
      <c r="C27" s="33">
        <v>38188</v>
      </c>
      <c r="D27" s="33">
        <v>37053</v>
      </c>
    </row>
    <row r="28" spans="1:4">
      <c r="A28" s="39" t="s">
        <v>6</v>
      </c>
      <c r="B28" s="33">
        <v>56456</v>
      </c>
      <c r="C28" s="33">
        <v>30241</v>
      </c>
      <c r="D28" s="33">
        <v>26215</v>
      </c>
    </row>
    <row r="29" spans="1:4">
      <c r="A29" s="39" t="s">
        <v>7</v>
      </c>
      <c r="B29" s="33">
        <v>55572</v>
      </c>
      <c r="C29" s="33">
        <v>29511</v>
      </c>
      <c r="D29" s="33">
        <v>26061</v>
      </c>
    </row>
    <row r="30" spans="1:4">
      <c r="A30" s="41" t="s">
        <v>8</v>
      </c>
      <c r="B30" s="35">
        <v>131823</v>
      </c>
      <c r="C30" s="35">
        <v>68595</v>
      </c>
      <c r="D30" s="35">
        <v>63228</v>
      </c>
    </row>
    <row r="31" spans="1:4">
      <c r="A31" s="39" t="s">
        <v>9</v>
      </c>
      <c r="B31" s="33">
        <v>49916</v>
      </c>
      <c r="C31" s="33">
        <v>26031</v>
      </c>
      <c r="D31" s="33">
        <v>23885</v>
      </c>
    </row>
    <row r="32" spans="1:4">
      <c r="A32" s="39" t="s">
        <v>10</v>
      </c>
      <c r="B32" s="33">
        <v>43493</v>
      </c>
      <c r="C32" s="33">
        <v>22737</v>
      </c>
      <c r="D32" s="33">
        <v>20756</v>
      </c>
    </row>
    <row r="33" spans="1:4">
      <c r="A33" s="39" t="s">
        <v>11</v>
      </c>
      <c r="B33" s="33">
        <v>38414</v>
      </c>
      <c r="C33" s="33">
        <v>19827</v>
      </c>
      <c r="D33" s="33">
        <v>18587</v>
      </c>
    </row>
    <row r="34" spans="1:4">
      <c r="A34" s="41" t="s">
        <v>15</v>
      </c>
      <c r="B34" s="35">
        <v>22408</v>
      </c>
      <c r="C34" s="35">
        <v>11230</v>
      </c>
      <c r="D34" s="35">
        <v>11178</v>
      </c>
    </row>
    <row r="35" spans="1:4">
      <c r="A35" s="41" t="s">
        <v>12</v>
      </c>
      <c r="B35" s="35">
        <v>11489</v>
      </c>
      <c r="C35" s="35">
        <v>5946</v>
      </c>
      <c r="D35" s="35">
        <v>5543</v>
      </c>
    </row>
    <row r="36" spans="1:4">
      <c r="A36" s="39" t="s">
        <v>5</v>
      </c>
      <c r="B36" s="33">
        <v>4213</v>
      </c>
      <c r="C36" s="33">
        <v>2270</v>
      </c>
      <c r="D36" s="33">
        <v>1943</v>
      </c>
    </row>
    <row r="37" spans="1:4">
      <c r="A37" s="39" t="s">
        <v>6</v>
      </c>
      <c r="B37" s="33">
        <v>3518</v>
      </c>
      <c r="C37" s="33">
        <v>1773</v>
      </c>
      <c r="D37" s="33">
        <v>1745</v>
      </c>
    </row>
    <row r="38" spans="1:4">
      <c r="A38" s="39" t="s">
        <v>7</v>
      </c>
      <c r="B38" s="33">
        <v>3758</v>
      </c>
      <c r="C38" s="33">
        <v>1903</v>
      </c>
      <c r="D38" s="33">
        <v>1855</v>
      </c>
    </row>
    <row r="39" spans="1:4">
      <c r="A39" s="41" t="s">
        <v>8</v>
      </c>
      <c r="B39" s="35">
        <v>10919</v>
      </c>
      <c r="C39" s="35">
        <v>5284</v>
      </c>
      <c r="D39" s="35">
        <v>5635</v>
      </c>
    </row>
    <row r="40" spans="1:4">
      <c r="A40" s="39" t="s">
        <v>9</v>
      </c>
      <c r="B40" s="33">
        <v>3788</v>
      </c>
      <c r="C40" s="33">
        <v>1798</v>
      </c>
      <c r="D40" s="33">
        <v>1990</v>
      </c>
    </row>
    <row r="41" spans="1:4">
      <c r="A41" s="39" t="s">
        <v>10</v>
      </c>
      <c r="B41" s="33">
        <v>3558</v>
      </c>
      <c r="C41" s="33">
        <v>1747</v>
      </c>
      <c r="D41" s="33">
        <v>1811</v>
      </c>
    </row>
    <row r="42" spans="1:4">
      <c r="A42" s="22" t="s">
        <v>11</v>
      </c>
      <c r="B42" s="34">
        <v>3573</v>
      </c>
      <c r="C42" s="34">
        <v>1739</v>
      </c>
      <c r="D42" s="34">
        <v>1834</v>
      </c>
    </row>
    <row r="43" spans="1:4">
      <c r="A43" s="43" t="s">
        <v>44</v>
      </c>
      <c r="B43" s="42"/>
      <c r="C43" s="42"/>
      <c r="D43" s="42"/>
    </row>
    <row r="44" spans="1:4">
      <c r="A44" s="15" t="s">
        <v>2</v>
      </c>
      <c r="B44" s="40"/>
      <c r="C44" s="40"/>
      <c r="D44" s="40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tabSelected="1" workbookViewId="0">
      <selection activeCell="E46" sqref="E46"/>
    </sheetView>
  </sheetViews>
  <sheetFormatPr baseColWidth="10" defaultRowHeight="15"/>
  <cols>
    <col min="1" max="1" width="22.85546875" style="11" customWidth="1"/>
    <col min="2" max="4" width="14.28515625" style="11" customWidth="1"/>
    <col min="5" max="16384" width="11.42578125" style="11"/>
  </cols>
  <sheetData>
    <row r="2" spans="1:4">
      <c r="A2" s="12"/>
      <c r="B2" s="12"/>
      <c r="C2" s="12"/>
      <c r="D2" s="12"/>
    </row>
    <row r="3" spans="1:4">
      <c r="A3" s="54"/>
      <c r="B3" s="54"/>
      <c r="C3" s="54"/>
      <c r="D3" s="54"/>
    </row>
    <row r="4" spans="1:4" ht="33.75" customHeight="1">
      <c r="A4" s="53" t="s">
        <v>43</v>
      </c>
      <c r="B4" s="53"/>
      <c r="C4" s="53"/>
      <c r="D4" s="53"/>
    </row>
    <row r="5" spans="1:4" ht="15" customHeight="1">
      <c r="A5" s="46" t="s">
        <v>13</v>
      </c>
      <c r="B5" s="48" t="s">
        <v>0</v>
      </c>
      <c r="C5" s="50" t="s">
        <v>1</v>
      </c>
      <c r="D5" s="50"/>
    </row>
    <row r="6" spans="1:4">
      <c r="A6" s="47"/>
      <c r="B6" s="49"/>
      <c r="C6" s="30" t="s">
        <v>28</v>
      </c>
      <c r="D6" s="30" t="s">
        <v>29</v>
      </c>
    </row>
    <row r="7" spans="1:4">
      <c r="A7" s="23" t="s">
        <v>3</v>
      </c>
      <c r="B7" s="35">
        <v>1333468</v>
      </c>
      <c r="C7" s="35">
        <v>726768</v>
      </c>
      <c r="D7" s="35">
        <v>606700</v>
      </c>
    </row>
    <row r="8" spans="1:4">
      <c r="A8" s="41" t="s">
        <v>4</v>
      </c>
      <c r="B8" s="35">
        <v>708163</v>
      </c>
      <c r="C8" s="35">
        <v>393917</v>
      </c>
      <c r="D8" s="35">
        <v>314246</v>
      </c>
    </row>
    <row r="9" spans="1:4">
      <c r="A9" s="39" t="s">
        <v>5</v>
      </c>
      <c r="B9" s="33">
        <v>223562</v>
      </c>
      <c r="C9" s="33">
        <v>125932</v>
      </c>
      <c r="D9" s="33">
        <v>97630</v>
      </c>
    </row>
    <row r="10" spans="1:4">
      <c r="A10" s="39" t="s">
        <v>6</v>
      </c>
      <c r="B10" s="33">
        <v>239259</v>
      </c>
      <c r="C10" s="33">
        <v>132463</v>
      </c>
      <c r="D10" s="33">
        <v>106796</v>
      </c>
    </row>
    <row r="11" spans="1:4">
      <c r="A11" s="39" t="s">
        <v>7</v>
      </c>
      <c r="B11" s="33">
        <v>245342</v>
      </c>
      <c r="C11" s="33">
        <v>135522</v>
      </c>
      <c r="D11" s="33">
        <v>109820</v>
      </c>
    </row>
    <row r="12" spans="1:4">
      <c r="A12" s="41" t="s">
        <v>8</v>
      </c>
      <c r="B12" s="35">
        <v>625305</v>
      </c>
      <c r="C12" s="35">
        <v>332851</v>
      </c>
      <c r="D12" s="35">
        <v>292454</v>
      </c>
    </row>
    <row r="13" spans="1:4">
      <c r="A13" s="39" t="s">
        <v>9</v>
      </c>
      <c r="B13" s="33">
        <v>221918</v>
      </c>
      <c r="C13" s="33">
        <v>119921</v>
      </c>
      <c r="D13" s="33">
        <v>101997</v>
      </c>
    </row>
    <row r="14" spans="1:4">
      <c r="A14" s="39" t="s">
        <v>10</v>
      </c>
      <c r="B14" s="33">
        <v>207531</v>
      </c>
      <c r="C14" s="33">
        <v>111064</v>
      </c>
      <c r="D14" s="33">
        <v>96467</v>
      </c>
    </row>
    <row r="15" spans="1:4">
      <c r="A15" s="39" t="s">
        <v>11</v>
      </c>
      <c r="B15" s="33">
        <v>195856</v>
      </c>
      <c r="C15" s="33">
        <v>101866</v>
      </c>
      <c r="D15" s="33">
        <v>93990</v>
      </c>
    </row>
    <row r="16" spans="1:4">
      <c r="A16" s="41" t="s">
        <v>14</v>
      </c>
      <c r="B16" s="35">
        <v>1014799</v>
      </c>
      <c r="C16" s="35">
        <v>559423</v>
      </c>
      <c r="D16" s="35">
        <v>455376</v>
      </c>
    </row>
    <row r="17" spans="1:4">
      <c r="A17" s="41" t="s">
        <v>4</v>
      </c>
      <c r="B17" s="35">
        <v>532178</v>
      </c>
      <c r="C17" s="35">
        <v>300500</v>
      </c>
      <c r="D17" s="35">
        <v>231678</v>
      </c>
    </row>
    <row r="18" spans="1:4">
      <c r="A18" s="39" t="s">
        <v>5</v>
      </c>
      <c r="B18" s="33">
        <v>166423</v>
      </c>
      <c r="C18" s="33">
        <v>95189</v>
      </c>
      <c r="D18" s="33">
        <v>71234</v>
      </c>
    </row>
    <row r="19" spans="1:4">
      <c r="A19" s="39" t="s">
        <v>6</v>
      </c>
      <c r="B19" s="33">
        <v>178780</v>
      </c>
      <c r="C19" s="33">
        <v>100372</v>
      </c>
      <c r="D19" s="33">
        <v>78408</v>
      </c>
    </row>
    <row r="20" spans="1:4">
      <c r="A20" s="39" t="s">
        <v>7</v>
      </c>
      <c r="B20" s="33">
        <v>186975</v>
      </c>
      <c r="C20" s="33">
        <v>104939</v>
      </c>
      <c r="D20" s="33">
        <v>82036</v>
      </c>
    </row>
    <row r="21" spans="1:4">
      <c r="A21" s="41" t="s">
        <v>8</v>
      </c>
      <c r="B21" s="35">
        <v>482621</v>
      </c>
      <c r="C21" s="35">
        <v>258923</v>
      </c>
      <c r="D21" s="35">
        <v>223698</v>
      </c>
    </row>
    <row r="22" spans="1:4">
      <c r="A22" s="39" t="s">
        <v>9</v>
      </c>
      <c r="B22" s="33">
        <v>170128</v>
      </c>
      <c r="C22" s="33">
        <v>92913</v>
      </c>
      <c r="D22" s="33">
        <v>77215</v>
      </c>
    </row>
    <row r="23" spans="1:4">
      <c r="A23" s="39" t="s">
        <v>10</v>
      </c>
      <c r="B23" s="33">
        <v>160364</v>
      </c>
      <c r="C23" s="33">
        <v>86390</v>
      </c>
      <c r="D23" s="33">
        <v>73974</v>
      </c>
    </row>
    <row r="24" spans="1:4">
      <c r="A24" s="39" t="s">
        <v>11</v>
      </c>
      <c r="B24" s="33">
        <v>152129</v>
      </c>
      <c r="C24" s="33">
        <v>79620</v>
      </c>
      <c r="D24" s="33">
        <v>72509</v>
      </c>
    </row>
    <row r="25" spans="1:4">
      <c r="A25" s="41" t="s">
        <v>16</v>
      </c>
      <c r="B25" s="35">
        <v>295558</v>
      </c>
      <c r="C25" s="35">
        <v>155815</v>
      </c>
      <c r="D25" s="35">
        <v>139743</v>
      </c>
    </row>
    <row r="26" spans="1:4">
      <c r="A26" s="41" t="s">
        <v>12</v>
      </c>
      <c r="B26" s="35">
        <v>164229</v>
      </c>
      <c r="C26" s="35">
        <v>87307</v>
      </c>
      <c r="D26" s="35">
        <v>76922</v>
      </c>
    </row>
    <row r="27" spans="1:4">
      <c r="A27" s="39" t="s">
        <v>5</v>
      </c>
      <c r="B27" s="33">
        <v>53326</v>
      </c>
      <c r="C27" s="33">
        <v>28698</v>
      </c>
      <c r="D27" s="33">
        <v>24628</v>
      </c>
    </row>
    <row r="28" spans="1:4">
      <c r="A28" s="39" t="s">
        <v>6</v>
      </c>
      <c r="B28" s="33">
        <v>56380</v>
      </c>
      <c r="C28" s="33">
        <v>29956</v>
      </c>
      <c r="D28" s="33">
        <v>26424</v>
      </c>
    </row>
    <row r="29" spans="1:4">
      <c r="A29" s="39" t="s">
        <v>7</v>
      </c>
      <c r="B29" s="33">
        <v>54523</v>
      </c>
      <c r="C29" s="33">
        <v>28653</v>
      </c>
      <c r="D29" s="33">
        <v>25870</v>
      </c>
    </row>
    <row r="30" spans="1:4">
      <c r="A30" s="41" t="s">
        <v>8</v>
      </c>
      <c r="B30" s="35">
        <v>131329</v>
      </c>
      <c r="C30" s="35">
        <v>68508</v>
      </c>
      <c r="D30" s="35">
        <v>62821</v>
      </c>
    </row>
    <row r="31" spans="1:4">
      <c r="A31" s="39" t="s">
        <v>9</v>
      </c>
      <c r="B31" s="33">
        <v>47984</v>
      </c>
      <c r="C31" s="33">
        <v>25164</v>
      </c>
      <c r="D31" s="33">
        <v>22820</v>
      </c>
    </row>
    <row r="32" spans="1:4">
      <c r="A32" s="39" t="s">
        <v>10</v>
      </c>
      <c r="B32" s="33">
        <v>43523</v>
      </c>
      <c r="C32" s="33">
        <v>22891</v>
      </c>
      <c r="D32" s="33">
        <v>20632</v>
      </c>
    </row>
    <row r="33" spans="1:4">
      <c r="A33" s="39" t="s">
        <v>11</v>
      </c>
      <c r="B33" s="33">
        <v>39822</v>
      </c>
      <c r="C33" s="33">
        <v>20453</v>
      </c>
      <c r="D33" s="33">
        <v>19369</v>
      </c>
    </row>
    <row r="34" spans="1:4">
      <c r="A34" s="41" t="s">
        <v>15</v>
      </c>
      <c r="B34" s="35">
        <v>23111</v>
      </c>
      <c r="C34" s="35">
        <v>11530</v>
      </c>
      <c r="D34" s="35">
        <v>11581</v>
      </c>
    </row>
    <row r="35" spans="1:4">
      <c r="A35" s="41" t="s">
        <v>12</v>
      </c>
      <c r="B35" s="35">
        <v>11756</v>
      </c>
      <c r="C35" s="35">
        <v>6110</v>
      </c>
      <c r="D35" s="35">
        <v>5646</v>
      </c>
    </row>
    <row r="36" spans="1:4">
      <c r="A36" s="39" t="s">
        <v>5</v>
      </c>
      <c r="B36" s="33">
        <v>3813</v>
      </c>
      <c r="C36" s="33">
        <v>2045</v>
      </c>
      <c r="D36" s="33">
        <v>1768</v>
      </c>
    </row>
    <row r="37" spans="1:4">
      <c r="A37" s="39" t="s">
        <v>6</v>
      </c>
      <c r="B37" s="33">
        <v>4099</v>
      </c>
      <c r="C37" s="33">
        <v>2135</v>
      </c>
      <c r="D37" s="33">
        <v>1964</v>
      </c>
    </row>
    <row r="38" spans="1:4">
      <c r="A38" s="39" t="s">
        <v>7</v>
      </c>
      <c r="B38" s="33">
        <v>3844</v>
      </c>
      <c r="C38" s="33">
        <v>1930</v>
      </c>
      <c r="D38" s="33">
        <v>1914</v>
      </c>
    </row>
    <row r="39" spans="1:4">
      <c r="A39" s="41" t="s">
        <v>8</v>
      </c>
      <c r="B39" s="35">
        <v>11355</v>
      </c>
      <c r="C39" s="35">
        <v>5420</v>
      </c>
      <c r="D39" s="35">
        <v>5935</v>
      </c>
    </row>
    <row r="40" spans="1:4">
      <c r="A40" s="39" t="s">
        <v>9</v>
      </c>
      <c r="B40" s="33">
        <v>3806</v>
      </c>
      <c r="C40" s="33">
        <v>1844</v>
      </c>
      <c r="D40" s="33">
        <v>1962</v>
      </c>
    </row>
    <row r="41" spans="1:4">
      <c r="A41" s="39" t="s">
        <v>10</v>
      </c>
      <c r="B41" s="33">
        <v>3644</v>
      </c>
      <c r="C41" s="33">
        <v>1783</v>
      </c>
      <c r="D41" s="33">
        <v>1861</v>
      </c>
    </row>
    <row r="42" spans="1:4">
      <c r="A42" s="22" t="s">
        <v>11</v>
      </c>
      <c r="B42" s="34">
        <v>3905</v>
      </c>
      <c r="C42" s="34">
        <v>1793</v>
      </c>
      <c r="D42" s="34">
        <v>2112</v>
      </c>
    </row>
    <row r="43" spans="1:4">
      <c r="A43" s="43" t="s">
        <v>44</v>
      </c>
      <c r="B43" s="42"/>
      <c r="C43" s="42"/>
      <c r="D43" s="42"/>
    </row>
    <row r="44" spans="1:4">
      <c r="A44" s="15" t="s">
        <v>2</v>
      </c>
      <c r="B44" s="40"/>
      <c r="C44" s="40"/>
      <c r="D44" s="40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"/>
  <sheetViews>
    <sheetView workbookViewId="0">
      <selection activeCell="A7" sqref="A7:XFD7"/>
    </sheetView>
  </sheetViews>
  <sheetFormatPr baseColWidth="10" defaultRowHeight="15"/>
  <cols>
    <col min="1" max="1" width="25.28515625" customWidth="1"/>
  </cols>
  <sheetData>
    <row r="2" spans="1:5">
      <c r="A2" s="7"/>
      <c r="B2" s="7"/>
      <c r="C2" s="7"/>
      <c r="D2" s="7"/>
    </row>
    <row r="3" spans="1:5">
      <c r="A3" s="51"/>
      <c r="B3" s="51"/>
      <c r="C3" s="51"/>
      <c r="D3" s="51"/>
    </row>
    <row r="4" spans="1:5" ht="37.5" customHeight="1">
      <c r="A4" s="52" t="s">
        <v>30</v>
      </c>
      <c r="B4" s="52"/>
      <c r="C4" s="52"/>
      <c r="D4" s="52"/>
      <c r="E4" s="44"/>
    </row>
    <row r="5" spans="1:5">
      <c r="A5" s="46" t="s">
        <v>13</v>
      </c>
      <c r="B5" s="48" t="s">
        <v>0</v>
      </c>
      <c r="C5" s="50" t="s">
        <v>1</v>
      </c>
      <c r="D5" s="50"/>
    </row>
    <row r="6" spans="1:5">
      <c r="A6" s="47"/>
      <c r="B6" s="49"/>
      <c r="C6" s="18" t="s">
        <v>28</v>
      </c>
      <c r="D6" s="18" t="s">
        <v>29</v>
      </c>
    </row>
    <row r="7" spans="1:5">
      <c r="A7" s="23" t="s">
        <v>3</v>
      </c>
      <c r="B7" s="35">
        <f>B16+B25+B34</f>
        <v>1236929</v>
      </c>
      <c r="C7" s="35">
        <f t="shared" ref="C7:D7" si="0">C16+C25+C34</f>
        <v>646140</v>
      </c>
      <c r="D7" s="35">
        <f t="shared" si="0"/>
        <v>590789</v>
      </c>
    </row>
    <row r="8" spans="1:5">
      <c r="A8" s="25" t="s">
        <v>18</v>
      </c>
      <c r="B8" s="35">
        <f>B17+B26+B35</f>
        <v>638148</v>
      </c>
      <c r="C8" s="35">
        <f t="shared" ref="C8:D8" si="1">C17+C26+C35</f>
        <v>332560</v>
      </c>
      <c r="D8" s="35">
        <f t="shared" si="1"/>
        <v>305588</v>
      </c>
    </row>
    <row r="9" spans="1:5">
      <c r="A9" s="21" t="s">
        <v>19</v>
      </c>
      <c r="B9" s="33">
        <f t="shared" ref="B9:D15" si="2">B18+B27+B36</f>
        <v>205253</v>
      </c>
      <c r="C9" s="33">
        <f t="shared" si="2"/>
        <v>105239</v>
      </c>
      <c r="D9" s="33">
        <f t="shared" si="2"/>
        <v>100014</v>
      </c>
    </row>
    <row r="10" spans="1:5">
      <c r="A10" s="21" t="s">
        <v>20</v>
      </c>
      <c r="B10" s="33">
        <f t="shared" si="2"/>
        <v>212589</v>
      </c>
      <c r="C10" s="33">
        <f t="shared" si="2"/>
        <v>109943</v>
      </c>
      <c r="D10" s="33">
        <f t="shared" si="2"/>
        <v>102646</v>
      </c>
    </row>
    <row r="11" spans="1:5">
      <c r="A11" s="21" t="s">
        <v>21</v>
      </c>
      <c r="B11" s="33">
        <f t="shared" si="2"/>
        <v>220306</v>
      </c>
      <c r="C11" s="33">
        <f t="shared" si="2"/>
        <v>117378</v>
      </c>
      <c r="D11" s="33">
        <f t="shared" si="2"/>
        <v>102928</v>
      </c>
    </row>
    <row r="12" spans="1:5">
      <c r="A12" s="21" t="s">
        <v>22</v>
      </c>
      <c r="B12" s="35">
        <f t="shared" si="2"/>
        <v>598781</v>
      </c>
      <c r="C12" s="35">
        <f t="shared" si="2"/>
        <v>313580</v>
      </c>
      <c r="D12" s="35">
        <f t="shared" si="2"/>
        <v>285201</v>
      </c>
    </row>
    <row r="13" spans="1:5">
      <c r="A13" s="21" t="s">
        <v>23</v>
      </c>
      <c r="B13" s="33">
        <f t="shared" si="2"/>
        <v>211358</v>
      </c>
      <c r="C13" s="33">
        <f t="shared" si="2"/>
        <v>111128</v>
      </c>
      <c r="D13" s="33">
        <f t="shared" si="2"/>
        <v>100230</v>
      </c>
    </row>
    <row r="14" spans="1:5">
      <c r="A14" s="21" t="s">
        <v>24</v>
      </c>
      <c r="B14" s="33">
        <f t="shared" si="2"/>
        <v>198944</v>
      </c>
      <c r="C14" s="33">
        <f t="shared" si="2"/>
        <v>104259</v>
      </c>
      <c r="D14" s="33">
        <f t="shared" si="2"/>
        <v>94685</v>
      </c>
    </row>
    <row r="15" spans="1:5">
      <c r="A15" s="21" t="s">
        <v>25</v>
      </c>
      <c r="B15" s="33">
        <f t="shared" si="2"/>
        <v>188479</v>
      </c>
      <c r="C15" s="33">
        <f t="shared" si="2"/>
        <v>98193</v>
      </c>
      <c r="D15" s="33">
        <f t="shared" si="2"/>
        <v>90286</v>
      </c>
    </row>
    <row r="16" spans="1:5">
      <c r="A16" s="25" t="s">
        <v>14</v>
      </c>
      <c r="B16" s="36">
        <v>934890</v>
      </c>
      <c r="C16" s="36">
        <v>490960</v>
      </c>
      <c r="D16" s="36">
        <v>443930</v>
      </c>
    </row>
    <row r="17" spans="1:4">
      <c r="A17" s="21" t="s">
        <v>26</v>
      </c>
      <c r="B17" s="36">
        <v>463153</v>
      </c>
      <c r="C17" s="36">
        <v>243014</v>
      </c>
      <c r="D17" s="36">
        <v>220139</v>
      </c>
    </row>
    <row r="18" spans="1:4">
      <c r="A18" s="21" t="s">
        <v>19</v>
      </c>
      <c r="B18" s="37">
        <v>143400</v>
      </c>
      <c r="C18" s="37">
        <v>74000</v>
      </c>
      <c r="D18" s="37">
        <v>69400</v>
      </c>
    </row>
    <row r="19" spans="1:4">
      <c r="A19" s="21" t="s">
        <v>20</v>
      </c>
      <c r="B19" s="37">
        <v>153612</v>
      </c>
      <c r="C19" s="37">
        <v>79693</v>
      </c>
      <c r="D19" s="37">
        <v>73919</v>
      </c>
    </row>
    <row r="20" spans="1:4">
      <c r="A20" s="21" t="s">
        <v>21</v>
      </c>
      <c r="B20" s="37">
        <v>166141</v>
      </c>
      <c r="C20" s="37">
        <v>89321</v>
      </c>
      <c r="D20" s="37">
        <v>76820</v>
      </c>
    </row>
    <row r="21" spans="1:4">
      <c r="A21" s="21" t="s">
        <v>22</v>
      </c>
      <c r="B21" s="36">
        <v>471737</v>
      </c>
      <c r="C21" s="36">
        <v>247946</v>
      </c>
      <c r="D21" s="36">
        <v>223791</v>
      </c>
    </row>
    <row r="22" spans="1:4">
      <c r="A22" s="21" t="s">
        <v>23</v>
      </c>
      <c r="B22" s="37">
        <v>161796</v>
      </c>
      <c r="C22" s="37">
        <v>85347</v>
      </c>
      <c r="D22" s="37">
        <v>76449</v>
      </c>
    </row>
    <row r="23" spans="1:4">
      <c r="A23" s="21" t="s">
        <v>24</v>
      </c>
      <c r="B23" s="37">
        <v>155951</v>
      </c>
      <c r="C23" s="37">
        <v>81993</v>
      </c>
      <c r="D23" s="37">
        <v>73958</v>
      </c>
    </row>
    <row r="24" spans="1:4">
      <c r="A24" s="21" t="s">
        <v>25</v>
      </c>
      <c r="B24" s="37">
        <v>153990</v>
      </c>
      <c r="C24" s="37">
        <v>80606</v>
      </c>
      <c r="D24" s="37">
        <v>73384</v>
      </c>
    </row>
    <row r="25" spans="1:4">
      <c r="A25" s="25" t="s">
        <v>16</v>
      </c>
      <c r="B25" s="36">
        <v>284103</v>
      </c>
      <c r="C25" s="36">
        <v>146369</v>
      </c>
      <c r="D25" s="36">
        <v>137734</v>
      </c>
    </row>
    <row r="26" spans="1:4">
      <c r="A26" s="21" t="s">
        <v>27</v>
      </c>
      <c r="B26" s="36">
        <v>166270</v>
      </c>
      <c r="C26" s="36">
        <v>85167</v>
      </c>
      <c r="D26" s="36">
        <v>81103</v>
      </c>
    </row>
    <row r="27" spans="1:4">
      <c r="A27" s="21" t="s">
        <v>19</v>
      </c>
      <c r="B27" s="37">
        <v>58957</v>
      </c>
      <c r="C27" s="37">
        <v>29757</v>
      </c>
      <c r="D27" s="37">
        <v>29200</v>
      </c>
    </row>
    <row r="28" spans="1:4">
      <c r="A28" s="21" t="s">
        <v>20</v>
      </c>
      <c r="B28" s="37">
        <v>56093</v>
      </c>
      <c r="C28" s="37">
        <v>28828</v>
      </c>
      <c r="D28" s="37">
        <v>27265</v>
      </c>
    </row>
    <row r="29" spans="1:4">
      <c r="A29" s="21" t="s">
        <v>21</v>
      </c>
      <c r="B29" s="37">
        <v>51220</v>
      </c>
      <c r="C29" s="37">
        <v>26582</v>
      </c>
      <c r="D29" s="37">
        <v>24638</v>
      </c>
    </row>
    <row r="30" spans="1:4">
      <c r="A30" s="21" t="s">
        <v>22</v>
      </c>
      <c r="B30" s="36">
        <v>117833</v>
      </c>
      <c r="C30" s="36">
        <v>61202</v>
      </c>
      <c r="D30" s="36">
        <v>56631</v>
      </c>
    </row>
    <row r="31" spans="1:4">
      <c r="A31" s="21" t="s">
        <v>23</v>
      </c>
      <c r="B31" s="37">
        <v>46498</v>
      </c>
      <c r="C31" s="37">
        <v>24329</v>
      </c>
      <c r="D31" s="37">
        <v>22169</v>
      </c>
    </row>
    <row r="32" spans="1:4">
      <c r="A32" s="21" t="s">
        <v>24</v>
      </c>
      <c r="B32" s="37">
        <v>39929</v>
      </c>
      <c r="C32" s="37">
        <v>20807</v>
      </c>
      <c r="D32" s="37">
        <v>19122</v>
      </c>
    </row>
    <row r="33" spans="1:4">
      <c r="A33" s="21" t="s">
        <v>25</v>
      </c>
      <c r="B33" s="37">
        <v>31406</v>
      </c>
      <c r="C33" s="37">
        <v>16066</v>
      </c>
      <c r="D33" s="37">
        <v>15340</v>
      </c>
    </row>
    <row r="34" spans="1:4">
      <c r="A34" s="25" t="s">
        <v>15</v>
      </c>
      <c r="B34" s="36">
        <v>17936</v>
      </c>
      <c r="C34" s="36">
        <v>8811</v>
      </c>
      <c r="D34" s="36">
        <v>9125</v>
      </c>
    </row>
    <row r="35" spans="1:4">
      <c r="A35" s="21" t="s">
        <v>27</v>
      </c>
      <c r="B35" s="36">
        <v>8725</v>
      </c>
      <c r="C35" s="36">
        <v>4379</v>
      </c>
      <c r="D35" s="36">
        <v>4346</v>
      </c>
    </row>
    <row r="36" spans="1:4">
      <c r="A36" s="21" t="s">
        <v>19</v>
      </c>
      <c r="B36" s="37">
        <v>2896</v>
      </c>
      <c r="C36" s="37">
        <v>1482</v>
      </c>
      <c r="D36" s="37">
        <v>1414</v>
      </c>
    </row>
    <row r="37" spans="1:4">
      <c r="A37" s="21" t="s">
        <v>20</v>
      </c>
      <c r="B37" s="37">
        <v>2884</v>
      </c>
      <c r="C37" s="37">
        <v>1422</v>
      </c>
      <c r="D37" s="37">
        <v>1462</v>
      </c>
    </row>
    <row r="38" spans="1:4">
      <c r="A38" s="21" t="s">
        <v>21</v>
      </c>
      <c r="B38" s="37">
        <v>2945</v>
      </c>
      <c r="C38" s="37">
        <v>1475</v>
      </c>
      <c r="D38" s="37">
        <v>1470</v>
      </c>
    </row>
    <row r="39" spans="1:4">
      <c r="A39" s="21" t="s">
        <v>22</v>
      </c>
      <c r="B39" s="36">
        <v>9211</v>
      </c>
      <c r="C39" s="36">
        <v>4432</v>
      </c>
      <c r="D39" s="36">
        <v>4779</v>
      </c>
    </row>
    <row r="40" spans="1:4">
      <c r="A40" s="21" t="s">
        <v>23</v>
      </c>
      <c r="B40" s="37">
        <v>3064</v>
      </c>
      <c r="C40" s="37">
        <v>1452</v>
      </c>
      <c r="D40" s="37">
        <v>1612</v>
      </c>
    </row>
    <row r="41" spans="1:4">
      <c r="A41" s="21" t="s">
        <v>24</v>
      </c>
      <c r="B41" s="37">
        <v>3064</v>
      </c>
      <c r="C41" s="37">
        <v>1459</v>
      </c>
      <c r="D41" s="37">
        <v>1605</v>
      </c>
    </row>
    <row r="42" spans="1:4">
      <c r="A42" s="22" t="s">
        <v>25</v>
      </c>
      <c r="B42" s="38">
        <v>3083</v>
      </c>
      <c r="C42" s="38">
        <v>1521</v>
      </c>
      <c r="D42" s="38">
        <v>1562</v>
      </c>
    </row>
    <row r="43" spans="1:4">
      <c r="A43" s="43" t="s">
        <v>44</v>
      </c>
      <c r="B43" s="16"/>
      <c r="C43" s="16"/>
      <c r="D43" s="16"/>
    </row>
    <row r="44" spans="1:4" ht="15" customHeight="1">
      <c r="A44" s="15" t="s">
        <v>2</v>
      </c>
      <c r="B44" s="16"/>
      <c r="C44" s="16"/>
      <c r="D44" s="16"/>
    </row>
  </sheetData>
  <mergeCells count="5">
    <mergeCell ref="A3:D3"/>
    <mergeCell ref="A5:A6"/>
    <mergeCell ref="B5:B6"/>
    <mergeCell ref="C5:D5"/>
    <mergeCell ref="A4: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showGridLines="0" workbookViewId="0">
      <selection activeCell="A7" sqref="A7:XFD7"/>
    </sheetView>
  </sheetViews>
  <sheetFormatPr baseColWidth="10" defaultColWidth="11.42578125" defaultRowHeight="11.25"/>
  <cols>
    <col min="1" max="1" width="22.85546875" style="1" customWidth="1"/>
    <col min="2" max="4" width="14.28515625" style="1" customWidth="1"/>
    <col min="5" max="5" width="11.42578125" style="1"/>
    <col min="6" max="6" width="19.7109375" style="1" customWidth="1"/>
    <col min="7" max="7" width="16.5703125" style="1" customWidth="1"/>
    <col min="8" max="8" width="17.85546875" style="1" customWidth="1"/>
    <col min="9" max="16384" width="11.42578125" style="1"/>
  </cols>
  <sheetData>
    <row r="1" spans="1:8" s="5" customFormat="1" ht="21.75" customHeight="1">
      <c r="B1" s="6"/>
      <c r="C1" s="6"/>
      <c r="D1" s="6"/>
    </row>
    <row r="2" spans="1:8" s="7" customFormat="1" ht="11.25" customHeight="1">
      <c r="F2" s="4"/>
      <c r="G2" s="4"/>
      <c r="H2" s="8"/>
    </row>
    <row r="3" spans="1:8" s="3" customFormat="1" ht="12.75" customHeight="1">
      <c r="A3" s="51"/>
      <c r="B3" s="51"/>
      <c r="C3" s="51"/>
      <c r="D3" s="51"/>
    </row>
    <row r="4" spans="1:8" s="3" customFormat="1" ht="26.25" customHeight="1">
      <c r="A4" s="53" t="s">
        <v>31</v>
      </c>
      <c r="B4" s="53"/>
      <c r="C4" s="53"/>
      <c r="D4" s="53"/>
    </row>
    <row r="5" spans="1:8" s="2" customFormat="1" ht="12">
      <c r="A5" s="46" t="s">
        <v>13</v>
      </c>
      <c r="B5" s="48" t="s">
        <v>0</v>
      </c>
      <c r="C5" s="50" t="s">
        <v>1</v>
      </c>
      <c r="D5" s="50"/>
    </row>
    <row r="6" spans="1:8" s="2" customFormat="1" ht="14.25" customHeight="1">
      <c r="A6" s="47"/>
      <c r="B6" s="49"/>
      <c r="C6" s="30" t="s">
        <v>28</v>
      </c>
      <c r="D6" s="30" t="s">
        <v>29</v>
      </c>
    </row>
    <row r="7" spans="1:8" s="5" customFormat="1" ht="12.75">
      <c r="A7" s="23" t="s">
        <v>3</v>
      </c>
      <c r="B7" s="24">
        <v>1226414</v>
      </c>
      <c r="C7" s="24">
        <v>642966</v>
      </c>
      <c r="D7" s="24">
        <v>583448</v>
      </c>
    </row>
    <row r="8" spans="1:8" s="5" customFormat="1" ht="15">
      <c r="A8" s="25" t="s">
        <v>4</v>
      </c>
      <c r="B8" s="24">
        <v>635351</v>
      </c>
      <c r="C8" s="24">
        <v>331813</v>
      </c>
      <c r="D8" s="24">
        <v>303538</v>
      </c>
    </row>
    <row r="9" spans="1:8" s="5" customFormat="1" ht="15">
      <c r="A9" s="21" t="s">
        <v>5</v>
      </c>
      <c r="B9" s="24">
        <v>207702</v>
      </c>
      <c r="C9" s="20">
        <v>106908</v>
      </c>
      <c r="D9" s="20">
        <v>100794</v>
      </c>
    </row>
    <row r="10" spans="1:8" s="5" customFormat="1" ht="15">
      <c r="A10" s="21" t="s">
        <v>6</v>
      </c>
      <c r="B10" s="24">
        <v>207900</v>
      </c>
      <c r="C10" s="20">
        <v>108193</v>
      </c>
      <c r="D10" s="20">
        <v>99707</v>
      </c>
    </row>
    <row r="11" spans="1:8" s="5" customFormat="1" ht="15">
      <c r="A11" s="21" t="s">
        <v>7</v>
      </c>
      <c r="B11" s="24">
        <v>219749</v>
      </c>
      <c r="C11" s="20">
        <v>116712</v>
      </c>
      <c r="D11" s="20">
        <v>103037</v>
      </c>
    </row>
    <row r="12" spans="1:8" s="5" customFormat="1" ht="15">
      <c r="A12" s="21" t="s">
        <v>8</v>
      </c>
      <c r="B12" s="24">
        <v>591063</v>
      </c>
      <c r="C12" s="24">
        <v>311153</v>
      </c>
      <c r="D12" s="24">
        <v>279910</v>
      </c>
    </row>
    <row r="13" spans="1:8" s="2" customFormat="1" ht="15">
      <c r="A13" s="21" t="s">
        <v>9</v>
      </c>
      <c r="B13" s="24">
        <v>204979</v>
      </c>
      <c r="C13" s="20">
        <v>108514</v>
      </c>
      <c r="D13" s="20">
        <v>96465</v>
      </c>
    </row>
    <row r="14" spans="1:8" s="2" customFormat="1" ht="15">
      <c r="A14" s="21" t="s">
        <v>10</v>
      </c>
      <c r="B14" s="24">
        <v>196871</v>
      </c>
      <c r="C14" s="20">
        <v>104119</v>
      </c>
      <c r="D14" s="20">
        <v>92752</v>
      </c>
    </row>
    <row r="15" spans="1:8" s="2" customFormat="1" ht="15">
      <c r="A15" s="21" t="s">
        <v>11</v>
      </c>
      <c r="B15" s="24">
        <v>189213</v>
      </c>
      <c r="C15" s="20">
        <v>98520</v>
      </c>
      <c r="D15" s="20">
        <v>90693</v>
      </c>
    </row>
    <row r="16" spans="1:8" s="5" customFormat="1" ht="12.75">
      <c r="A16" s="25" t="s">
        <v>14</v>
      </c>
      <c r="B16" s="26">
        <v>923615</v>
      </c>
      <c r="C16" s="26">
        <v>487065</v>
      </c>
      <c r="D16" s="26">
        <v>436550</v>
      </c>
    </row>
    <row r="17" spans="1:4" s="5" customFormat="1" ht="15">
      <c r="A17" s="21" t="s">
        <v>4</v>
      </c>
      <c r="B17" s="26">
        <v>459319</v>
      </c>
      <c r="C17" s="26">
        <v>241486</v>
      </c>
      <c r="D17" s="26">
        <v>217833</v>
      </c>
    </row>
    <row r="18" spans="1:4" s="5" customFormat="1" ht="15">
      <c r="A18" s="21" t="s">
        <v>5</v>
      </c>
      <c r="B18" s="26">
        <v>144665</v>
      </c>
      <c r="C18" s="27">
        <v>74985</v>
      </c>
      <c r="D18" s="27">
        <v>69680</v>
      </c>
    </row>
    <row r="19" spans="1:4" s="5" customFormat="1" ht="15">
      <c r="A19" s="21" t="s">
        <v>6</v>
      </c>
      <c r="B19" s="26">
        <v>149621</v>
      </c>
      <c r="C19" s="27">
        <v>78319</v>
      </c>
      <c r="D19" s="27">
        <v>71302</v>
      </c>
    </row>
    <row r="20" spans="1:4" s="5" customFormat="1" ht="15">
      <c r="A20" s="21" t="s">
        <v>7</v>
      </c>
      <c r="B20" s="26">
        <v>165033</v>
      </c>
      <c r="C20" s="27">
        <v>88182</v>
      </c>
      <c r="D20" s="27">
        <v>76851</v>
      </c>
    </row>
    <row r="21" spans="1:4" s="5" customFormat="1" ht="15">
      <c r="A21" s="21" t="s">
        <v>8</v>
      </c>
      <c r="B21" s="26">
        <v>464296</v>
      </c>
      <c r="C21" s="26">
        <v>245579</v>
      </c>
      <c r="D21" s="26">
        <v>218717</v>
      </c>
    </row>
    <row r="22" spans="1:4" s="2" customFormat="1" ht="15">
      <c r="A22" s="21" t="s">
        <v>9</v>
      </c>
      <c r="B22" s="26">
        <v>157025</v>
      </c>
      <c r="C22" s="27">
        <v>83576</v>
      </c>
      <c r="D22" s="27">
        <v>73449</v>
      </c>
    </row>
    <row r="23" spans="1:4" s="2" customFormat="1" ht="15">
      <c r="A23" s="21" t="s">
        <v>10</v>
      </c>
      <c r="B23" s="26">
        <v>154842</v>
      </c>
      <c r="C23" s="27">
        <v>82322</v>
      </c>
      <c r="D23" s="27">
        <v>72520</v>
      </c>
    </row>
    <row r="24" spans="1:4" s="2" customFormat="1" ht="15">
      <c r="A24" s="21" t="s">
        <v>11</v>
      </c>
      <c r="B24" s="26">
        <v>152429</v>
      </c>
      <c r="C24" s="27">
        <v>79681</v>
      </c>
      <c r="D24" s="27">
        <v>72748</v>
      </c>
    </row>
    <row r="25" spans="1:4" s="2" customFormat="1" ht="12">
      <c r="A25" s="25" t="s">
        <v>16</v>
      </c>
      <c r="B25" s="26">
        <v>285179</v>
      </c>
      <c r="C25" s="26">
        <v>147142</v>
      </c>
      <c r="D25" s="26">
        <v>138037</v>
      </c>
    </row>
    <row r="26" spans="1:4" s="2" customFormat="1" ht="15">
      <c r="A26" s="21" t="s">
        <v>12</v>
      </c>
      <c r="B26" s="26">
        <v>167277</v>
      </c>
      <c r="C26" s="26">
        <v>85912</v>
      </c>
      <c r="D26" s="26">
        <v>81365</v>
      </c>
    </row>
    <row r="27" spans="1:4" s="2" customFormat="1" ht="15">
      <c r="A27" s="21" t="s">
        <v>5</v>
      </c>
      <c r="B27" s="26">
        <v>60237</v>
      </c>
      <c r="C27" s="27">
        <v>30517</v>
      </c>
      <c r="D27" s="27">
        <v>29720</v>
      </c>
    </row>
    <row r="28" spans="1:4" s="2" customFormat="1" ht="15">
      <c r="A28" s="21" t="s">
        <v>6</v>
      </c>
      <c r="B28" s="26">
        <v>55362</v>
      </c>
      <c r="C28" s="27">
        <v>28381</v>
      </c>
      <c r="D28" s="27">
        <v>26981</v>
      </c>
    </row>
    <row r="29" spans="1:4" ht="15">
      <c r="A29" s="21" t="s">
        <v>7</v>
      </c>
      <c r="B29" s="26">
        <v>51678</v>
      </c>
      <c r="C29" s="27">
        <v>27014</v>
      </c>
      <c r="D29" s="27">
        <v>24664</v>
      </c>
    </row>
    <row r="30" spans="1:4" ht="15">
      <c r="A30" s="21" t="s">
        <v>8</v>
      </c>
      <c r="B30" s="26">
        <v>117902</v>
      </c>
      <c r="C30" s="26">
        <v>61230</v>
      </c>
      <c r="D30" s="26">
        <v>56672</v>
      </c>
    </row>
    <row r="31" spans="1:4" ht="15">
      <c r="A31" s="21" t="s">
        <v>9</v>
      </c>
      <c r="B31" s="26">
        <v>44916</v>
      </c>
      <c r="C31" s="27">
        <v>23459</v>
      </c>
      <c r="D31" s="27">
        <v>21457</v>
      </c>
    </row>
    <row r="32" spans="1:4" ht="15">
      <c r="A32" s="21" t="s">
        <v>10</v>
      </c>
      <c r="B32" s="26">
        <v>39094</v>
      </c>
      <c r="C32" s="27">
        <v>20326</v>
      </c>
      <c r="D32" s="27">
        <v>18768</v>
      </c>
    </row>
    <row r="33" spans="1:4" ht="15">
      <c r="A33" s="21" t="s">
        <v>11</v>
      </c>
      <c r="B33" s="26">
        <v>33892</v>
      </c>
      <c r="C33" s="27">
        <v>17445</v>
      </c>
      <c r="D33" s="27">
        <v>16447</v>
      </c>
    </row>
    <row r="34" spans="1:4" ht="12">
      <c r="A34" s="25" t="s">
        <v>15</v>
      </c>
      <c r="B34" s="26">
        <v>17620</v>
      </c>
      <c r="C34" s="26">
        <v>8759</v>
      </c>
      <c r="D34" s="26">
        <v>8861</v>
      </c>
    </row>
    <row r="35" spans="1:4" ht="15">
      <c r="A35" s="21" t="s">
        <v>12</v>
      </c>
      <c r="B35" s="26">
        <v>8755</v>
      </c>
      <c r="C35" s="26">
        <v>4415</v>
      </c>
      <c r="D35" s="26">
        <v>4340</v>
      </c>
    </row>
    <row r="36" spans="1:4" ht="15">
      <c r="A36" s="21" t="s">
        <v>5</v>
      </c>
      <c r="B36" s="26">
        <v>2800</v>
      </c>
      <c r="C36" s="27">
        <v>1406</v>
      </c>
      <c r="D36" s="27">
        <v>1394</v>
      </c>
    </row>
    <row r="37" spans="1:4" ht="15">
      <c r="A37" s="21" t="s">
        <v>6</v>
      </c>
      <c r="B37" s="26">
        <v>2917</v>
      </c>
      <c r="C37" s="27">
        <v>1493</v>
      </c>
      <c r="D37" s="27">
        <v>1424</v>
      </c>
    </row>
    <row r="38" spans="1:4" ht="15">
      <c r="A38" s="21" t="s">
        <v>7</v>
      </c>
      <c r="B38" s="26">
        <v>3038</v>
      </c>
      <c r="C38" s="27">
        <v>1516</v>
      </c>
      <c r="D38" s="27">
        <v>1522</v>
      </c>
    </row>
    <row r="39" spans="1:4" ht="15">
      <c r="A39" s="21" t="s">
        <v>8</v>
      </c>
      <c r="B39" s="26">
        <v>8865</v>
      </c>
      <c r="C39" s="26">
        <v>4344</v>
      </c>
      <c r="D39" s="26">
        <v>4521</v>
      </c>
    </row>
    <row r="40" spans="1:4" ht="15">
      <c r="A40" s="21" t="s">
        <v>9</v>
      </c>
      <c r="B40" s="26">
        <v>3038</v>
      </c>
      <c r="C40" s="27">
        <v>1479</v>
      </c>
      <c r="D40" s="27">
        <v>1559</v>
      </c>
    </row>
    <row r="41" spans="1:4" ht="15">
      <c r="A41" s="21" t="s">
        <v>10</v>
      </c>
      <c r="B41" s="26">
        <v>2935</v>
      </c>
      <c r="C41" s="27">
        <v>1471</v>
      </c>
      <c r="D41" s="27">
        <v>1464</v>
      </c>
    </row>
    <row r="42" spans="1:4" ht="15">
      <c r="A42" s="22" t="s">
        <v>11</v>
      </c>
      <c r="B42" s="28">
        <v>2892</v>
      </c>
      <c r="C42" s="29">
        <v>1394</v>
      </c>
      <c r="D42" s="29">
        <v>1498</v>
      </c>
    </row>
    <row r="43" spans="1:4" ht="11.25" customHeight="1">
      <c r="A43" s="43" t="s">
        <v>44</v>
      </c>
      <c r="B43" s="43"/>
      <c r="C43" s="43"/>
      <c r="D43" s="43"/>
    </row>
    <row r="44" spans="1:4">
      <c r="A44" s="15" t="s">
        <v>2</v>
      </c>
      <c r="B44" s="15"/>
      <c r="C44" s="15"/>
      <c r="D44" s="15"/>
    </row>
    <row r="46" spans="1:4" ht="13.5" customHeight="1"/>
    <row r="47" spans="1:4" ht="18.75" customHeight="1"/>
    <row r="82" ht="50.25" customHeight="1"/>
    <row r="116" ht="68.25" customHeight="1"/>
  </sheetData>
  <mergeCells count="5">
    <mergeCell ref="A3:D3"/>
    <mergeCell ref="A5:A6"/>
    <mergeCell ref="B5:B6"/>
    <mergeCell ref="C5:D5"/>
    <mergeCell ref="A4:D4"/>
  </mergeCells>
  <printOptions horizontalCentered="1"/>
  <pageMargins left="0.78740157480314965" right="0.78740157480314965" top="0.6" bottom="0.25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C14" sqref="C14"/>
    </sheetView>
  </sheetViews>
  <sheetFormatPr baseColWidth="10" defaultRowHeight="15"/>
  <cols>
    <col min="1" max="1" width="22.7109375" style="11" customWidth="1"/>
    <col min="2" max="4" width="14.28515625" style="11" customWidth="1"/>
    <col min="5" max="16384" width="11.42578125" style="11"/>
  </cols>
  <sheetData>
    <row r="1" spans="1:4">
      <c r="A1" s="9"/>
      <c r="B1" s="10"/>
      <c r="C1" s="10"/>
      <c r="D1" s="10"/>
    </row>
    <row r="2" spans="1:4">
      <c r="A2" s="12"/>
      <c r="B2" s="12"/>
      <c r="C2" s="12"/>
      <c r="D2" s="12"/>
    </row>
    <row r="3" spans="1:4">
      <c r="A3" s="54"/>
      <c r="B3" s="54"/>
      <c r="C3" s="54"/>
      <c r="D3" s="54"/>
    </row>
    <row r="4" spans="1:4" ht="41.25" customHeight="1">
      <c r="A4" s="53" t="s">
        <v>33</v>
      </c>
      <c r="B4" s="53"/>
      <c r="C4" s="53"/>
      <c r="D4" s="53"/>
    </row>
    <row r="5" spans="1:4">
      <c r="A5" s="46" t="s">
        <v>13</v>
      </c>
      <c r="B5" s="48" t="s">
        <v>0</v>
      </c>
      <c r="C5" s="50" t="s">
        <v>1</v>
      </c>
      <c r="D5" s="50"/>
    </row>
    <row r="6" spans="1:4">
      <c r="A6" s="47"/>
      <c r="B6" s="49"/>
      <c r="C6" s="30" t="s">
        <v>28</v>
      </c>
      <c r="D6" s="30" t="s">
        <v>29</v>
      </c>
    </row>
    <row r="7" spans="1:4">
      <c r="A7" s="23" t="s">
        <v>3</v>
      </c>
      <c r="B7" s="35">
        <v>1253342</v>
      </c>
      <c r="C7" s="35">
        <v>659924</v>
      </c>
      <c r="D7" s="35">
        <v>593418</v>
      </c>
    </row>
    <row r="8" spans="1:4">
      <c r="A8" s="41" t="s">
        <v>18</v>
      </c>
      <c r="B8" s="35">
        <v>644275</v>
      </c>
      <c r="C8" s="35">
        <v>337373</v>
      </c>
      <c r="D8" s="35">
        <v>306902</v>
      </c>
    </row>
    <row r="9" spans="1:4">
      <c r="A9" s="39" t="s">
        <v>19</v>
      </c>
      <c r="B9" s="33">
        <v>208948</v>
      </c>
      <c r="C9" s="33">
        <v>107678</v>
      </c>
      <c r="D9" s="33">
        <v>101270</v>
      </c>
    </row>
    <row r="10" spans="1:4">
      <c r="A10" s="39" t="s">
        <v>20</v>
      </c>
      <c r="B10" s="33">
        <v>215286</v>
      </c>
      <c r="C10" s="33">
        <v>111973</v>
      </c>
      <c r="D10" s="33">
        <v>103313</v>
      </c>
    </row>
    <row r="11" spans="1:4">
      <c r="A11" s="39" t="s">
        <v>21</v>
      </c>
      <c r="B11" s="33">
        <v>220041</v>
      </c>
      <c r="C11" s="33">
        <v>117722</v>
      </c>
      <c r="D11" s="33">
        <v>102319</v>
      </c>
    </row>
    <row r="12" spans="1:4">
      <c r="A12" s="41" t="s">
        <v>34</v>
      </c>
      <c r="B12" s="35">
        <v>609067</v>
      </c>
      <c r="C12" s="35">
        <v>322551</v>
      </c>
      <c r="D12" s="35">
        <v>286516</v>
      </c>
    </row>
    <row r="13" spans="1:4">
      <c r="A13" s="39" t="s">
        <v>23</v>
      </c>
      <c r="B13" s="33">
        <v>209918</v>
      </c>
      <c r="C13" s="33">
        <v>112123</v>
      </c>
      <c r="D13" s="33">
        <v>97795</v>
      </c>
    </row>
    <row r="14" spans="1:4">
      <c r="A14" s="39" t="s">
        <v>24</v>
      </c>
      <c r="B14" s="33">
        <v>203556</v>
      </c>
      <c r="C14" s="33">
        <v>107945</v>
      </c>
      <c r="D14" s="33">
        <v>95611</v>
      </c>
    </row>
    <row r="15" spans="1:4">
      <c r="A15" s="39" t="s">
        <v>25</v>
      </c>
      <c r="B15" s="33">
        <v>195593</v>
      </c>
      <c r="C15" s="33">
        <v>102483</v>
      </c>
      <c r="D15" s="33">
        <v>93110</v>
      </c>
    </row>
    <row r="16" spans="1:4">
      <c r="A16" s="41" t="s">
        <v>14</v>
      </c>
      <c r="B16" s="35">
        <v>949100</v>
      </c>
      <c r="C16" s="35">
        <v>502723</v>
      </c>
      <c r="D16" s="35">
        <v>446377</v>
      </c>
    </row>
    <row r="17" spans="1:4">
      <c r="A17" s="41" t="s">
        <v>18</v>
      </c>
      <c r="B17" s="35">
        <v>467617</v>
      </c>
      <c r="C17" s="35">
        <v>246711</v>
      </c>
      <c r="D17" s="35">
        <v>220906</v>
      </c>
    </row>
    <row r="18" spans="1:4">
      <c r="A18" s="39" t="s">
        <v>19</v>
      </c>
      <c r="B18" s="33">
        <v>145670</v>
      </c>
      <c r="C18" s="33">
        <v>75659</v>
      </c>
      <c r="D18" s="33">
        <v>70011</v>
      </c>
    </row>
    <row r="19" spans="1:4">
      <c r="A19" s="39" t="s">
        <v>20</v>
      </c>
      <c r="B19" s="33">
        <v>155709</v>
      </c>
      <c r="C19" s="33">
        <v>81295</v>
      </c>
      <c r="D19" s="33">
        <v>74414</v>
      </c>
    </row>
    <row r="20" spans="1:4">
      <c r="A20" s="39" t="s">
        <v>21</v>
      </c>
      <c r="B20" s="33">
        <v>166238</v>
      </c>
      <c r="C20" s="33">
        <v>89757</v>
      </c>
      <c r="D20" s="33">
        <v>76481</v>
      </c>
    </row>
    <row r="21" spans="1:4">
      <c r="A21" s="41" t="s">
        <v>34</v>
      </c>
      <c r="B21" s="35">
        <v>481483</v>
      </c>
      <c r="C21" s="35">
        <v>256012</v>
      </c>
      <c r="D21" s="35">
        <v>225471</v>
      </c>
    </row>
    <row r="22" spans="1:4">
      <c r="A22" s="39" t="s">
        <v>23</v>
      </c>
      <c r="B22" s="33">
        <v>162600</v>
      </c>
      <c r="C22" s="33">
        <v>87330</v>
      </c>
      <c r="D22" s="33">
        <v>75270</v>
      </c>
    </row>
    <row r="23" spans="1:4">
      <c r="A23" s="39" t="s">
        <v>24</v>
      </c>
      <c r="B23" s="33">
        <v>161703</v>
      </c>
      <c r="C23" s="33">
        <v>86049</v>
      </c>
      <c r="D23" s="33">
        <v>75654</v>
      </c>
    </row>
    <row r="24" spans="1:4">
      <c r="A24" s="39" t="s">
        <v>25</v>
      </c>
      <c r="B24" s="33">
        <v>157180</v>
      </c>
      <c r="C24" s="33">
        <v>82633</v>
      </c>
      <c r="D24" s="33">
        <v>74547</v>
      </c>
    </row>
    <row r="25" spans="1:4">
      <c r="A25" s="41" t="s">
        <v>16</v>
      </c>
      <c r="B25" s="35">
        <v>286240</v>
      </c>
      <c r="C25" s="35">
        <v>148203</v>
      </c>
      <c r="D25" s="35">
        <v>138037</v>
      </c>
    </row>
    <row r="26" spans="1:4">
      <c r="A26" s="41" t="s">
        <v>35</v>
      </c>
      <c r="B26" s="35">
        <v>167472</v>
      </c>
      <c r="C26" s="35">
        <v>86053</v>
      </c>
      <c r="D26" s="35">
        <v>81419</v>
      </c>
    </row>
    <row r="27" spans="1:4">
      <c r="A27" s="39" t="s">
        <v>19</v>
      </c>
      <c r="B27" s="33">
        <v>60250</v>
      </c>
      <c r="C27" s="33">
        <v>30463</v>
      </c>
      <c r="D27" s="33">
        <v>29787</v>
      </c>
    </row>
    <row r="28" spans="1:4">
      <c r="A28" s="39" t="s">
        <v>20</v>
      </c>
      <c r="B28" s="33">
        <v>56480</v>
      </c>
      <c r="C28" s="33">
        <v>29121</v>
      </c>
      <c r="D28" s="33">
        <v>27359</v>
      </c>
    </row>
    <row r="29" spans="1:4">
      <c r="A29" s="39" t="s">
        <v>21</v>
      </c>
      <c r="B29" s="33">
        <v>50742</v>
      </c>
      <c r="C29" s="33">
        <v>26469</v>
      </c>
      <c r="D29" s="33">
        <v>24273</v>
      </c>
    </row>
    <row r="30" spans="1:4">
      <c r="A30" s="41" t="s">
        <v>34</v>
      </c>
      <c r="B30" s="35">
        <v>118768</v>
      </c>
      <c r="C30" s="35">
        <v>62150</v>
      </c>
      <c r="D30" s="35">
        <v>56618</v>
      </c>
    </row>
    <row r="31" spans="1:4">
      <c r="A31" s="39" t="s">
        <v>23</v>
      </c>
      <c r="B31" s="33">
        <v>44274</v>
      </c>
      <c r="C31" s="33">
        <v>23238</v>
      </c>
      <c r="D31" s="33">
        <v>21036</v>
      </c>
    </row>
    <row r="32" spans="1:4">
      <c r="A32" s="39" t="s">
        <v>24</v>
      </c>
      <c r="B32" s="33">
        <v>38920</v>
      </c>
      <c r="C32" s="33">
        <v>20445</v>
      </c>
      <c r="D32" s="33">
        <v>18475</v>
      </c>
    </row>
    <row r="33" spans="1:4">
      <c r="A33" s="39" t="s">
        <v>25</v>
      </c>
      <c r="B33" s="33">
        <v>35574</v>
      </c>
      <c r="C33" s="33">
        <v>18467</v>
      </c>
      <c r="D33" s="33">
        <v>17107</v>
      </c>
    </row>
    <row r="34" spans="1:4">
      <c r="A34" s="41" t="s">
        <v>15</v>
      </c>
      <c r="B34" s="35">
        <v>18002</v>
      </c>
      <c r="C34" s="35">
        <v>8998</v>
      </c>
      <c r="D34" s="35">
        <v>9004</v>
      </c>
    </row>
    <row r="35" spans="1:4">
      <c r="A35" s="41" t="s">
        <v>35</v>
      </c>
      <c r="B35" s="35">
        <v>9186</v>
      </c>
      <c r="C35" s="35">
        <v>4609</v>
      </c>
      <c r="D35" s="35">
        <v>4577</v>
      </c>
    </row>
    <row r="36" spans="1:4">
      <c r="A36" s="39" t="s">
        <v>19</v>
      </c>
      <c r="B36" s="33">
        <v>3028</v>
      </c>
      <c r="C36" s="33">
        <v>1556</v>
      </c>
      <c r="D36" s="33">
        <v>1472</v>
      </c>
    </row>
    <row r="37" spans="1:4">
      <c r="A37" s="39" t="s">
        <v>20</v>
      </c>
      <c r="B37" s="33">
        <v>3097</v>
      </c>
      <c r="C37" s="33">
        <v>1557</v>
      </c>
      <c r="D37" s="33">
        <v>1540</v>
      </c>
    </row>
    <row r="38" spans="1:4">
      <c r="A38" s="39" t="s">
        <v>21</v>
      </c>
      <c r="B38" s="33">
        <v>3061</v>
      </c>
      <c r="C38" s="33">
        <v>1496</v>
      </c>
      <c r="D38" s="33">
        <v>1565</v>
      </c>
    </row>
    <row r="39" spans="1:4">
      <c r="A39" s="41" t="s">
        <v>34</v>
      </c>
      <c r="B39" s="35">
        <v>8816</v>
      </c>
      <c r="C39" s="35">
        <v>4389</v>
      </c>
      <c r="D39" s="35">
        <v>4427</v>
      </c>
    </row>
    <row r="40" spans="1:4">
      <c r="A40" s="39" t="s">
        <v>23</v>
      </c>
      <c r="B40" s="33">
        <v>3044</v>
      </c>
      <c r="C40" s="33">
        <v>1555</v>
      </c>
      <c r="D40" s="33">
        <v>1489</v>
      </c>
    </row>
    <row r="41" spans="1:4">
      <c r="A41" s="39" t="s">
        <v>24</v>
      </c>
      <c r="B41" s="33">
        <v>2933</v>
      </c>
      <c r="C41" s="33">
        <v>1451</v>
      </c>
      <c r="D41" s="33">
        <v>1482</v>
      </c>
    </row>
    <row r="42" spans="1:4">
      <c r="A42" s="22" t="s">
        <v>25</v>
      </c>
      <c r="B42" s="34">
        <v>2839</v>
      </c>
      <c r="C42" s="34">
        <v>1383</v>
      </c>
      <c r="D42" s="34">
        <v>1456</v>
      </c>
    </row>
    <row r="43" spans="1:4">
      <c r="A43" s="43" t="s">
        <v>44</v>
      </c>
      <c r="B43" s="40"/>
      <c r="C43" s="40"/>
      <c r="D43" s="40"/>
    </row>
    <row r="44" spans="1:4">
      <c r="A44" s="15" t="s">
        <v>2</v>
      </c>
      <c r="B44" s="40"/>
      <c r="C44" s="40"/>
      <c r="D44" s="40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A43" sqref="A43:A44"/>
    </sheetView>
  </sheetViews>
  <sheetFormatPr baseColWidth="10" defaultRowHeight="15"/>
  <cols>
    <col min="1" max="1" width="22.85546875" style="11" customWidth="1"/>
    <col min="2" max="4" width="14.28515625" style="11" customWidth="1"/>
    <col min="5" max="16384" width="11.42578125" style="11"/>
  </cols>
  <sheetData>
    <row r="2" spans="1:4">
      <c r="A2" s="12"/>
      <c r="B2" s="12"/>
      <c r="C2" s="12"/>
      <c r="D2" s="12"/>
    </row>
    <row r="3" spans="1:4" ht="15" customHeight="1">
      <c r="A3" s="54"/>
      <c r="B3" s="54"/>
      <c r="C3" s="54"/>
      <c r="D3" s="54"/>
    </row>
    <row r="4" spans="1:4" ht="32.25" customHeight="1">
      <c r="A4" s="53" t="s">
        <v>36</v>
      </c>
      <c r="B4" s="53"/>
      <c r="C4" s="53"/>
      <c r="D4" s="53"/>
    </row>
    <row r="5" spans="1:4">
      <c r="A5" s="46" t="s">
        <v>13</v>
      </c>
      <c r="B5" s="48" t="s">
        <v>0</v>
      </c>
      <c r="C5" s="50" t="s">
        <v>1</v>
      </c>
      <c r="D5" s="50"/>
    </row>
    <row r="6" spans="1:4">
      <c r="A6" s="47"/>
      <c r="B6" s="49"/>
      <c r="C6" s="30" t="s">
        <v>28</v>
      </c>
      <c r="D6" s="30" t="s">
        <v>29</v>
      </c>
    </row>
    <row r="7" spans="1:4">
      <c r="A7" s="23" t="s">
        <v>3</v>
      </c>
      <c r="B7" s="35">
        <v>1287118</v>
      </c>
      <c r="C7" s="35">
        <v>680496</v>
      </c>
      <c r="D7" s="35">
        <v>606622</v>
      </c>
    </row>
    <row r="8" spans="1:4">
      <c r="A8" s="41" t="s">
        <v>18</v>
      </c>
      <c r="B8" s="35">
        <v>662749</v>
      </c>
      <c r="C8" s="35">
        <v>348786</v>
      </c>
      <c r="D8" s="35">
        <v>313963</v>
      </c>
    </row>
    <row r="9" spans="1:4">
      <c r="A9" s="39" t="s">
        <v>19</v>
      </c>
      <c r="B9" s="33">
        <v>217555</v>
      </c>
      <c r="C9" s="33">
        <v>112111</v>
      </c>
      <c r="D9" s="33">
        <v>105444</v>
      </c>
    </row>
    <row r="10" spans="1:4">
      <c r="A10" s="39" t="s">
        <v>20</v>
      </c>
      <c r="B10" s="33">
        <v>223918</v>
      </c>
      <c r="C10" s="33">
        <v>117717</v>
      </c>
      <c r="D10" s="33">
        <v>106201</v>
      </c>
    </row>
    <row r="11" spans="1:4">
      <c r="A11" s="39" t="s">
        <v>21</v>
      </c>
      <c r="B11" s="33">
        <v>221276</v>
      </c>
      <c r="C11" s="33">
        <v>118958</v>
      </c>
      <c r="D11" s="33">
        <v>102318</v>
      </c>
    </row>
    <row r="12" spans="1:4">
      <c r="A12" s="41" t="s">
        <v>34</v>
      </c>
      <c r="B12" s="35">
        <v>624369</v>
      </c>
      <c r="C12" s="35">
        <v>331710</v>
      </c>
      <c r="D12" s="35">
        <v>292659</v>
      </c>
    </row>
    <row r="13" spans="1:4">
      <c r="A13" s="39" t="s">
        <v>23</v>
      </c>
      <c r="B13" s="33">
        <v>214170</v>
      </c>
      <c r="C13" s="33">
        <v>114381</v>
      </c>
      <c r="D13" s="33">
        <v>99789</v>
      </c>
    </row>
    <row r="14" spans="1:4">
      <c r="A14" s="39" t="s">
        <v>24</v>
      </c>
      <c r="B14" s="33">
        <v>208957</v>
      </c>
      <c r="C14" s="33">
        <v>111120</v>
      </c>
      <c r="D14" s="33">
        <v>97837</v>
      </c>
    </row>
    <row r="15" spans="1:4">
      <c r="A15" s="39" t="s">
        <v>25</v>
      </c>
      <c r="B15" s="33">
        <v>201242</v>
      </c>
      <c r="C15" s="33">
        <v>106209</v>
      </c>
      <c r="D15" s="33">
        <v>95033</v>
      </c>
    </row>
    <row r="16" spans="1:4">
      <c r="A16" s="41" t="s">
        <v>14</v>
      </c>
      <c r="B16" s="35">
        <v>973406</v>
      </c>
      <c r="C16" s="35">
        <v>518619</v>
      </c>
      <c r="D16" s="35">
        <v>454787</v>
      </c>
    </row>
    <row r="17" spans="1:4">
      <c r="A17" s="41" t="s">
        <v>18</v>
      </c>
      <c r="B17" s="35">
        <v>480432</v>
      </c>
      <c r="C17" s="35">
        <v>255366</v>
      </c>
      <c r="D17" s="35">
        <v>225066</v>
      </c>
    </row>
    <row r="18" spans="1:4">
      <c r="A18" s="39" t="s">
        <v>19</v>
      </c>
      <c r="B18" s="33">
        <v>151087</v>
      </c>
      <c r="C18" s="33">
        <v>78358</v>
      </c>
      <c r="D18" s="33">
        <v>72729</v>
      </c>
    </row>
    <row r="19" spans="1:4">
      <c r="A19" s="39" t="s">
        <v>20</v>
      </c>
      <c r="B19" s="33">
        <v>161920</v>
      </c>
      <c r="C19" s="33">
        <v>86076</v>
      </c>
      <c r="D19" s="33">
        <v>75844</v>
      </c>
    </row>
    <row r="20" spans="1:4">
      <c r="A20" s="39" t="s">
        <v>21</v>
      </c>
      <c r="B20" s="33">
        <v>167425</v>
      </c>
      <c r="C20" s="33">
        <v>90932</v>
      </c>
      <c r="D20" s="33">
        <v>76493</v>
      </c>
    </row>
    <row r="21" spans="1:4">
      <c r="A21" s="41" t="s">
        <v>34</v>
      </c>
      <c r="B21" s="35">
        <v>492974</v>
      </c>
      <c r="C21" s="35">
        <v>263253</v>
      </c>
      <c r="D21" s="35">
        <v>229721</v>
      </c>
    </row>
    <row r="22" spans="1:4">
      <c r="A22" s="39" t="s">
        <v>23</v>
      </c>
      <c r="B22" s="33">
        <v>166275</v>
      </c>
      <c r="C22" s="33">
        <v>89353</v>
      </c>
      <c r="D22" s="33">
        <v>76922</v>
      </c>
    </row>
    <row r="23" spans="1:4">
      <c r="A23" s="39" t="s">
        <v>24</v>
      </c>
      <c r="B23" s="33">
        <v>165291</v>
      </c>
      <c r="C23" s="33">
        <v>88405</v>
      </c>
      <c r="D23" s="33">
        <v>76886</v>
      </c>
    </row>
    <row r="24" spans="1:4">
      <c r="A24" s="39" t="s">
        <v>25</v>
      </c>
      <c r="B24" s="33">
        <v>161408</v>
      </c>
      <c r="C24" s="33">
        <v>85495</v>
      </c>
      <c r="D24" s="33">
        <v>75913</v>
      </c>
    </row>
    <row r="25" spans="1:4">
      <c r="A25" s="41" t="s">
        <v>16</v>
      </c>
      <c r="B25" s="35">
        <v>292827</v>
      </c>
      <c r="C25" s="35">
        <v>151565</v>
      </c>
      <c r="D25" s="35">
        <v>141262</v>
      </c>
    </row>
    <row r="26" spans="1:4">
      <c r="A26" s="41" t="s">
        <v>35</v>
      </c>
      <c r="B26" s="35">
        <v>171498</v>
      </c>
      <c r="C26" s="35">
        <v>87996</v>
      </c>
      <c r="D26" s="35">
        <v>83502</v>
      </c>
    </row>
    <row r="27" spans="1:4">
      <c r="A27" s="39" t="s">
        <v>19</v>
      </c>
      <c r="B27" s="33">
        <v>62850</v>
      </c>
      <c r="C27" s="33">
        <v>31963</v>
      </c>
      <c r="D27" s="33">
        <v>30887</v>
      </c>
    </row>
    <row r="28" spans="1:4">
      <c r="A28" s="39" t="s">
        <v>20</v>
      </c>
      <c r="B28" s="33">
        <v>58324</v>
      </c>
      <c r="C28" s="33">
        <v>29849</v>
      </c>
      <c r="D28" s="33">
        <v>28475</v>
      </c>
    </row>
    <row r="29" spans="1:4">
      <c r="A29" s="39" t="s">
        <v>21</v>
      </c>
      <c r="B29" s="33">
        <v>50324</v>
      </c>
      <c r="C29" s="33">
        <v>26184</v>
      </c>
      <c r="D29" s="33">
        <v>24140</v>
      </c>
    </row>
    <row r="30" spans="1:4">
      <c r="A30" s="41" t="s">
        <v>34</v>
      </c>
      <c r="B30" s="35">
        <v>121329</v>
      </c>
      <c r="C30" s="35">
        <v>63569</v>
      </c>
      <c r="D30" s="35">
        <v>57760</v>
      </c>
    </row>
    <row r="31" spans="1:4">
      <c r="A31" s="39" t="s">
        <v>23</v>
      </c>
      <c r="B31" s="33">
        <v>44543</v>
      </c>
      <c r="C31" s="33">
        <v>23385</v>
      </c>
      <c r="D31" s="33">
        <v>21158</v>
      </c>
    </row>
    <row r="32" spans="1:4">
      <c r="A32" s="39" t="s">
        <v>24</v>
      </c>
      <c r="B32" s="33">
        <v>40292</v>
      </c>
      <c r="C32" s="33">
        <v>21065</v>
      </c>
      <c r="D32" s="33">
        <v>19227</v>
      </c>
    </row>
    <row r="33" spans="1:4">
      <c r="A33" s="39" t="s">
        <v>25</v>
      </c>
      <c r="B33" s="33">
        <v>36494</v>
      </c>
      <c r="C33" s="33">
        <v>19119</v>
      </c>
      <c r="D33" s="33">
        <v>17375</v>
      </c>
    </row>
    <row r="34" spans="1:4">
      <c r="A34" s="41" t="s">
        <v>15</v>
      </c>
      <c r="B34" s="35">
        <v>20885</v>
      </c>
      <c r="C34" s="35">
        <v>10312</v>
      </c>
      <c r="D34" s="35">
        <v>10573</v>
      </c>
    </row>
    <row r="35" spans="1:4">
      <c r="A35" s="41" t="s">
        <v>35</v>
      </c>
      <c r="B35" s="35">
        <v>10819</v>
      </c>
      <c r="C35" s="35">
        <v>5424</v>
      </c>
      <c r="D35" s="35">
        <v>5395</v>
      </c>
    </row>
    <row r="36" spans="1:4">
      <c r="A36" s="39" t="s">
        <v>19</v>
      </c>
      <c r="B36" s="33">
        <v>3618</v>
      </c>
      <c r="C36" s="33">
        <v>1790</v>
      </c>
      <c r="D36" s="33">
        <v>1828</v>
      </c>
    </row>
    <row r="37" spans="1:4">
      <c r="A37" s="39" t="s">
        <v>20</v>
      </c>
      <c r="B37" s="33">
        <v>3674</v>
      </c>
      <c r="C37" s="33">
        <v>1792</v>
      </c>
      <c r="D37" s="33">
        <v>1882</v>
      </c>
    </row>
    <row r="38" spans="1:4">
      <c r="A38" s="39" t="s">
        <v>21</v>
      </c>
      <c r="B38" s="33">
        <v>3527</v>
      </c>
      <c r="C38" s="33">
        <v>1842</v>
      </c>
      <c r="D38" s="33">
        <v>1685</v>
      </c>
    </row>
    <row r="39" spans="1:4">
      <c r="A39" s="41" t="s">
        <v>34</v>
      </c>
      <c r="B39" s="35">
        <v>10066</v>
      </c>
      <c r="C39" s="35">
        <v>4888</v>
      </c>
      <c r="D39" s="35">
        <v>5178</v>
      </c>
    </row>
    <row r="40" spans="1:4">
      <c r="A40" s="39" t="s">
        <v>23</v>
      </c>
      <c r="B40" s="33">
        <v>3352</v>
      </c>
      <c r="C40" s="33">
        <v>1643</v>
      </c>
      <c r="D40" s="33">
        <v>1709</v>
      </c>
    </row>
    <row r="41" spans="1:4">
      <c r="A41" s="39" t="s">
        <v>24</v>
      </c>
      <c r="B41" s="33">
        <v>3374</v>
      </c>
      <c r="C41" s="33">
        <v>1650</v>
      </c>
      <c r="D41" s="33">
        <v>1724</v>
      </c>
    </row>
    <row r="42" spans="1:4">
      <c r="A42" s="22" t="s">
        <v>25</v>
      </c>
      <c r="B42" s="34">
        <v>3340</v>
      </c>
      <c r="C42" s="34">
        <v>1595</v>
      </c>
      <c r="D42" s="34">
        <v>1745</v>
      </c>
    </row>
    <row r="43" spans="1:4">
      <c r="A43" s="43" t="s">
        <v>44</v>
      </c>
      <c r="B43" s="42"/>
      <c r="C43" s="42"/>
      <c r="D43" s="42"/>
    </row>
    <row r="44" spans="1:4">
      <c r="A44" s="15" t="s">
        <v>2</v>
      </c>
      <c r="B44" s="40"/>
      <c r="C44" s="40"/>
      <c r="D44" s="40"/>
    </row>
  </sheetData>
  <mergeCells count="5">
    <mergeCell ref="A5:A6"/>
    <mergeCell ref="B5:B6"/>
    <mergeCell ref="C5:D5"/>
    <mergeCell ref="A3:D3"/>
    <mergeCell ref="A4:D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4" sqref="A4:D4"/>
    </sheetView>
  </sheetViews>
  <sheetFormatPr baseColWidth="10" defaultRowHeight="15"/>
  <cols>
    <col min="1" max="1" width="22.85546875" style="11" customWidth="1"/>
    <col min="2" max="4" width="14.140625" style="11" customWidth="1"/>
    <col min="5" max="16384" width="11.42578125" style="11"/>
  </cols>
  <sheetData>
    <row r="1" spans="1:4" ht="15" customHeight="1"/>
    <row r="2" spans="1:4">
      <c r="A2" s="12"/>
      <c r="B2" s="12"/>
      <c r="C2" s="12"/>
      <c r="D2" s="12"/>
    </row>
    <row r="3" spans="1:4" ht="15" customHeight="1">
      <c r="A3" s="53"/>
      <c r="B3" s="53"/>
      <c r="C3" s="53"/>
      <c r="D3" s="53"/>
    </row>
    <row r="4" spans="1:4" ht="32.25" customHeight="1">
      <c r="A4" s="53" t="s">
        <v>37</v>
      </c>
      <c r="B4" s="53"/>
      <c r="C4" s="53"/>
      <c r="D4" s="53"/>
    </row>
    <row r="5" spans="1:4">
      <c r="A5" s="46" t="s">
        <v>13</v>
      </c>
      <c r="B5" s="48" t="s">
        <v>0</v>
      </c>
      <c r="C5" s="50" t="s">
        <v>1</v>
      </c>
      <c r="D5" s="50"/>
    </row>
    <row r="6" spans="1:4">
      <c r="A6" s="47"/>
      <c r="B6" s="49"/>
      <c r="C6" s="30" t="s">
        <v>28</v>
      </c>
      <c r="D6" s="30" t="s">
        <v>29</v>
      </c>
    </row>
    <row r="7" spans="1:4">
      <c r="A7" s="23" t="s">
        <v>3</v>
      </c>
      <c r="B7" s="35">
        <v>1307128</v>
      </c>
      <c r="C7" s="35">
        <v>694868</v>
      </c>
      <c r="D7" s="35">
        <v>612260</v>
      </c>
    </row>
    <row r="8" spans="1:4">
      <c r="A8" s="41" t="s">
        <v>4</v>
      </c>
      <c r="B8" s="35">
        <v>675393</v>
      </c>
      <c r="C8" s="35">
        <v>358233</v>
      </c>
      <c r="D8" s="35">
        <v>317160</v>
      </c>
    </row>
    <row r="9" spans="1:4">
      <c r="A9" s="39" t="s">
        <v>5</v>
      </c>
      <c r="B9" s="33">
        <v>227165</v>
      </c>
      <c r="C9" s="33">
        <v>118595</v>
      </c>
      <c r="D9" s="33">
        <v>108570</v>
      </c>
    </row>
    <row r="10" spans="1:4">
      <c r="A10" s="39" t="s">
        <v>6</v>
      </c>
      <c r="B10" s="33">
        <v>221399</v>
      </c>
      <c r="C10" s="33">
        <v>117411</v>
      </c>
      <c r="D10" s="33">
        <v>103988</v>
      </c>
    </row>
    <row r="11" spans="1:4">
      <c r="A11" s="39" t="s">
        <v>7</v>
      </c>
      <c r="B11" s="33">
        <v>226829</v>
      </c>
      <c r="C11" s="33">
        <v>122227</v>
      </c>
      <c r="D11" s="33">
        <v>104602</v>
      </c>
    </row>
    <row r="12" spans="1:4">
      <c r="A12" s="41" t="s">
        <v>8</v>
      </c>
      <c r="B12" s="35">
        <v>631735</v>
      </c>
      <c r="C12" s="35">
        <v>336635</v>
      </c>
      <c r="D12" s="35">
        <v>295100</v>
      </c>
    </row>
    <row r="13" spans="1:4">
      <c r="A13" s="39" t="s">
        <v>9</v>
      </c>
      <c r="B13" s="33">
        <v>215968</v>
      </c>
      <c r="C13" s="33">
        <v>115762</v>
      </c>
      <c r="D13" s="33">
        <v>100206</v>
      </c>
    </row>
    <row r="14" spans="1:4">
      <c r="A14" s="39" t="s">
        <v>10</v>
      </c>
      <c r="B14" s="33">
        <v>211425</v>
      </c>
      <c r="C14" s="33">
        <v>113414</v>
      </c>
      <c r="D14" s="33">
        <v>98011</v>
      </c>
    </row>
    <row r="15" spans="1:4">
      <c r="A15" s="39" t="s">
        <v>11</v>
      </c>
      <c r="B15" s="33">
        <v>204342</v>
      </c>
      <c r="C15" s="33">
        <v>107459</v>
      </c>
      <c r="D15" s="33">
        <v>96883</v>
      </c>
    </row>
    <row r="16" spans="1:4">
      <c r="A16" s="41" t="s">
        <v>14</v>
      </c>
      <c r="B16" s="35">
        <v>988470</v>
      </c>
      <c r="C16" s="35">
        <v>530096</v>
      </c>
      <c r="D16" s="35">
        <v>458374</v>
      </c>
    </row>
    <row r="17" spans="1:4">
      <c r="A17" s="41" t="s">
        <v>4</v>
      </c>
      <c r="B17" s="35">
        <v>489684</v>
      </c>
      <c r="C17" s="35">
        <v>262772</v>
      </c>
      <c r="D17" s="35">
        <v>226912</v>
      </c>
    </row>
    <row r="18" spans="1:4">
      <c r="A18" s="39" t="s">
        <v>5</v>
      </c>
      <c r="B18" s="33">
        <v>157307</v>
      </c>
      <c r="C18" s="33">
        <v>83146</v>
      </c>
      <c r="D18" s="33">
        <v>74161</v>
      </c>
    </row>
    <row r="19" spans="1:4">
      <c r="A19" s="39" t="s">
        <v>6</v>
      </c>
      <c r="B19" s="33">
        <v>159972</v>
      </c>
      <c r="C19" s="33">
        <v>85846</v>
      </c>
      <c r="D19" s="33">
        <v>74126</v>
      </c>
    </row>
    <row r="20" spans="1:4">
      <c r="A20" s="39" t="s">
        <v>7</v>
      </c>
      <c r="B20" s="33">
        <v>172405</v>
      </c>
      <c r="C20" s="33">
        <v>93780</v>
      </c>
      <c r="D20" s="33">
        <v>78625</v>
      </c>
    </row>
    <row r="21" spans="1:4">
      <c r="A21" s="41" t="s">
        <v>8</v>
      </c>
      <c r="B21" s="35">
        <v>498786</v>
      </c>
      <c r="C21" s="35">
        <v>267324</v>
      </c>
      <c r="D21" s="35">
        <v>231462</v>
      </c>
    </row>
    <row r="22" spans="1:4">
      <c r="A22" s="39" t="s">
        <v>9</v>
      </c>
      <c r="B22" s="33">
        <v>167654</v>
      </c>
      <c r="C22" s="33">
        <v>90400</v>
      </c>
      <c r="D22" s="33">
        <v>77254</v>
      </c>
    </row>
    <row r="23" spans="1:4">
      <c r="A23" s="39" t="s">
        <v>10</v>
      </c>
      <c r="B23" s="33">
        <v>167181</v>
      </c>
      <c r="C23" s="33">
        <v>90188</v>
      </c>
      <c r="D23" s="33">
        <v>76993</v>
      </c>
    </row>
    <row r="24" spans="1:4">
      <c r="A24" s="39" t="s">
        <v>11</v>
      </c>
      <c r="B24" s="33">
        <v>163951</v>
      </c>
      <c r="C24" s="33">
        <v>86736</v>
      </c>
      <c r="D24" s="33">
        <v>77215</v>
      </c>
    </row>
    <row r="25" spans="1:4">
      <c r="A25" s="41" t="s">
        <v>16</v>
      </c>
      <c r="B25" s="35">
        <v>294227</v>
      </c>
      <c r="C25" s="35">
        <v>152597</v>
      </c>
      <c r="D25" s="35">
        <v>141630</v>
      </c>
    </row>
    <row r="26" spans="1:4">
      <c r="A26" s="41" t="s">
        <v>12</v>
      </c>
      <c r="B26" s="35">
        <v>171586</v>
      </c>
      <c r="C26" s="35">
        <v>88391</v>
      </c>
      <c r="D26" s="35">
        <v>83195</v>
      </c>
    </row>
    <row r="27" spans="1:4">
      <c r="A27" s="39" t="s">
        <v>5</v>
      </c>
      <c r="B27" s="33">
        <v>65282</v>
      </c>
      <c r="C27" s="33">
        <v>33205</v>
      </c>
      <c r="D27" s="33">
        <v>32077</v>
      </c>
    </row>
    <row r="28" spans="1:4">
      <c r="A28" s="39" t="s">
        <v>6</v>
      </c>
      <c r="B28" s="33">
        <v>55403</v>
      </c>
      <c r="C28" s="33">
        <v>28509</v>
      </c>
      <c r="D28" s="33">
        <v>26894</v>
      </c>
    </row>
    <row r="29" spans="1:4">
      <c r="A29" s="39" t="s">
        <v>7</v>
      </c>
      <c r="B29" s="33">
        <v>50901</v>
      </c>
      <c r="C29" s="33">
        <v>26677</v>
      </c>
      <c r="D29" s="33">
        <v>24224</v>
      </c>
    </row>
    <row r="30" spans="1:4">
      <c r="A30" s="41" t="s">
        <v>8</v>
      </c>
      <c r="B30" s="35">
        <v>122641</v>
      </c>
      <c r="C30" s="35">
        <v>64206</v>
      </c>
      <c r="D30" s="35">
        <v>58435</v>
      </c>
    </row>
    <row r="31" spans="1:4">
      <c r="A31" s="39" t="s">
        <v>9</v>
      </c>
      <c r="B31" s="33">
        <v>44801</v>
      </c>
      <c r="C31" s="33">
        <v>23591</v>
      </c>
      <c r="D31" s="33">
        <v>21210</v>
      </c>
    </row>
    <row r="32" spans="1:4">
      <c r="A32" s="39" t="s">
        <v>10</v>
      </c>
      <c r="B32" s="33">
        <v>40844</v>
      </c>
      <c r="C32" s="33">
        <v>21542</v>
      </c>
      <c r="D32" s="33">
        <v>19302</v>
      </c>
    </row>
    <row r="33" spans="1:4">
      <c r="A33" s="39" t="s">
        <v>11</v>
      </c>
      <c r="B33" s="33">
        <v>36996</v>
      </c>
      <c r="C33" s="33">
        <v>19073</v>
      </c>
      <c r="D33" s="33">
        <v>17923</v>
      </c>
    </row>
    <row r="34" spans="1:4">
      <c r="A34" s="41" t="s">
        <v>15</v>
      </c>
      <c r="B34" s="35">
        <v>24431</v>
      </c>
      <c r="C34" s="35">
        <v>12175</v>
      </c>
      <c r="D34" s="35">
        <v>12256</v>
      </c>
    </row>
    <row r="35" spans="1:4">
      <c r="A35" s="41" t="s">
        <v>12</v>
      </c>
      <c r="B35" s="35">
        <v>14123</v>
      </c>
      <c r="C35" s="35">
        <v>7070</v>
      </c>
      <c r="D35" s="35">
        <v>7053</v>
      </c>
    </row>
    <row r="36" spans="1:4">
      <c r="A36" s="39" t="s">
        <v>5</v>
      </c>
      <c r="B36" s="33">
        <v>4576</v>
      </c>
      <c r="C36" s="33">
        <v>2244</v>
      </c>
      <c r="D36" s="33">
        <v>2332</v>
      </c>
    </row>
    <row r="37" spans="1:4">
      <c r="A37" s="39" t="s">
        <v>6</v>
      </c>
      <c r="B37" s="33">
        <v>6024</v>
      </c>
      <c r="C37" s="33">
        <v>3056</v>
      </c>
      <c r="D37" s="33">
        <v>2968</v>
      </c>
    </row>
    <row r="38" spans="1:4">
      <c r="A38" s="39" t="s">
        <v>7</v>
      </c>
      <c r="B38" s="33">
        <v>3523</v>
      </c>
      <c r="C38" s="33">
        <v>1770</v>
      </c>
      <c r="D38" s="33">
        <v>1753</v>
      </c>
    </row>
    <row r="39" spans="1:4">
      <c r="A39" s="41" t="s">
        <v>8</v>
      </c>
      <c r="B39" s="35">
        <v>10308</v>
      </c>
      <c r="C39" s="35">
        <v>5105</v>
      </c>
      <c r="D39" s="35">
        <v>5203</v>
      </c>
    </row>
    <row r="40" spans="1:4">
      <c r="A40" s="39" t="s">
        <v>9</v>
      </c>
      <c r="B40" s="33">
        <v>3513</v>
      </c>
      <c r="C40" s="33">
        <v>1771</v>
      </c>
      <c r="D40" s="33">
        <v>1742</v>
      </c>
    </row>
    <row r="41" spans="1:4">
      <c r="A41" s="39" t="s">
        <v>10</v>
      </c>
      <c r="B41" s="33">
        <v>3400</v>
      </c>
      <c r="C41" s="33">
        <v>1684</v>
      </c>
      <c r="D41" s="33">
        <v>1716</v>
      </c>
    </row>
    <row r="42" spans="1:4">
      <c r="A42" s="22" t="s">
        <v>11</v>
      </c>
      <c r="B42" s="34">
        <v>3395</v>
      </c>
      <c r="C42" s="34">
        <v>1650</v>
      </c>
      <c r="D42" s="34">
        <v>1745</v>
      </c>
    </row>
    <row r="43" spans="1:4">
      <c r="A43" s="43" t="s">
        <v>44</v>
      </c>
      <c r="B43" s="42"/>
      <c r="C43" s="42"/>
      <c r="D43" s="42"/>
    </row>
    <row r="44" spans="1:4">
      <c r="A44" s="15" t="s">
        <v>2</v>
      </c>
      <c r="B44" s="40"/>
      <c r="C44" s="40"/>
      <c r="D44" s="40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43" sqref="A43:A44"/>
    </sheetView>
  </sheetViews>
  <sheetFormatPr baseColWidth="10" defaultRowHeight="15"/>
  <cols>
    <col min="1" max="1" width="22.85546875" style="11" customWidth="1"/>
    <col min="2" max="4" width="14.28515625" style="11" customWidth="1"/>
    <col min="5" max="16384" width="11.42578125" style="11"/>
  </cols>
  <sheetData>
    <row r="1" spans="1:4" ht="15" customHeight="1"/>
    <row r="2" spans="1:4">
      <c r="A2" s="12"/>
      <c r="B2" s="12"/>
      <c r="C2" s="12"/>
      <c r="D2" s="12"/>
    </row>
    <row r="3" spans="1:4" ht="15" customHeight="1">
      <c r="A3" s="54"/>
      <c r="B3" s="54"/>
      <c r="C3" s="54"/>
      <c r="D3" s="54"/>
    </row>
    <row r="4" spans="1:4" ht="37.5" customHeight="1">
      <c r="A4" s="53" t="s">
        <v>38</v>
      </c>
      <c r="B4" s="53"/>
      <c r="C4" s="53"/>
      <c r="D4" s="53"/>
    </row>
    <row r="5" spans="1:4">
      <c r="A5" s="46" t="s">
        <v>13</v>
      </c>
      <c r="B5" s="48" t="s">
        <v>0</v>
      </c>
      <c r="C5" s="50" t="s">
        <v>1</v>
      </c>
      <c r="D5" s="50"/>
    </row>
    <row r="6" spans="1:4">
      <c r="A6" s="47"/>
      <c r="B6" s="49"/>
      <c r="C6" s="30" t="s">
        <v>28</v>
      </c>
      <c r="D6" s="30" t="s">
        <v>29</v>
      </c>
    </row>
    <row r="7" spans="1:4">
      <c r="A7" s="23" t="s">
        <v>3</v>
      </c>
      <c r="B7" s="35">
        <v>1294688</v>
      </c>
      <c r="C7" s="35">
        <v>688988</v>
      </c>
      <c r="D7" s="35">
        <v>605700</v>
      </c>
    </row>
    <row r="8" spans="1:4">
      <c r="A8" s="41" t="s">
        <v>4</v>
      </c>
      <c r="B8" s="35">
        <v>666335</v>
      </c>
      <c r="C8" s="35">
        <v>354809</v>
      </c>
      <c r="D8" s="35">
        <v>311526</v>
      </c>
    </row>
    <row r="9" spans="1:4">
      <c r="A9" s="39" t="s">
        <v>5</v>
      </c>
      <c r="B9" s="33">
        <v>223989</v>
      </c>
      <c r="C9" s="33">
        <v>117548</v>
      </c>
      <c r="D9" s="33">
        <v>106441</v>
      </c>
    </row>
    <row r="10" spans="1:4">
      <c r="A10" s="39" t="s">
        <v>6</v>
      </c>
      <c r="B10" s="33">
        <v>218239</v>
      </c>
      <c r="C10" s="33">
        <v>115668</v>
      </c>
      <c r="D10" s="33">
        <v>102571</v>
      </c>
    </row>
    <row r="11" spans="1:4">
      <c r="A11" s="39" t="s">
        <v>7</v>
      </c>
      <c r="B11" s="33">
        <v>224107</v>
      </c>
      <c r="C11" s="33">
        <v>121593</v>
      </c>
      <c r="D11" s="33">
        <v>102514</v>
      </c>
    </row>
    <row r="12" spans="1:4">
      <c r="A12" s="41" t="s">
        <v>8</v>
      </c>
      <c r="B12" s="35">
        <v>628353</v>
      </c>
      <c r="C12" s="35">
        <v>334179</v>
      </c>
      <c r="D12" s="35">
        <v>294174</v>
      </c>
    </row>
    <row r="13" spans="1:4">
      <c r="A13" s="39" t="s">
        <v>9</v>
      </c>
      <c r="B13" s="33">
        <v>213267</v>
      </c>
      <c r="C13" s="33">
        <v>115144</v>
      </c>
      <c r="D13" s="33">
        <v>98123</v>
      </c>
    </row>
    <row r="14" spans="1:4">
      <c r="A14" s="39" t="s">
        <v>10</v>
      </c>
      <c r="B14" s="33">
        <v>211813</v>
      </c>
      <c r="C14" s="33">
        <v>113045</v>
      </c>
      <c r="D14" s="33">
        <v>98768</v>
      </c>
    </row>
    <row r="15" spans="1:4">
      <c r="A15" s="39" t="s">
        <v>11</v>
      </c>
      <c r="B15" s="33">
        <v>203273</v>
      </c>
      <c r="C15" s="33">
        <v>105990</v>
      </c>
      <c r="D15" s="33">
        <v>97283</v>
      </c>
    </row>
    <row r="16" spans="1:4">
      <c r="A16" s="41" t="s">
        <v>14</v>
      </c>
      <c r="B16" s="35">
        <v>966007</v>
      </c>
      <c r="C16" s="35">
        <v>518469</v>
      </c>
      <c r="D16" s="35">
        <v>447538</v>
      </c>
    </row>
    <row r="17" spans="1:4">
      <c r="A17" s="41" t="s">
        <v>4</v>
      </c>
      <c r="B17" s="35">
        <v>478081</v>
      </c>
      <c r="C17" s="35">
        <v>257722</v>
      </c>
      <c r="D17" s="35">
        <v>220359</v>
      </c>
    </row>
    <row r="18" spans="1:4">
      <c r="A18" s="39" t="s">
        <v>5</v>
      </c>
      <c r="B18" s="33">
        <v>154217</v>
      </c>
      <c r="C18" s="33">
        <v>82033</v>
      </c>
      <c r="D18" s="33">
        <v>72184</v>
      </c>
    </row>
    <row r="19" spans="1:4">
      <c r="A19" s="39" t="s">
        <v>6</v>
      </c>
      <c r="B19" s="33">
        <v>155374</v>
      </c>
      <c r="C19" s="33">
        <v>83354</v>
      </c>
      <c r="D19" s="33">
        <v>72020</v>
      </c>
    </row>
    <row r="20" spans="1:4">
      <c r="A20" s="39" t="s">
        <v>7</v>
      </c>
      <c r="B20" s="33">
        <v>168490</v>
      </c>
      <c r="C20" s="33">
        <v>92335</v>
      </c>
      <c r="D20" s="33">
        <v>76155</v>
      </c>
    </row>
    <row r="21" spans="1:4">
      <c r="A21" s="41" t="s">
        <v>8</v>
      </c>
      <c r="B21" s="35">
        <v>487926</v>
      </c>
      <c r="C21" s="35">
        <v>260747</v>
      </c>
      <c r="D21" s="35">
        <v>227179</v>
      </c>
    </row>
    <row r="22" spans="1:4">
      <c r="A22" s="39" t="s">
        <v>9</v>
      </c>
      <c r="B22" s="33">
        <v>163008</v>
      </c>
      <c r="C22" s="33">
        <v>88606</v>
      </c>
      <c r="D22" s="33">
        <v>74402</v>
      </c>
    </row>
    <row r="23" spans="1:4">
      <c r="A23" s="39" t="s">
        <v>10</v>
      </c>
      <c r="B23" s="33">
        <v>165369</v>
      </c>
      <c r="C23" s="33">
        <v>88964</v>
      </c>
      <c r="D23" s="33">
        <v>76405</v>
      </c>
    </row>
    <row r="24" spans="1:4">
      <c r="A24" s="39" t="s">
        <v>11</v>
      </c>
      <c r="B24" s="33">
        <v>159549</v>
      </c>
      <c r="C24" s="33">
        <v>83177</v>
      </c>
      <c r="D24" s="33">
        <v>76372</v>
      </c>
    </row>
    <row r="25" spans="1:4">
      <c r="A25" s="41" t="s">
        <v>16</v>
      </c>
      <c r="B25" s="35">
        <v>302613</v>
      </c>
      <c r="C25" s="35">
        <v>157659</v>
      </c>
      <c r="D25" s="35">
        <v>144954</v>
      </c>
    </row>
    <row r="26" spans="1:4">
      <c r="A26" s="41" t="s">
        <v>12</v>
      </c>
      <c r="B26" s="35">
        <v>173099</v>
      </c>
      <c r="C26" s="35">
        <v>89571</v>
      </c>
      <c r="D26" s="35">
        <v>83528</v>
      </c>
    </row>
    <row r="27" spans="1:4">
      <c r="A27" s="39" t="s">
        <v>5</v>
      </c>
      <c r="B27" s="33">
        <v>64914</v>
      </c>
      <c r="C27" s="33">
        <v>33021</v>
      </c>
      <c r="D27" s="33">
        <v>31893</v>
      </c>
    </row>
    <row r="28" spans="1:4">
      <c r="A28" s="39" t="s">
        <v>6</v>
      </c>
      <c r="B28" s="33">
        <v>56303</v>
      </c>
      <c r="C28" s="33">
        <v>29183</v>
      </c>
      <c r="D28" s="33">
        <v>27120</v>
      </c>
    </row>
    <row r="29" spans="1:4">
      <c r="A29" s="39" t="s">
        <v>7</v>
      </c>
      <c r="B29" s="33">
        <v>51882</v>
      </c>
      <c r="C29" s="33">
        <v>27367</v>
      </c>
      <c r="D29" s="33">
        <v>24515</v>
      </c>
    </row>
    <row r="30" spans="1:4">
      <c r="A30" s="41" t="s">
        <v>8</v>
      </c>
      <c r="B30" s="35">
        <v>129514</v>
      </c>
      <c r="C30" s="35">
        <v>68088</v>
      </c>
      <c r="D30" s="35">
        <v>61426</v>
      </c>
    </row>
    <row r="31" spans="1:4">
      <c r="A31" s="39" t="s">
        <v>9</v>
      </c>
      <c r="B31" s="33">
        <v>46728</v>
      </c>
      <c r="C31" s="33">
        <v>24789</v>
      </c>
      <c r="D31" s="33">
        <v>21939</v>
      </c>
    </row>
    <row r="32" spans="1:4">
      <c r="A32" s="39" t="s">
        <v>10</v>
      </c>
      <c r="B32" s="33">
        <v>42776</v>
      </c>
      <c r="C32" s="33">
        <v>22290</v>
      </c>
      <c r="D32" s="33">
        <v>20486</v>
      </c>
    </row>
    <row r="33" spans="1:4">
      <c r="A33" s="39" t="s">
        <v>11</v>
      </c>
      <c r="B33" s="33">
        <v>40010</v>
      </c>
      <c r="C33" s="33">
        <v>21009</v>
      </c>
      <c r="D33" s="33">
        <v>19001</v>
      </c>
    </row>
    <row r="34" spans="1:4">
      <c r="A34" s="41" t="s">
        <v>15</v>
      </c>
      <c r="B34" s="35">
        <v>26068</v>
      </c>
      <c r="C34" s="35">
        <v>12860</v>
      </c>
      <c r="D34" s="35">
        <v>13208</v>
      </c>
    </row>
    <row r="35" spans="1:4">
      <c r="A35" s="41" t="s">
        <v>12</v>
      </c>
      <c r="B35" s="35">
        <v>15155</v>
      </c>
      <c r="C35" s="35">
        <v>7516</v>
      </c>
      <c r="D35" s="35">
        <v>7639</v>
      </c>
    </row>
    <row r="36" spans="1:4">
      <c r="A36" s="39" t="s">
        <v>5</v>
      </c>
      <c r="B36" s="33">
        <v>4858</v>
      </c>
      <c r="C36" s="33">
        <v>2494</v>
      </c>
      <c r="D36" s="33">
        <v>2364</v>
      </c>
    </row>
    <row r="37" spans="1:4">
      <c r="A37" s="39" t="s">
        <v>6</v>
      </c>
      <c r="B37" s="33">
        <v>6562</v>
      </c>
      <c r="C37" s="33">
        <v>3131</v>
      </c>
      <c r="D37" s="33">
        <v>3431</v>
      </c>
    </row>
    <row r="38" spans="1:4">
      <c r="A38" s="39" t="s">
        <v>7</v>
      </c>
      <c r="B38" s="33">
        <v>3735</v>
      </c>
      <c r="C38" s="33">
        <v>1891</v>
      </c>
      <c r="D38" s="33">
        <v>1844</v>
      </c>
    </row>
    <row r="39" spans="1:4">
      <c r="A39" s="41" t="s">
        <v>8</v>
      </c>
      <c r="B39" s="35">
        <v>10913</v>
      </c>
      <c r="C39" s="35">
        <v>5344</v>
      </c>
      <c r="D39" s="35">
        <v>5569</v>
      </c>
    </row>
    <row r="40" spans="1:4">
      <c r="A40" s="39" t="s">
        <v>9</v>
      </c>
      <c r="B40" s="33">
        <v>3531</v>
      </c>
      <c r="C40" s="33">
        <v>1749</v>
      </c>
      <c r="D40" s="33">
        <v>1782</v>
      </c>
    </row>
    <row r="41" spans="1:4">
      <c r="A41" s="39" t="s">
        <v>10</v>
      </c>
      <c r="B41" s="33">
        <v>3668</v>
      </c>
      <c r="C41" s="33">
        <v>1791</v>
      </c>
      <c r="D41" s="33">
        <v>1877</v>
      </c>
    </row>
    <row r="42" spans="1:4">
      <c r="A42" s="22" t="s">
        <v>11</v>
      </c>
      <c r="B42" s="34">
        <v>3714</v>
      </c>
      <c r="C42" s="34">
        <v>1804</v>
      </c>
      <c r="D42" s="34">
        <v>1910</v>
      </c>
    </row>
    <row r="43" spans="1:4">
      <c r="A43" s="43" t="s">
        <v>44</v>
      </c>
      <c r="B43" s="42"/>
      <c r="C43" s="42"/>
      <c r="D43" s="42"/>
    </row>
    <row r="44" spans="1:4">
      <c r="A44" s="15" t="s">
        <v>2</v>
      </c>
      <c r="B44" s="40"/>
      <c r="C44" s="40"/>
      <c r="D44" s="40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A43" sqref="A43:A44"/>
    </sheetView>
  </sheetViews>
  <sheetFormatPr baseColWidth="10" defaultRowHeight="15"/>
  <cols>
    <col min="1" max="1" width="22.85546875" style="11" customWidth="1"/>
    <col min="2" max="4" width="14.28515625" style="11" customWidth="1"/>
    <col min="5" max="16384" width="11.42578125" style="11"/>
  </cols>
  <sheetData>
    <row r="2" spans="1:4" ht="15" customHeight="1">
      <c r="A2" s="12"/>
      <c r="B2" s="12"/>
      <c r="C2" s="12"/>
      <c r="D2" s="12"/>
    </row>
    <row r="3" spans="1:4">
      <c r="A3" s="54"/>
      <c r="B3" s="54"/>
      <c r="C3" s="54"/>
      <c r="D3" s="54"/>
    </row>
    <row r="4" spans="1:4" ht="36.75" customHeight="1">
      <c r="A4" s="53" t="s">
        <v>39</v>
      </c>
      <c r="B4" s="53"/>
      <c r="C4" s="53"/>
      <c r="D4" s="53"/>
    </row>
    <row r="5" spans="1:4">
      <c r="A5" s="46" t="s">
        <v>13</v>
      </c>
      <c r="B5" s="48" t="s">
        <v>0</v>
      </c>
      <c r="C5" s="50" t="s">
        <v>1</v>
      </c>
      <c r="D5" s="50"/>
    </row>
    <row r="6" spans="1:4">
      <c r="A6" s="47"/>
      <c r="B6" s="49"/>
      <c r="C6" s="30" t="s">
        <v>28</v>
      </c>
      <c r="D6" s="30" t="s">
        <v>29</v>
      </c>
    </row>
    <row r="7" spans="1:4">
      <c r="A7" s="23" t="s">
        <v>3</v>
      </c>
      <c r="B7" s="35">
        <v>1291153</v>
      </c>
      <c r="C7" s="35">
        <v>687594</v>
      </c>
      <c r="D7" s="35">
        <v>603559</v>
      </c>
    </row>
    <row r="8" spans="1:4">
      <c r="A8" s="41" t="s">
        <v>4</v>
      </c>
      <c r="B8" s="35">
        <v>661881</v>
      </c>
      <c r="C8" s="35">
        <v>353850</v>
      </c>
      <c r="D8" s="35">
        <v>308031</v>
      </c>
    </row>
    <row r="9" spans="1:4">
      <c r="A9" s="39" t="s">
        <v>5</v>
      </c>
      <c r="B9" s="33">
        <v>217996</v>
      </c>
      <c r="C9" s="33">
        <v>114589</v>
      </c>
      <c r="D9" s="33">
        <v>103407</v>
      </c>
    </row>
    <row r="10" spans="1:4">
      <c r="A10" s="39" t="s">
        <v>6</v>
      </c>
      <c r="B10" s="33">
        <v>219474</v>
      </c>
      <c r="C10" s="33">
        <v>116785</v>
      </c>
      <c r="D10" s="33">
        <v>102689</v>
      </c>
    </row>
    <row r="11" spans="1:4">
      <c r="A11" s="39" t="s">
        <v>7</v>
      </c>
      <c r="B11" s="33">
        <v>224411</v>
      </c>
      <c r="C11" s="33">
        <v>122476</v>
      </c>
      <c r="D11" s="33">
        <v>101935</v>
      </c>
    </row>
    <row r="12" spans="1:4">
      <c r="A12" s="41" t="s">
        <v>8</v>
      </c>
      <c r="B12" s="35">
        <v>629272</v>
      </c>
      <c r="C12" s="35">
        <v>333744</v>
      </c>
      <c r="D12" s="35">
        <v>295528</v>
      </c>
    </row>
    <row r="13" spans="1:4">
      <c r="A13" s="39" t="s">
        <v>9</v>
      </c>
      <c r="B13" s="33">
        <v>220722</v>
      </c>
      <c r="C13" s="33">
        <v>119212</v>
      </c>
      <c r="D13" s="33">
        <v>101510</v>
      </c>
    </row>
    <row r="14" spans="1:4">
      <c r="A14" s="39" t="s">
        <v>10</v>
      </c>
      <c r="B14" s="33">
        <v>211939</v>
      </c>
      <c r="C14" s="33">
        <v>112785</v>
      </c>
      <c r="D14" s="33">
        <v>99154</v>
      </c>
    </row>
    <row r="15" spans="1:4">
      <c r="A15" s="39" t="s">
        <v>11</v>
      </c>
      <c r="B15" s="33">
        <v>196611</v>
      </c>
      <c r="C15" s="33">
        <v>101747</v>
      </c>
      <c r="D15" s="33">
        <v>94864</v>
      </c>
    </row>
    <row r="16" spans="1:4">
      <c r="A16" s="41" t="s">
        <v>14</v>
      </c>
      <c r="B16" s="35">
        <v>960194</v>
      </c>
      <c r="C16" s="35">
        <v>515377</v>
      </c>
      <c r="D16" s="35">
        <v>444817</v>
      </c>
    </row>
    <row r="17" spans="1:4">
      <c r="A17" s="41" t="s">
        <v>4</v>
      </c>
      <c r="B17" s="35">
        <v>475307</v>
      </c>
      <c r="C17" s="35">
        <v>257210</v>
      </c>
      <c r="D17" s="35">
        <v>218097</v>
      </c>
    </row>
    <row r="18" spans="1:4">
      <c r="A18" s="39" t="s">
        <v>5</v>
      </c>
      <c r="B18" s="33">
        <v>150662</v>
      </c>
      <c r="C18" s="33">
        <v>80246</v>
      </c>
      <c r="D18" s="33">
        <v>70416</v>
      </c>
    </row>
    <row r="19" spans="1:4">
      <c r="A19" s="39" t="s">
        <v>6</v>
      </c>
      <c r="B19" s="33">
        <v>156112</v>
      </c>
      <c r="C19" s="33">
        <v>84032</v>
      </c>
      <c r="D19" s="33">
        <v>72080</v>
      </c>
    </row>
    <row r="20" spans="1:4">
      <c r="A20" s="39" t="s">
        <v>7</v>
      </c>
      <c r="B20" s="33">
        <v>168533</v>
      </c>
      <c r="C20" s="33">
        <v>92932</v>
      </c>
      <c r="D20" s="33">
        <v>75601</v>
      </c>
    </row>
    <row r="21" spans="1:4">
      <c r="A21" s="41" t="s">
        <v>8</v>
      </c>
      <c r="B21" s="35">
        <v>484887</v>
      </c>
      <c r="C21" s="35">
        <v>258167</v>
      </c>
      <c r="D21" s="35">
        <v>226720</v>
      </c>
    </row>
    <row r="22" spans="1:4">
      <c r="A22" s="39" t="s">
        <v>9</v>
      </c>
      <c r="B22" s="33">
        <v>168365</v>
      </c>
      <c r="C22" s="33">
        <v>91744</v>
      </c>
      <c r="D22" s="33">
        <v>76621</v>
      </c>
    </row>
    <row r="23" spans="1:4">
      <c r="A23" s="39" t="s">
        <v>10</v>
      </c>
      <c r="B23" s="33">
        <v>163771</v>
      </c>
      <c r="C23" s="33">
        <v>87383</v>
      </c>
      <c r="D23" s="33">
        <v>76388</v>
      </c>
    </row>
    <row r="24" spans="1:4">
      <c r="A24" s="39" t="s">
        <v>11</v>
      </c>
      <c r="B24" s="33">
        <v>152751</v>
      </c>
      <c r="C24" s="33">
        <v>79040</v>
      </c>
      <c r="D24" s="33">
        <v>73711</v>
      </c>
    </row>
    <row r="25" spans="1:4">
      <c r="A25" s="41" t="s">
        <v>16</v>
      </c>
      <c r="B25" s="35">
        <v>303678</v>
      </c>
      <c r="C25" s="35">
        <v>158902</v>
      </c>
      <c r="D25" s="35">
        <v>144776</v>
      </c>
    </row>
    <row r="26" spans="1:4">
      <c r="A26" s="41" t="s">
        <v>12</v>
      </c>
      <c r="B26" s="35">
        <v>170907</v>
      </c>
      <c r="C26" s="35">
        <v>89017</v>
      </c>
      <c r="D26" s="35">
        <v>81890</v>
      </c>
    </row>
    <row r="27" spans="1:4">
      <c r="A27" s="39" t="s">
        <v>5</v>
      </c>
      <c r="B27" s="33">
        <v>62274</v>
      </c>
      <c r="C27" s="33">
        <v>31860</v>
      </c>
      <c r="D27" s="33">
        <v>30414</v>
      </c>
    </row>
    <row r="28" spans="1:4">
      <c r="A28" s="39" t="s">
        <v>6</v>
      </c>
      <c r="B28" s="33">
        <v>56662</v>
      </c>
      <c r="C28" s="33">
        <v>29565</v>
      </c>
      <c r="D28" s="33">
        <v>27097</v>
      </c>
    </row>
    <row r="29" spans="1:4">
      <c r="A29" s="39" t="s">
        <v>7</v>
      </c>
      <c r="B29" s="33">
        <v>51971</v>
      </c>
      <c r="C29" s="33">
        <v>27592</v>
      </c>
      <c r="D29" s="33">
        <v>24379</v>
      </c>
    </row>
    <row r="30" spans="1:4">
      <c r="A30" s="41" t="s">
        <v>8</v>
      </c>
      <c r="B30" s="35">
        <v>132771</v>
      </c>
      <c r="C30" s="35">
        <v>69885</v>
      </c>
      <c r="D30" s="35">
        <v>62886</v>
      </c>
    </row>
    <row r="31" spans="1:4">
      <c r="A31" s="39" t="s">
        <v>9</v>
      </c>
      <c r="B31" s="33">
        <v>48577</v>
      </c>
      <c r="C31" s="33">
        <v>25574</v>
      </c>
      <c r="D31" s="33">
        <v>23003</v>
      </c>
    </row>
    <row r="32" spans="1:4">
      <c r="A32" s="39" t="s">
        <v>10</v>
      </c>
      <c r="B32" s="33">
        <v>44267</v>
      </c>
      <c r="C32" s="33">
        <v>23476</v>
      </c>
      <c r="D32" s="33">
        <v>20791</v>
      </c>
    </row>
    <row r="33" spans="1:4">
      <c r="A33" s="39" t="s">
        <v>11</v>
      </c>
      <c r="B33" s="33">
        <v>39927</v>
      </c>
      <c r="C33" s="33">
        <v>20835</v>
      </c>
      <c r="D33" s="33">
        <v>19092</v>
      </c>
    </row>
    <row r="34" spans="1:4">
      <c r="A34" s="41" t="s">
        <v>15</v>
      </c>
      <c r="B34" s="35">
        <v>27281</v>
      </c>
      <c r="C34" s="35">
        <v>13315</v>
      </c>
      <c r="D34" s="35">
        <v>13966</v>
      </c>
    </row>
    <row r="35" spans="1:4">
      <c r="A35" s="41" t="s">
        <v>12</v>
      </c>
      <c r="B35" s="35">
        <v>15667</v>
      </c>
      <c r="C35" s="35">
        <v>7623</v>
      </c>
      <c r="D35" s="35">
        <v>8044</v>
      </c>
    </row>
    <row r="36" spans="1:4">
      <c r="A36" s="39" t="s">
        <v>5</v>
      </c>
      <c r="B36" s="33">
        <v>5060</v>
      </c>
      <c r="C36" s="33">
        <v>2483</v>
      </c>
      <c r="D36" s="33">
        <v>2577</v>
      </c>
    </row>
    <row r="37" spans="1:4">
      <c r="A37" s="39" t="s">
        <v>6</v>
      </c>
      <c r="B37" s="33">
        <v>6700</v>
      </c>
      <c r="C37" s="33">
        <v>3188</v>
      </c>
      <c r="D37" s="33">
        <v>3512</v>
      </c>
    </row>
    <row r="38" spans="1:4">
      <c r="A38" s="39" t="s">
        <v>7</v>
      </c>
      <c r="B38" s="33">
        <v>3907</v>
      </c>
      <c r="C38" s="33">
        <v>1952</v>
      </c>
      <c r="D38" s="33">
        <v>1955</v>
      </c>
    </row>
    <row r="39" spans="1:4">
      <c r="A39" s="41" t="s">
        <v>8</v>
      </c>
      <c r="B39" s="35">
        <v>11614</v>
      </c>
      <c r="C39" s="35">
        <v>5692</v>
      </c>
      <c r="D39" s="35">
        <v>5922</v>
      </c>
    </row>
    <row r="40" spans="1:4">
      <c r="A40" s="39" t="s">
        <v>9</v>
      </c>
      <c r="B40" s="33">
        <v>3780</v>
      </c>
      <c r="C40" s="33">
        <v>1894</v>
      </c>
      <c r="D40" s="33">
        <v>1886</v>
      </c>
    </row>
    <row r="41" spans="1:4">
      <c r="A41" s="39" t="s">
        <v>10</v>
      </c>
      <c r="B41" s="33">
        <v>3901</v>
      </c>
      <c r="C41" s="33">
        <v>1926</v>
      </c>
      <c r="D41" s="33">
        <v>1975</v>
      </c>
    </row>
    <row r="42" spans="1:4">
      <c r="A42" s="22" t="s">
        <v>11</v>
      </c>
      <c r="B42" s="34">
        <v>3933</v>
      </c>
      <c r="C42" s="34">
        <v>1872</v>
      </c>
      <c r="D42" s="34">
        <v>2061</v>
      </c>
    </row>
    <row r="43" spans="1:4">
      <c r="A43" s="43" t="s">
        <v>44</v>
      </c>
      <c r="B43" s="42"/>
      <c r="C43" s="42"/>
      <c r="D43" s="42"/>
    </row>
    <row r="44" spans="1:4">
      <c r="A44" s="15" t="s">
        <v>2</v>
      </c>
      <c r="B44" s="40"/>
      <c r="C44" s="40"/>
      <c r="D44" s="40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A43" sqref="A43:A44"/>
    </sheetView>
  </sheetViews>
  <sheetFormatPr baseColWidth="10" defaultRowHeight="15"/>
  <cols>
    <col min="1" max="1" width="22.85546875" style="11" customWidth="1"/>
    <col min="2" max="4" width="14.28515625" style="11" customWidth="1"/>
    <col min="5" max="16384" width="11.42578125" style="11"/>
  </cols>
  <sheetData>
    <row r="2" spans="1:4" ht="15" customHeight="1">
      <c r="A2" s="12"/>
      <c r="B2" s="12"/>
      <c r="C2" s="12"/>
      <c r="D2" s="12"/>
    </row>
    <row r="3" spans="1:4">
      <c r="A3" s="54"/>
      <c r="B3" s="54"/>
      <c r="C3" s="54"/>
      <c r="D3" s="54"/>
    </row>
    <row r="4" spans="1:4" ht="33" customHeight="1">
      <c r="A4" s="53" t="s">
        <v>40</v>
      </c>
      <c r="B4" s="53"/>
      <c r="C4" s="53"/>
      <c r="D4" s="53"/>
    </row>
    <row r="5" spans="1:4">
      <c r="A5" s="46" t="s">
        <v>13</v>
      </c>
      <c r="B5" s="48" t="s">
        <v>0</v>
      </c>
      <c r="C5" s="50" t="s">
        <v>1</v>
      </c>
      <c r="D5" s="50"/>
    </row>
    <row r="6" spans="1:4">
      <c r="A6" s="47"/>
      <c r="B6" s="49"/>
      <c r="C6" s="30" t="s">
        <v>28</v>
      </c>
      <c r="D6" s="30" t="s">
        <v>29</v>
      </c>
    </row>
    <row r="7" spans="1:4">
      <c r="A7" s="23" t="s">
        <v>3</v>
      </c>
      <c r="B7" s="35">
        <v>1288079</v>
      </c>
      <c r="C7" s="35">
        <v>687742</v>
      </c>
      <c r="D7" s="35">
        <v>600337</v>
      </c>
    </row>
    <row r="8" spans="1:4" ht="15" customHeight="1">
      <c r="A8" s="41" t="s">
        <v>4</v>
      </c>
      <c r="B8" s="35">
        <v>664203</v>
      </c>
      <c r="C8" s="35">
        <v>358653</v>
      </c>
      <c r="D8" s="35">
        <v>305550</v>
      </c>
    </row>
    <row r="9" spans="1:4">
      <c r="A9" s="39" t="s">
        <v>5</v>
      </c>
      <c r="B9" s="33">
        <v>217003</v>
      </c>
      <c r="C9" s="33">
        <v>115244</v>
      </c>
      <c r="D9" s="33">
        <v>101759</v>
      </c>
    </row>
    <row r="10" spans="1:4" ht="15" customHeight="1">
      <c r="A10" s="39" t="s">
        <v>6</v>
      </c>
      <c r="B10" s="33">
        <v>212661</v>
      </c>
      <c r="C10" s="33">
        <v>114435</v>
      </c>
      <c r="D10" s="33">
        <v>98226</v>
      </c>
    </row>
    <row r="11" spans="1:4">
      <c r="A11" s="39" t="s">
        <v>7</v>
      </c>
      <c r="B11" s="33">
        <v>234539</v>
      </c>
      <c r="C11" s="33">
        <v>128974</v>
      </c>
      <c r="D11" s="33">
        <v>105565</v>
      </c>
    </row>
    <row r="12" spans="1:4">
      <c r="A12" s="41" t="s">
        <v>8</v>
      </c>
      <c r="B12" s="35">
        <v>623876</v>
      </c>
      <c r="C12" s="35">
        <v>329089</v>
      </c>
      <c r="D12" s="35">
        <v>294787</v>
      </c>
    </row>
    <row r="13" spans="1:4">
      <c r="A13" s="39" t="s">
        <v>9</v>
      </c>
      <c r="B13" s="33">
        <v>220786</v>
      </c>
      <c r="C13" s="33">
        <v>118670</v>
      </c>
      <c r="D13" s="33">
        <v>102116</v>
      </c>
    </row>
    <row r="14" spans="1:4">
      <c r="A14" s="39" t="s">
        <v>10</v>
      </c>
      <c r="B14" s="33">
        <v>207338</v>
      </c>
      <c r="C14" s="33">
        <v>109457</v>
      </c>
      <c r="D14" s="33">
        <v>97881</v>
      </c>
    </row>
    <row r="15" spans="1:4">
      <c r="A15" s="39" t="s">
        <v>11</v>
      </c>
      <c r="B15" s="33">
        <v>195752</v>
      </c>
      <c r="C15" s="33">
        <v>100962</v>
      </c>
      <c r="D15" s="33">
        <v>94790</v>
      </c>
    </row>
    <row r="16" spans="1:4">
      <c r="A16" s="41" t="s">
        <v>14</v>
      </c>
      <c r="B16" s="35">
        <v>960280</v>
      </c>
      <c r="C16" s="35">
        <v>517133</v>
      </c>
      <c r="D16" s="35">
        <v>443147</v>
      </c>
    </row>
    <row r="17" spans="1:4">
      <c r="A17" s="41" t="s">
        <v>4</v>
      </c>
      <c r="B17" s="35">
        <v>481082</v>
      </c>
      <c r="C17" s="35">
        <v>263037</v>
      </c>
      <c r="D17" s="35">
        <v>218045</v>
      </c>
    </row>
    <row r="18" spans="1:4">
      <c r="A18" s="39" t="s">
        <v>5</v>
      </c>
      <c r="B18" s="33">
        <v>150957</v>
      </c>
      <c r="C18" s="33">
        <v>81042</v>
      </c>
      <c r="D18" s="33">
        <v>69915</v>
      </c>
    </row>
    <row r="19" spans="1:4">
      <c r="A19" s="39" t="s">
        <v>6</v>
      </c>
      <c r="B19" s="33">
        <v>152526</v>
      </c>
      <c r="C19" s="33">
        <v>83010</v>
      </c>
      <c r="D19" s="33">
        <v>69516</v>
      </c>
    </row>
    <row r="20" spans="1:4">
      <c r="A20" s="39" t="s">
        <v>7</v>
      </c>
      <c r="B20" s="33">
        <v>177599</v>
      </c>
      <c r="C20" s="33">
        <v>98985</v>
      </c>
      <c r="D20" s="33">
        <v>78614</v>
      </c>
    </row>
    <row r="21" spans="1:4">
      <c r="A21" s="41" t="s">
        <v>8</v>
      </c>
      <c r="B21" s="35">
        <v>479198</v>
      </c>
      <c r="C21" s="35">
        <v>254096</v>
      </c>
      <c r="D21" s="35">
        <v>225102</v>
      </c>
    </row>
    <row r="22" spans="1:4">
      <c r="A22" s="39" t="s">
        <v>9</v>
      </c>
      <c r="B22" s="33">
        <v>168208</v>
      </c>
      <c r="C22" s="33">
        <v>90856</v>
      </c>
      <c r="D22" s="33">
        <v>77352</v>
      </c>
    </row>
    <row r="23" spans="1:4">
      <c r="A23" s="39" t="s">
        <v>10</v>
      </c>
      <c r="B23" s="33">
        <v>159313</v>
      </c>
      <c r="C23" s="33">
        <v>84478</v>
      </c>
      <c r="D23" s="33">
        <v>74835</v>
      </c>
    </row>
    <row r="24" spans="1:4">
      <c r="A24" s="39" t="s">
        <v>11</v>
      </c>
      <c r="B24" s="33">
        <v>151677</v>
      </c>
      <c r="C24" s="33">
        <v>78762</v>
      </c>
      <c r="D24" s="33">
        <v>72915</v>
      </c>
    </row>
    <row r="25" spans="1:4">
      <c r="A25" s="41" t="s">
        <v>16</v>
      </c>
      <c r="B25" s="35">
        <v>302199</v>
      </c>
      <c r="C25" s="35">
        <v>157828</v>
      </c>
      <c r="D25" s="35">
        <v>144371</v>
      </c>
    </row>
    <row r="26" spans="1:4">
      <c r="A26" s="41" t="s">
        <v>12</v>
      </c>
      <c r="B26" s="35">
        <v>168801</v>
      </c>
      <c r="C26" s="35">
        <v>88352</v>
      </c>
      <c r="D26" s="35">
        <v>80449</v>
      </c>
    </row>
    <row r="27" spans="1:4">
      <c r="A27" s="39" t="s">
        <v>5</v>
      </c>
      <c r="B27" s="33">
        <v>61244</v>
      </c>
      <c r="C27" s="33">
        <v>31697</v>
      </c>
      <c r="D27" s="33">
        <v>29547</v>
      </c>
    </row>
    <row r="28" spans="1:4">
      <c r="A28" s="39" t="s">
        <v>6</v>
      </c>
      <c r="B28" s="33">
        <v>54453</v>
      </c>
      <c r="C28" s="33">
        <v>28653</v>
      </c>
      <c r="D28" s="33">
        <v>25800</v>
      </c>
    </row>
    <row r="29" spans="1:4">
      <c r="A29" s="39" t="s">
        <v>7</v>
      </c>
      <c r="B29" s="33">
        <v>53104</v>
      </c>
      <c r="C29" s="33">
        <v>28002</v>
      </c>
      <c r="D29" s="33">
        <v>25102</v>
      </c>
    </row>
    <row r="30" spans="1:4">
      <c r="A30" s="41" t="s">
        <v>8</v>
      </c>
      <c r="B30" s="35">
        <v>133398</v>
      </c>
      <c r="C30" s="35">
        <v>69476</v>
      </c>
      <c r="D30" s="35">
        <v>63922</v>
      </c>
    </row>
    <row r="31" spans="1:4">
      <c r="A31" s="39" t="s">
        <v>9</v>
      </c>
      <c r="B31" s="33">
        <v>48896</v>
      </c>
      <c r="C31" s="33">
        <v>25944</v>
      </c>
      <c r="D31" s="33">
        <v>22952</v>
      </c>
    </row>
    <row r="32" spans="1:4">
      <c r="A32" s="39" t="s">
        <v>10</v>
      </c>
      <c r="B32" s="33">
        <v>44150</v>
      </c>
      <c r="C32" s="33">
        <v>23084</v>
      </c>
      <c r="D32" s="33">
        <v>21066</v>
      </c>
    </row>
    <row r="33" spans="1:4">
      <c r="A33" s="39" t="s">
        <v>11</v>
      </c>
      <c r="B33" s="33">
        <v>40352</v>
      </c>
      <c r="C33" s="33">
        <v>20448</v>
      </c>
      <c r="D33" s="33">
        <v>19904</v>
      </c>
    </row>
    <row r="34" spans="1:4">
      <c r="A34" s="41" t="s">
        <v>15</v>
      </c>
      <c r="B34" s="35">
        <v>25600</v>
      </c>
      <c r="C34" s="35">
        <v>12781</v>
      </c>
      <c r="D34" s="35">
        <v>12819</v>
      </c>
    </row>
    <row r="35" spans="1:4">
      <c r="A35" s="41" t="s">
        <v>12</v>
      </c>
      <c r="B35" s="35">
        <v>14320</v>
      </c>
      <c r="C35" s="35">
        <v>7264</v>
      </c>
      <c r="D35" s="35">
        <v>7056</v>
      </c>
    </row>
    <row r="36" spans="1:4">
      <c r="A36" s="39" t="s">
        <v>5</v>
      </c>
      <c r="B36" s="33">
        <v>4802</v>
      </c>
      <c r="C36" s="33">
        <v>2505</v>
      </c>
      <c r="D36" s="33">
        <v>2297</v>
      </c>
    </row>
    <row r="37" spans="1:4">
      <c r="A37" s="39" t="s">
        <v>6</v>
      </c>
      <c r="B37" s="33">
        <v>5682</v>
      </c>
      <c r="C37" s="33">
        <v>2772</v>
      </c>
      <c r="D37" s="33">
        <v>2910</v>
      </c>
    </row>
    <row r="38" spans="1:4">
      <c r="A38" s="39" t="s">
        <v>7</v>
      </c>
      <c r="B38" s="33">
        <v>3836</v>
      </c>
      <c r="C38" s="33">
        <v>1987</v>
      </c>
      <c r="D38" s="33">
        <v>1849</v>
      </c>
    </row>
    <row r="39" spans="1:4">
      <c r="A39" s="41" t="s">
        <v>8</v>
      </c>
      <c r="B39" s="35">
        <v>11280</v>
      </c>
      <c r="C39" s="35">
        <v>5517</v>
      </c>
      <c r="D39" s="35">
        <v>5763</v>
      </c>
    </row>
    <row r="40" spans="1:4">
      <c r="A40" s="39" t="s">
        <v>9</v>
      </c>
      <c r="B40" s="33">
        <v>3682</v>
      </c>
      <c r="C40" s="33">
        <v>1870</v>
      </c>
      <c r="D40" s="33">
        <v>1812</v>
      </c>
    </row>
    <row r="41" spans="1:4">
      <c r="A41" s="39" t="s">
        <v>10</v>
      </c>
      <c r="B41" s="33">
        <v>3875</v>
      </c>
      <c r="C41" s="33">
        <v>1895</v>
      </c>
      <c r="D41" s="33">
        <v>1980</v>
      </c>
    </row>
    <row r="42" spans="1:4">
      <c r="A42" s="22" t="s">
        <v>11</v>
      </c>
      <c r="B42" s="34">
        <v>3723</v>
      </c>
      <c r="C42" s="34">
        <v>1752</v>
      </c>
      <c r="D42" s="34">
        <v>1971</v>
      </c>
    </row>
    <row r="43" spans="1:4">
      <c r="A43" s="43" t="s">
        <v>44</v>
      </c>
      <c r="B43" s="42"/>
      <c r="C43" s="42"/>
      <c r="D43" s="42"/>
    </row>
    <row r="44" spans="1:4">
      <c r="A44" s="15" t="s">
        <v>2</v>
      </c>
      <c r="B44" s="40"/>
      <c r="C44" s="40"/>
      <c r="D44" s="40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'2017-2018'!Área_de_impresión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carlos.hernandez</dc:creator>
  <cp:lastModifiedBy>Andy Rafael Portorreal Rodríguez</cp:lastModifiedBy>
  <cp:lastPrinted>2015-03-18T14:29:06Z</cp:lastPrinted>
  <dcterms:created xsi:type="dcterms:W3CDTF">2013-08-08T16:01:54Z</dcterms:created>
  <dcterms:modified xsi:type="dcterms:W3CDTF">2021-07-21T18:45:42Z</dcterms:modified>
</cp:coreProperties>
</file>