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B5798816-1244-47FB-A372-E2FE35B4FFD1}" xr6:coauthVersionLast="47" xr6:coauthVersionMax="47" xr10:uidLastSave="{00000000-0000-0000-0000-000000000000}"/>
  <bookViews>
    <workbookView xWindow="4575" yWindow="975" windowWidth="21600" windowHeight="11385" activeTab="6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  <sheet name="2025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B6" i="7"/>
  <c r="D6" i="7" l="1"/>
  <c r="E6" i="7"/>
  <c r="F6" i="7"/>
  <c r="G6" i="7"/>
  <c r="B18" i="7"/>
  <c r="B17" i="7"/>
  <c r="B16" i="7"/>
  <c r="B15" i="7"/>
  <c r="B14" i="7"/>
  <c r="B13" i="7"/>
  <c r="B12" i="7"/>
  <c r="B11" i="7"/>
  <c r="B10" i="7"/>
  <c r="B9" i="7"/>
  <c r="B8" i="7"/>
  <c r="B7" i="7"/>
  <c r="B18" i="6"/>
  <c r="B8" i="6"/>
  <c r="B9" i="6"/>
  <c r="B10" i="6"/>
  <c r="B11" i="6"/>
  <c r="B12" i="6"/>
  <c r="B13" i="6"/>
  <c r="B14" i="6"/>
  <c r="B15" i="6"/>
  <c r="B16" i="6"/>
  <c r="B17" i="6"/>
  <c r="B7" i="6"/>
  <c r="C6" i="6"/>
  <c r="H6" i="6"/>
  <c r="B6" i="6" l="1"/>
  <c r="G6" i="6"/>
  <c r="F6" i="6"/>
  <c r="E6" i="6"/>
  <c r="D6" i="6"/>
  <c r="B7" i="5"/>
  <c r="B7" i="4"/>
  <c r="C6" i="5"/>
  <c r="B18" i="5"/>
  <c r="B17" i="5"/>
  <c r="B16" i="5"/>
  <c r="B15" i="5"/>
  <c r="B14" i="5"/>
  <c r="B13" i="5"/>
  <c r="B12" i="5"/>
  <c r="B11" i="5"/>
  <c r="B10" i="5"/>
  <c r="B9" i="5"/>
  <c r="B8" i="5"/>
  <c r="G6" i="5"/>
  <c r="F6" i="5"/>
  <c r="E6" i="5"/>
  <c r="D6" i="5"/>
  <c r="B8" i="4"/>
  <c r="B6" i="5" l="1"/>
  <c r="D6" i="4"/>
  <c r="C6" i="4"/>
  <c r="B9" i="1"/>
  <c r="B10" i="1"/>
  <c r="B11" i="1"/>
  <c r="B12" i="1"/>
  <c r="B13" i="1"/>
  <c r="B14" i="1"/>
  <c r="B15" i="1"/>
  <c r="B16" i="1"/>
  <c r="B17" i="1"/>
  <c r="B18" i="1"/>
  <c r="B19" i="1"/>
  <c r="B8" i="1"/>
  <c r="B9" i="4"/>
  <c r="B10" i="4"/>
  <c r="B6" i="4" s="1"/>
  <c r="B11" i="4"/>
  <c r="B12" i="4"/>
  <c r="B13" i="4"/>
  <c r="B14" i="4"/>
  <c r="B15" i="4"/>
  <c r="B16" i="4"/>
  <c r="B17" i="4"/>
  <c r="B18" i="4"/>
  <c r="B7" i="1" l="1"/>
  <c r="D7" i="1"/>
  <c r="E7" i="1"/>
  <c r="F7" i="1"/>
  <c r="G7" i="1"/>
  <c r="C7" i="1"/>
  <c r="C7" i="2"/>
  <c r="D7" i="2"/>
  <c r="E7" i="2"/>
  <c r="F7" i="2"/>
  <c r="G7" i="2"/>
  <c r="G6" i="4" l="1"/>
  <c r="F6" i="4"/>
  <c r="E6" i="4"/>
  <c r="B18" i="3"/>
  <c r="B17" i="3"/>
  <c r="B16" i="3"/>
  <c r="B15" i="3"/>
  <c r="B14" i="3"/>
  <c r="B13" i="3"/>
  <c r="B12" i="3"/>
  <c r="B11" i="3"/>
  <c r="B10" i="3"/>
  <c r="B9" i="3"/>
  <c r="B8" i="3"/>
  <c r="B7" i="3"/>
  <c r="G6" i="3"/>
  <c r="F6" i="3"/>
  <c r="E6" i="3"/>
  <c r="D6" i="3"/>
  <c r="C6" i="3"/>
  <c r="B19" i="2"/>
  <c r="B18" i="2"/>
  <c r="B17" i="2"/>
  <c r="B16" i="2"/>
  <c r="B15" i="2"/>
  <c r="B14" i="2"/>
  <c r="B13" i="2"/>
  <c r="B12" i="2"/>
  <c r="B11" i="2"/>
  <c r="B10" i="2"/>
  <c r="B9" i="2"/>
  <c r="B8" i="2"/>
  <c r="B7" i="2" l="1"/>
  <c r="B6" i="3"/>
</calcChain>
</file>

<file path=xl/sharedStrings.xml><?xml version="1.0" encoding="utf-8"?>
<sst xmlns="http://schemas.openxmlformats.org/spreadsheetml/2006/main" count="176" uniqueCount="32">
  <si>
    <t>Mes</t>
  </si>
  <si>
    <t xml:space="preserve"> Total </t>
  </si>
  <si>
    <t>Residencial</t>
  </si>
  <si>
    <t>Industrial</t>
  </si>
  <si>
    <t xml:space="preserve">Comercial </t>
  </si>
  <si>
    <t>Oficiales</t>
  </si>
  <si>
    <t>Mixto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</si>
  <si>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</si>
  <si>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</si>
  <si>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</si>
  <si>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</si>
  <si>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</si>
  <si>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</si>
  <si>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</si>
  <si>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</si>
  <si>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</si>
  <si>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</si>
  <si>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</si>
  <si>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Julio</t>
  </si>
  <si>
    <r>
      <rPr>
        <b/>
        <sz val="9"/>
        <color theme="1"/>
        <rFont val="Roboto"/>
      </rPr>
      <t xml:space="preserve">Cuadro 3.7 </t>
    </r>
    <r>
      <rPr>
        <sz val="9"/>
        <color theme="1"/>
        <rFont val="Roboto"/>
      </rPr>
      <t>REPÚBLICA DOMINICANA: Clientes enlazados al sistema de la CAASD en el gran Santo Domingo por tipo de usuario, según mes, 2021*</t>
    </r>
  </si>
  <si>
    <r>
      <rPr>
        <b/>
        <sz val="9"/>
        <color theme="1"/>
        <rFont val="Roboto"/>
      </rPr>
      <t>Cuadro 3.7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2020*</t>
    </r>
  </si>
  <si>
    <r>
      <rPr>
        <b/>
        <sz val="9"/>
        <color theme="1"/>
        <rFont val="Roboto"/>
      </rPr>
      <t>Cuadro 3.7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2019*</t>
    </r>
  </si>
  <si>
    <r>
      <rPr>
        <b/>
        <sz val="9"/>
        <color theme="1"/>
        <rFont val="Roboto"/>
      </rPr>
      <t>Cuadro 3.7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2022*</t>
    </r>
  </si>
  <si>
    <r>
      <t>Promedio</t>
    </r>
    <r>
      <rPr>
        <b/>
        <vertAlign val="superscript"/>
        <sz val="9"/>
        <color theme="1"/>
        <rFont val="Roboto"/>
      </rPr>
      <t>1</t>
    </r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</si>
  <si>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 xml:space="preserve">Total Promedio simple de los valores mensuales </t>
    </r>
  </si>
  <si>
    <t>Fuente: Corporación de Acueducto y Alcantarillado de Santo Domingo (CAASD)</t>
  </si>
  <si>
    <t>*Cifras sujetas a rectificación</t>
  </si>
  <si>
    <r>
      <rPr>
        <b/>
        <sz val="9"/>
        <color theme="1"/>
        <rFont val="Roboto"/>
      </rPr>
      <t>Cuadro 3.3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2023*</t>
    </r>
  </si>
  <si>
    <r>
      <rPr>
        <b/>
        <sz val="9"/>
        <color theme="1"/>
        <rFont val="Roboto"/>
      </rPr>
      <t>Cuadro 3.3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2024*</t>
    </r>
  </si>
  <si>
    <t>Otros clientes</t>
  </si>
  <si>
    <t xml:space="preserve">                    (Número de clientes)</t>
  </si>
  <si>
    <r>
      <rPr>
        <b/>
        <sz val="9"/>
        <color theme="1"/>
        <rFont val="Roboto"/>
      </rPr>
      <t>Cuadro 3.3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</si>
</sst>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9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" fillId="0" borderId="2" xfId="0" applyFont="1" applyBorder="1"/>
    <xf numFmtId="49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0" fontId="4" fillId="2" borderId="1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0" fontId="6" fillId="2" borderId="0" xfId="0" applyFont="1" applyFill="1"/>
    <xf numFmtId="0" fontId="2" fillId="2" borderId="0" xfId="0" applyFont="1" applyFill="1"/>
    <xf numFmtId="0" fontId="2" fillId="0" borderId="0" xfId="0" applyFont="1"/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0" fillId="2" borderId="0" xfId="0" applyNumberFormat="1" applyFill="1"/>
    <xf numFmtId="3" fontId="0" fillId="2" borderId="2" xfId="0" applyNumberFormat="1" applyFill="1" applyBorder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1</xdr:row>
      <xdr:rowOff>104775</xdr:rowOff>
    </xdr:from>
    <xdr:to>
      <xdr:col>7</xdr:col>
      <xdr:colOff>657225</xdr:colOff>
      <xdr:row>3</xdr:row>
      <xdr:rowOff>57152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49" y="257175"/>
          <a:ext cx="428626" cy="25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</xdr:row>
      <xdr:rowOff>104775</xdr:rowOff>
    </xdr:from>
    <xdr:to>
      <xdr:col>7</xdr:col>
      <xdr:colOff>628649</xdr:colOff>
      <xdr:row>3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277017C-13D1-46F4-855F-8DE0A3E12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57175"/>
          <a:ext cx="476249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0</xdr:row>
      <xdr:rowOff>133351</xdr:rowOff>
    </xdr:from>
    <xdr:to>
      <xdr:col>8</xdr:col>
      <xdr:colOff>342900</xdr:colOff>
      <xdr:row>2</xdr:row>
      <xdr:rowOff>47627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BEE6F927-2667-4B40-BB62-A5372C0D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33351"/>
          <a:ext cx="3714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674370</xdr:colOff>
      <xdr:row>0</xdr:row>
      <xdr:rowOff>156209</xdr:rowOff>
    </xdr:from>
    <xdr:to>
      <xdr:col>8</xdr:col>
      <xdr:colOff>333375</xdr:colOff>
      <xdr:row>2</xdr:row>
      <xdr:rowOff>114300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547820FE-EFC3-4489-A18D-BB03912A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1445" y="156209"/>
          <a:ext cx="421005" cy="339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655320</xdr:colOff>
      <xdr:row>0</xdr:row>
      <xdr:rowOff>146684</xdr:rowOff>
    </xdr:from>
    <xdr:to>
      <xdr:col>8</xdr:col>
      <xdr:colOff>314325</xdr:colOff>
      <xdr:row>2</xdr:row>
      <xdr:rowOff>95250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BCDCD761-5D30-4306-B6D6-F7AB06F49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395" y="146684"/>
          <a:ext cx="42100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712470</xdr:colOff>
      <xdr:row>0</xdr:row>
      <xdr:rowOff>175259</xdr:rowOff>
    </xdr:from>
    <xdr:to>
      <xdr:col>8</xdr:col>
      <xdr:colOff>323850</xdr:colOff>
      <xdr:row>2</xdr:row>
      <xdr:rowOff>95250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0996F1E-480F-493A-9AD9-F0F256DE6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545" y="175259"/>
          <a:ext cx="373380" cy="300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735330</xdr:colOff>
      <xdr:row>0</xdr:row>
      <xdr:rowOff>85724</xdr:rowOff>
    </xdr:from>
    <xdr:to>
      <xdr:col>9</xdr:col>
      <xdr:colOff>398145</xdr:colOff>
      <xdr:row>2</xdr:row>
      <xdr:rowOff>80010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192FE8C-2412-4A31-B7A0-0AED1C19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410" y="85724"/>
          <a:ext cx="424815" cy="37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2"/>
  <sheetViews>
    <sheetView showGridLines="0" zoomScaleNormal="100" workbookViewId="0">
      <selection activeCell="I11" sqref="I11"/>
    </sheetView>
  </sheetViews>
  <sheetFormatPr baseColWidth="10" defaultColWidth="11.42578125" defaultRowHeight="12" x14ac:dyDescent="0.2"/>
  <cols>
    <col min="1" max="1" width="16.7109375" style="2" customWidth="1"/>
    <col min="2" max="2" width="17" style="2" customWidth="1"/>
    <col min="3" max="3" width="15.7109375" style="2" customWidth="1"/>
    <col min="4" max="4" width="16" style="2" customWidth="1"/>
    <col min="5" max="5" width="15.140625" style="2" customWidth="1"/>
    <col min="6" max="6" width="14.140625" style="2" customWidth="1"/>
    <col min="7" max="7" width="17" style="2" customWidth="1"/>
    <col min="8" max="16384" width="11.42578125" style="2"/>
  </cols>
  <sheetData>
    <row r="2" spans="1:7" x14ac:dyDescent="0.2">
      <c r="A2" s="28"/>
      <c r="B2" s="28"/>
      <c r="C2" s="28"/>
      <c r="D2" s="28"/>
      <c r="E2" s="28"/>
      <c r="F2" s="28"/>
      <c r="G2" s="28"/>
    </row>
    <row r="3" spans="1:7" x14ac:dyDescent="0.2">
      <c r="A3" s="2" t="s">
        <v>21</v>
      </c>
    </row>
    <row r="4" spans="1:7" x14ac:dyDescent="0.2">
      <c r="A4" s="2" t="s">
        <v>30</v>
      </c>
    </row>
    <row r="5" spans="1:7" s="3" customFormat="1" x14ac:dyDescent="0.2"/>
    <row r="6" spans="1:7" s="3" customFormat="1" ht="20.25" customHeight="1" x14ac:dyDescent="0.2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</row>
    <row r="7" spans="1:7" s="3" customFormat="1" ht="14.25" x14ac:dyDescent="0.2">
      <c r="A7" s="11" t="s">
        <v>23</v>
      </c>
      <c r="B7" s="19">
        <f>AVERAGE(B8:B19)</f>
        <v>381105.33333333331</v>
      </c>
      <c r="C7" s="19">
        <f>AVERAGE(C8:C19)</f>
        <v>310337.33333333331</v>
      </c>
      <c r="D7" s="19">
        <f t="shared" ref="D7:G7" si="0">AVERAGE(D8:D19)</f>
        <v>937.25</v>
      </c>
      <c r="E7" s="19">
        <f t="shared" si="0"/>
        <v>25614.916666666668</v>
      </c>
      <c r="F7" s="19">
        <f t="shared" si="0"/>
        <v>1830.8333333333333</v>
      </c>
      <c r="G7" s="19">
        <f t="shared" si="0"/>
        <v>42385</v>
      </c>
    </row>
    <row r="8" spans="1:7" s="3" customFormat="1" x14ac:dyDescent="0.2">
      <c r="A8" s="3" t="s">
        <v>7</v>
      </c>
      <c r="B8" s="19">
        <f>SUM(C8:G8)</f>
        <v>377624</v>
      </c>
      <c r="C8" s="20">
        <v>307417</v>
      </c>
      <c r="D8" s="20">
        <v>943</v>
      </c>
      <c r="E8" s="20">
        <v>25442</v>
      </c>
      <c r="F8" s="20">
        <v>1812</v>
      </c>
      <c r="G8" s="20">
        <v>42010</v>
      </c>
    </row>
    <row r="9" spans="1:7" s="3" customFormat="1" x14ac:dyDescent="0.2">
      <c r="A9" s="3" t="s">
        <v>8</v>
      </c>
      <c r="B9" s="19">
        <f t="shared" ref="B9:B19" si="1">SUM(C9:G9)</f>
        <v>378115</v>
      </c>
      <c r="C9" s="20">
        <v>307766</v>
      </c>
      <c r="D9" s="20">
        <v>937</v>
      </c>
      <c r="E9" s="20">
        <v>25484</v>
      </c>
      <c r="F9" s="20">
        <v>1819</v>
      </c>
      <c r="G9" s="20">
        <v>42109</v>
      </c>
    </row>
    <row r="10" spans="1:7" s="3" customFormat="1" x14ac:dyDescent="0.2">
      <c r="A10" s="3" t="s">
        <v>9</v>
      </c>
      <c r="B10" s="19">
        <f t="shared" si="1"/>
        <v>378732</v>
      </c>
      <c r="C10" s="20">
        <v>308265</v>
      </c>
      <c r="D10" s="20">
        <v>938</v>
      </c>
      <c r="E10" s="20">
        <v>25528</v>
      </c>
      <c r="F10" s="20">
        <v>1823</v>
      </c>
      <c r="G10" s="20">
        <v>42178</v>
      </c>
    </row>
    <row r="11" spans="1:7" s="3" customFormat="1" x14ac:dyDescent="0.2">
      <c r="A11" s="3" t="s">
        <v>10</v>
      </c>
      <c r="B11" s="19">
        <f t="shared" si="1"/>
        <v>379284</v>
      </c>
      <c r="C11" s="20">
        <v>308677</v>
      </c>
      <c r="D11" s="20">
        <v>941</v>
      </c>
      <c r="E11" s="20">
        <v>25556</v>
      </c>
      <c r="F11" s="20">
        <v>1828</v>
      </c>
      <c r="G11" s="20">
        <v>42282</v>
      </c>
    </row>
    <row r="12" spans="1:7" s="3" customFormat="1" x14ac:dyDescent="0.2">
      <c r="A12" s="3" t="s">
        <v>11</v>
      </c>
      <c r="B12" s="19">
        <f t="shared" si="1"/>
        <v>380496</v>
      </c>
      <c r="C12" s="20">
        <v>309742</v>
      </c>
      <c r="D12" s="20">
        <v>942</v>
      </c>
      <c r="E12" s="20">
        <v>25586</v>
      </c>
      <c r="F12" s="20">
        <v>1831</v>
      </c>
      <c r="G12" s="20">
        <v>42395</v>
      </c>
    </row>
    <row r="13" spans="1:7" s="3" customFormat="1" x14ac:dyDescent="0.2">
      <c r="A13" s="3" t="s">
        <v>12</v>
      </c>
      <c r="B13" s="19">
        <f t="shared" si="1"/>
        <v>381133</v>
      </c>
      <c r="C13" s="20">
        <v>310258</v>
      </c>
      <c r="D13" s="20">
        <v>940</v>
      </c>
      <c r="E13" s="20">
        <v>25628</v>
      </c>
      <c r="F13" s="20">
        <v>1834</v>
      </c>
      <c r="G13" s="20">
        <v>42473</v>
      </c>
    </row>
    <row r="14" spans="1:7" s="3" customFormat="1" x14ac:dyDescent="0.2">
      <c r="A14" s="4" t="s">
        <v>18</v>
      </c>
      <c r="B14" s="19">
        <f t="shared" si="1"/>
        <v>382105</v>
      </c>
      <c r="C14" s="20">
        <v>311171</v>
      </c>
      <c r="D14" s="20">
        <v>941</v>
      </c>
      <c r="E14" s="20">
        <v>25660</v>
      </c>
      <c r="F14" s="20">
        <v>1828</v>
      </c>
      <c r="G14" s="20">
        <v>42505</v>
      </c>
    </row>
    <row r="15" spans="1:7" s="3" customFormat="1" x14ac:dyDescent="0.2">
      <c r="A15" s="3" t="s">
        <v>13</v>
      </c>
      <c r="B15" s="19">
        <f t="shared" si="1"/>
        <v>382250</v>
      </c>
      <c r="C15" s="20">
        <v>311230</v>
      </c>
      <c r="D15" s="20">
        <v>946</v>
      </c>
      <c r="E15" s="20">
        <v>25686</v>
      </c>
      <c r="F15" s="20">
        <v>1832</v>
      </c>
      <c r="G15" s="20">
        <v>42556</v>
      </c>
    </row>
    <row r="16" spans="1:7" s="3" customFormat="1" x14ac:dyDescent="0.2">
      <c r="A16" s="3" t="s">
        <v>14</v>
      </c>
      <c r="B16" s="19">
        <f t="shared" si="1"/>
        <v>382481</v>
      </c>
      <c r="C16" s="20">
        <v>311431</v>
      </c>
      <c r="D16" s="20">
        <v>941</v>
      </c>
      <c r="E16" s="20">
        <v>25705</v>
      </c>
      <c r="F16" s="20">
        <v>1833</v>
      </c>
      <c r="G16" s="20">
        <v>42571</v>
      </c>
    </row>
    <row r="17" spans="1:7" s="3" customFormat="1" x14ac:dyDescent="0.2">
      <c r="A17" s="3" t="s">
        <v>15</v>
      </c>
      <c r="B17" s="19">
        <f t="shared" si="1"/>
        <v>383540</v>
      </c>
      <c r="C17" s="20">
        <v>312506</v>
      </c>
      <c r="D17" s="20">
        <v>900</v>
      </c>
      <c r="E17" s="20">
        <v>25725</v>
      </c>
      <c r="F17" s="20">
        <v>1852</v>
      </c>
      <c r="G17" s="20">
        <v>42557</v>
      </c>
    </row>
    <row r="18" spans="1:7" s="3" customFormat="1" x14ac:dyDescent="0.2">
      <c r="A18" s="3" t="s">
        <v>16</v>
      </c>
      <c r="B18" s="19">
        <f t="shared" si="1"/>
        <v>383794</v>
      </c>
      <c r="C18" s="20">
        <v>312683</v>
      </c>
      <c r="D18" s="20">
        <v>939</v>
      </c>
      <c r="E18" s="20">
        <v>25737</v>
      </c>
      <c r="F18" s="20">
        <v>1856</v>
      </c>
      <c r="G18" s="20">
        <v>42579</v>
      </c>
    </row>
    <row r="19" spans="1:7" s="3" customFormat="1" x14ac:dyDescent="0.2">
      <c r="A19" s="6" t="s">
        <v>17</v>
      </c>
      <c r="B19" s="23">
        <f t="shared" si="1"/>
        <v>383710</v>
      </c>
      <c r="C19" s="21">
        <v>312902</v>
      </c>
      <c r="D19" s="21">
        <v>939</v>
      </c>
      <c r="E19" s="21">
        <v>25642</v>
      </c>
      <c r="F19" s="21">
        <v>1822</v>
      </c>
      <c r="G19" s="21">
        <v>42405</v>
      </c>
    </row>
    <row r="20" spans="1:7" s="3" customFormat="1" x14ac:dyDescent="0.2">
      <c r="A20" s="18" t="s">
        <v>26</v>
      </c>
      <c r="B20" s="5"/>
      <c r="C20" s="5"/>
      <c r="D20" s="5"/>
      <c r="E20" s="5"/>
      <c r="F20" s="5"/>
      <c r="G20" s="5"/>
    </row>
    <row r="21" spans="1:7" ht="11.25" customHeight="1" x14ac:dyDescent="0.2">
      <c r="A21" s="27" t="s">
        <v>24</v>
      </c>
      <c r="B21" s="27"/>
      <c r="C21" s="27"/>
      <c r="D21" s="27"/>
      <c r="E21" s="27"/>
      <c r="F21" s="27"/>
      <c r="G21" s="27"/>
    </row>
    <row r="22" spans="1:7" s="3" customFormat="1" ht="11.25" customHeight="1" x14ac:dyDescent="0.2">
      <c r="A22" s="27" t="s">
        <v>25</v>
      </c>
      <c r="B22" s="27"/>
      <c r="C22" s="27"/>
      <c r="D22" s="27"/>
      <c r="E22" s="27"/>
      <c r="F22" s="27"/>
      <c r="G22" s="27"/>
    </row>
  </sheetData>
  <mergeCells count="3">
    <mergeCell ref="A21:G21"/>
    <mergeCell ref="A2:G2"/>
    <mergeCell ref="A22:G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workbookViewId="0">
      <selection activeCell="A4" sqref="A4"/>
    </sheetView>
  </sheetViews>
  <sheetFormatPr baseColWidth="10" defaultColWidth="11.42578125" defaultRowHeight="12" x14ac:dyDescent="0.2"/>
  <cols>
    <col min="1" max="1" width="14.140625" style="2" customWidth="1"/>
    <col min="2" max="7" width="16.5703125" style="2" customWidth="1"/>
    <col min="8" max="16384" width="11.42578125" style="2"/>
  </cols>
  <sheetData>
    <row r="2" spans="1:7" x14ac:dyDescent="0.2">
      <c r="A2" s="28"/>
      <c r="B2" s="28"/>
      <c r="C2" s="28"/>
      <c r="D2" s="28"/>
      <c r="E2" s="28"/>
      <c r="F2" s="28"/>
      <c r="G2" s="28"/>
    </row>
    <row r="3" spans="1:7" x14ac:dyDescent="0.2">
      <c r="A3" s="2" t="s">
        <v>20</v>
      </c>
    </row>
    <row r="4" spans="1:7" x14ac:dyDescent="0.2">
      <c r="A4" s="2" t="s">
        <v>30</v>
      </c>
    </row>
    <row r="6" spans="1:7" x14ac:dyDescent="0.2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ht="15" customHeight="1" x14ac:dyDescent="0.2">
      <c r="A7" s="11" t="s">
        <v>23</v>
      </c>
      <c r="B7" s="22">
        <f>AVERAGE(B8:B19)</f>
        <v>387561.91666666669</v>
      </c>
      <c r="C7" s="22">
        <f t="shared" ref="C7:G7" si="0">AVERAGE(C8:C19)</f>
        <v>315817.41666666669</v>
      </c>
      <c r="D7" s="22">
        <f t="shared" si="0"/>
        <v>940.75</v>
      </c>
      <c r="E7" s="22">
        <f t="shared" si="0"/>
        <v>25901.5</v>
      </c>
      <c r="F7" s="22">
        <f t="shared" si="0"/>
        <v>1883.5833333333333</v>
      </c>
      <c r="G7" s="22">
        <f t="shared" si="0"/>
        <v>43018.666666666664</v>
      </c>
    </row>
    <row r="8" spans="1:7" x14ac:dyDescent="0.2">
      <c r="A8" s="2" t="s">
        <v>7</v>
      </c>
      <c r="B8" s="22">
        <f>SUM(C8:G8)</f>
        <v>385348</v>
      </c>
      <c r="C8" s="14">
        <v>314031</v>
      </c>
      <c r="D8" s="14">
        <v>940</v>
      </c>
      <c r="E8" s="14">
        <v>25775</v>
      </c>
      <c r="F8" s="14">
        <v>1857</v>
      </c>
      <c r="G8" s="14">
        <v>42745</v>
      </c>
    </row>
    <row r="9" spans="1:7" x14ac:dyDescent="0.2">
      <c r="A9" s="2" t="s">
        <v>8</v>
      </c>
      <c r="B9" s="22">
        <f t="shared" ref="B9:B19" si="1">SUM(C9:G9)</f>
        <v>385426</v>
      </c>
      <c r="C9" s="14">
        <v>313955</v>
      </c>
      <c r="D9" s="14">
        <v>941</v>
      </c>
      <c r="E9" s="14">
        <v>25823</v>
      </c>
      <c r="F9" s="14">
        <v>1860</v>
      </c>
      <c r="G9" s="14">
        <v>42847</v>
      </c>
    </row>
    <row r="10" spans="1:7" x14ac:dyDescent="0.2">
      <c r="A10" s="2" t="s">
        <v>9</v>
      </c>
      <c r="B10" s="22">
        <f t="shared" si="1"/>
        <v>385631</v>
      </c>
      <c r="C10" s="14">
        <v>314084</v>
      </c>
      <c r="D10" s="14">
        <v>939</v>
      </c>
      <c r="E10" s="14">
        <v>25841</v>
      </c>
      <c r="F10" s="14">
        <v>1873</v>
      </c>
      <c r="G10" s="14">
        <v>42894</v>
      </c>
    </row>
    <row r="11" spans="1:7" x14ac:dyDescent="0.2">
      <c r="A11" s="2" t="s">
        <v>10</v>
      </c>
      <c r="B11" s="22">
        <f t="shared" si="1"/>
        <v>385705</v>
      </c>
      <c r="C11" s="14">
        <v>314115</v>
      </c>
      <c r="D11" s="14">
        <v>938</v>
      </c>
      <c r="E11" s="14">
        <v>25873</v>
      </c>
      <c r="F11" s="14">
        <v>1878</v>
      </c>
      <c r="G11" s="14">
        <v>42901</v>
      </c>
    </row>
    <row r="12" spans="1:7" x14ac:dyDescent="0.2">
      <c r="A12" s="2" t="s">
        <v>11</v>
      </c>
      <c r="B12" s="22">
        <f t="shared" si="1"/>
        <v>385861</v>
      </c>
      <c r="C12" s="14">
        <v>314218</v>
      </c>
      <c r="D12" s="14">
        <v>939</v>
      </c>
      <c r="E12" s="14">
        <v>25883</v>
      </c>
      <c r="F12" s="14">
        <v>1885</v>
      </c>
      <c r="G12" s="14">
        <v>42936</v>
      </c>
    </row>
    <row r="13" spans="1:7" x14ac:dyDescent="0.2">
      <c r="A13" s="2" t="s">
        <v>12</v>
      </c>
      <c r="B13" s="22">
        <f t="shared" si="1"/>
        <v>385929</v>
      </c>
      <c r="C13" s="14">
        <v>314245</v>
      </c>
      <c r="D13" s="14">
        <v>940</v>
      </c>
      <c r="E13" s="14">
        <v>25891</v>
      </c>
      <c r="F13" s="14">
        <v>1887</v>
      </c>
      <c r="G13" s="14">
        <v>42966</v>
      </c>
    </row>
    <row r="14" spans="1:7" x14ac:dyDescent="0.2">
      <c r="A14" s="7" t="s">
        <v>18</v>
      </c>
      <c r="B14" s="22">
        <f t="shared" si="1"/>
        <v>386955</v>
      </c>
      <c r="C14" s="14">
        <v>315178</v>
      </c>
      <c r="D14" s="14">
        <v>943</v>
      </c>
      <c r="E14" s="14">
        <v>25890</v>
      </c>
      <c r="F14" s="14">
        <v>1889</v>
      </c>
      <c r="G14" s="14">
        <v>43055</v>
      </c>
    </row>
    <row r="15" spans="1:7" x14ac:dyDescent="0.2">
      <c r="A15" s="2" t="s">
        <v>13</v>
      </c>
      <c r="B15" s="22">
        <f t="shared" si="1"/>
        <v>388605</v>
      </c>
      <c r="C15" s="14">
        <v>316755</v>
      </c>
      <c r="D15" s="14">
        <v>942</v>
      </c>
      <c r="E15" s="14">
        <v>25919</v>
      </c>
      <c r="F15" s="14">
        <v>1888</v>
      </c>
      <c r="G15" s="14">
        <v>43101</v>
      </c>
    </row>
    <row r="16" spans="1:7" x14ac:dyDescent="0.2">
      <c r="A16" s="2" t="s">
        <v>14</v>
      </c>
      <c r="B16" s="22">
        <f t="shared" si="1"/>
        <v>389415</v>
      </c>
      <c r="C16" s="14">
        <v>317505</v>
      </c>
      <c r="D16" s="14">
        <v>943</v>
      </c>
      <c r="E16" s="14">
        <v>25932</v>
      </c>
      <c r="F16" s="14">
        <v>1894</v>
      </c>
      <c r="G16" s="14">
        <v>43141</v>
      </c>
    </row>
    <row r="17" spans="1:7" x14ac:dyDescent="0.2">
      <c r="A17" s="2" t="s">
        <v>15</v>
      </c>
      <c r="B17" s="22">
        <f t="shared" si="1"/>
        <v>390000</v>
      </c>
      <c r="C17" s="14">
        <v>318027</v>
      </c>
      <c r="D17" s="14">
        <v>942</v>
      </c>
      <c r="E17" s="14">
        <v>25967</v>
      </c>
      <c r="F17" s="14">
        <v>1896</v>
      </c>
      <c r="G17" s="14">
        <v>43168</v>
      </c>
    </row>
    <row r="18" spans="1:7" x14ac:dyDescent="0.2">
      <c r="A18" s="2" t="s">
        <v>16</v>
      </c>
      <c r="B18" s="22">
        <f t="shared" si="1"/>
        <v>390656</v>
      </c>
      <c r="C18" s="14">
        <v>318595</v>
      </c>
      <c r="D18" s="14">
        <v>942</v>
      </c>
      <c r="E18" s="14">
        <v>25995</v>
      </c>
      <c r="F18" s="14">
        <v>1897</v>
      </c>
      <c r="G18" s="14">
        <v>43227</v>
      </c>
    </row>
    <row r="19" spans="1:7" x14ac:dyDescent="0.2">
      <c r="A19" s="9" t="s">
        <v>17</v>
      </c>
      <c r="B19" s="24">
        <f t="shared" si="1"/>
        <v>391212</v>
      </c>
      <c r="C19" s="15">
        <v>319101</v>
      </c>
      <c r="D19" s="15">
        <v>940</v>
      </c>
      <c r="E19" s="15">
        <v>26029</v>
      </c>
      <c r="F19" s="15">
        <v>1899</v>
      </c>
      <c r="G19" s="15">
        <v>43243</v>
      </c>
    </row>
    <row r="20" spans="1:7" x14ac:dyDescent="0.2">
      <c r="A20" s="17" t="s">
        <v>26</v>
      </c>
      <c r="B20" s="8"/>
      <c r="C20" s="8"/>
      <c r="D20" s="8"/>
      <c r="E20" s="8"/>
      <c r="F20" s="8"/>
      <c r="G20" s="8"/>
    </row>
    <row r="21" spans="1:7" x14ac:dyDescent="0.2">
      <c r="A21" s="27" t="s">
        <v>24</v>
      </c>
      <c r="B21" s="27"/>
      <c r="C21" s="27"/>
      <c r="D21" s="27"/>
      <c r="E21" s="27"/>
      <c r="F21" s="27"/>
      <c r="G21" s="27"/>
    </row>
    <row r="22" spans="1:7" x14ac:dyDescent="0.2">
      <c r="A22" s="27" t="s">
        <v>25</v>
      </c>
      <c r="B22" s="27"/>
      <c r="C22" s="27"/>
      <c r="D22" s="27"/>
      <c r="E22" s="27"/>
      <c r="F22" s="27"/>
      <c r="G22" s="27"/>
    </row>
  </sheetData>
  <mergeCells count="3">
    <mergeCell ref="A21:G21"/>
    <mergeCell ref="A2:G2"/>
    <mergeCell ref="A22:G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1"/>
  <sheetViews>
    <sheetView workbookViewId="0">
      <selection activeCell="K26" sqref="K26"/>
    </sheetView>
  </sheetViews>
  <sheetFormatPr baseColWidth="10" defaultColWidth="11.42578125" defaultRowHeight="15" x14ac:dyDescent="0.25"/>
  <cols>
    <col min="1" max="1" width="20.42578125" style="1" customWidth="1"/>
    <col min="2" max="7" width="14.28515625" style="1" customWidth="1"/>
    <col min="8" max="16384" width="11.42578125" style="1"/>
  </cols>
  <sheetData>
    <row r="2" spans="1:7" x14ac:dyDescent="0.25">
      <c r="A2" s="2" t="s">
        <v>19</v>
      </c>
      <c r="B2" s="2"/>
      <c r="C2" s="2"/>
      <c r="D2" s="2"/>
      <c r="E2" s="2"/>
      <c r="F2" s="2"/>
      <c r="G2" s="2"/>
    </row>
    <row r="3" spans="1:7" x14ac:dyDescent="0.25">
      <c r="A3" s="2" t="s">
        <v>30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7" x14ac:dyDescent="0.25">
      <c r="A6" s="11" t="s">
        <v>23</v>
      </c>
      <c r="B6" s="13">
        <f>AVERAGE(B7:B18)</f>
        <v>393774</v>
      </c>
      <c r="C6" s="13">
        <f t="shared" ref="C6:G6" si="0">AVERAGE(C7:C18)</f>
        <v>321469.08333333331</v>
      </c>
      <c r="D6" s="13">
        <f t="shared" si="0"/>
        <v>940.5</v>
      </c>
      <c r="E6" s="13">
        <f t="shared" si="0"/>
        <v>26088.75</v>
      </c>
      <c r="F6" s="13">
        <f t="shared" si="0"/>
        <v>1918.6666666666667</v>
      </c>
      <c r="G6" s="13">
        <f t="shared" si="0"/>
        <v>43357</v>
      </c>
    </row>
    <row r="7" spans="1:7" x14ac:dyDescent="0.25">
      <c r="A7" s="2" t="s">
        <v>7</v>
      </c>
      <c r="B7" s="22">
        <f>SUM(C7:G7)</f>
        <v>391822</v>
      </c>
      <c r="C7" s="14">
        <v>319685</v>
      </c>
      <c r="D7" s="14">
        <v>940</v>
      </c>
      <c r="E7" s="14">
        <v>26041</v>
      </c>
      <c r="F7" s="14">
        <v>1904</v>
      </c>
      <c r="G7" s="14">
        <v>43252</v>
      </c>
    </row>
    <row r="8" spans="1:7" x14ac:dyDescent="0.25">
      <c r="A8" s="2" t="s">
        <v>8</v>
      </c>
      <c r="B8" s="22">
        <f t="shared" ref="B8:B18" si="1">SUM(C8:G8)</f>
        <v>392006</v>
      </c>
      <c r="C8" s="14">
        <v>319807</v>
      </c>
      <c r="D8" s="14">
        <v>941</v>
      </c>
      <c r="E8" s="14">
        <v>26046</v>
      </c>
      <c r="F8" s="14">
        <v>1913</v>
      </c>
      <c r="G8" s="14">
        <v>43299</v>
      </c>
    </row>
    <row r="9" spans="1:7" x14ac:dyDescent="0.25">
      <c r="A9" s="2" t="s">
        <v>9</v>
      </c>
      <c r="B9" s="22">
        <f t="shared" si="1"/>
        <v>392304</v>
      </c>
      <c r="C9" s="14">
        <v>320066</v>
      </c>
      <c r="D9" s="14">
        <v>941</v>
      </c>
      <c r="E9" s="14">
        <v>26053</v>
      </c>
      <c r="F9" s="14">
        <v>1915</v>
      </c>
      <c r="G9" s="14">
        <v>43329</v>
      </c>
    </row>
    <row r="10" spans="1:7" x14ac:dyDescent="0.25">
      <c r="A10" s="2" t="s">
        <v>10</v>
      </c>
      <c r="B10" s="22">
        <f t="shared" si="1"/>
        <v>392657</v>
      </c>
      <c r="C10" s="14">
        <v>320410</v>
      </c>
      <c r="D10" s="14">
        <v>941</v>
      </c>
      <c r="E10" s="14">
        <v>26055</v>
      </c>
      <c r="F10" s="14">
        <v>1916</v>
      </c>
      <c r="G10" s="14">
        <v>43335</v>
      </c>
    </row>
    <row r="11" spans="1:7" x14ac:dyDescent="0.25">
      <c r="A11" s="2" t="s">
        <v>11</v>
      </c>
      <c r="B11" s="22">
        <f t="shared" si="1"/>
        <v>392778</v>
      </c>
      <c r="C11" s="14">
        <v>320491</v>
      </c>
      <c r="D11" s="14">
        <v>941</v>
      </c>
      <c r="E11" s="14">
        <v>26075</v>
      </c>
      <c r="F11" s="14">
        <v>1920</v>
      </c>
      <c r="G11" s="14">
        <v>43351</v>
      </c>
    </row>
    <row r="12" spans="1:7" x14ac:dyDescent="0.25">
      <c r="A12" s="2" t="s">
        <v>12</v>
      </c>
      <c r="B12" s="22">
        <f t="shared" si="1"/>
        <v>393053</v>
      </c>
      <c r="C12" s="14">
        <v>320737</v>
      </c>
      <c r="D12" s="14">
        <v>941</v>
      </c>
      <c r="E12" s="14">
        <v>26090</v>
      </c>
      <c r="F12" s="14">
        <v>1921</v>
      </c>
      <c r="G12" s="14">
        <v>43364</v>
      </c>
    </row>
    <row r="13" spans="1:7" x14ac:dyDescent="0.25">
      <c r="A13" s="7" t="s">
        <v>18</v>
      </c>
      <c r="B13" s="22">
        <f t="shared" si="1"/>
        <v>393089</v>
      </c>
      <c r="C13" s="14">
        <v>320771</v>
      </c>
      <c r="D13" s="14">
        <v>939</v>
      </c>
      <c r="E13" s="14">
        <v>26098</v>
      </c>
      <c r="F13" s="14">
        <v>1919</v>
      </c>
      <c r="G13" s="14">
        <v>43362</v>
      </c>
    </row>
    <row r="14" spans="1:7" x14ac:dyDescent="0.25">
      <c r="A14" s="2" t="s">
        <v>13</v>
      </c>
      <c r="B14" s="22">
        <f t="shared" si="1"/>
        <v>394299</v>
      </c>
      <c r="C14" s="14">
        <v>321947</v>
      </c>
      <c r="D14" s="14">
        <v>939</v>
      </c>
      <c r="E14" s="14">
        <v>26105</v>
      </c>
      <c r="F14" s="14">
        <v>1925</v>
      </c>
      <c r="G14" s="14">
        <v>43383</v>
      </c>
    </row>
    <row r="15" spans="1:7" x14ac:dyDescent="0.25">
      <c r="A15" s="2" t="s">
        <v>14</v>
      </c>
      <c r="B15" s="22">
        <f t="shared" si="1"/>
        <v>395155</v>
      </c>
      <c r="C15" s="14">
        <v>322798</v>
      </c>
      <c r="D15" s="14">
        <v>939</v>
      </c>
      <c r="E15" s="14">
        <v>26104</v>
      </c>
      <c r="F15" s="14">
        <v>1923</v>
      </c>
      <c r="G15" s="14">
        <v>43391</v>
      </c>
    </row>
    <row r="16" spans="1:7" x14ac:dyDescent="0.25">
      <c r="A16" s="2" t="s">
        <v>15</v>
      </c>
      <c r="B16" s="22">
        <f t="shared" si="1"/>
        <v>395811</v>
      </c>
      <c r="C16" s="14">
        <v>323441</v>
      </c>
      <c r="D16" s="14">
        <v>940</v>
      </c>
      <c r="E16" s="14">
        <v>26115</v>
      </c>
      <c r="F16" s="14">
        <v>1923</v>
      </c>
      <c r="G16" s="14">
        <v>43392</v>
      </c>
    </row>
    <row r="17" spans="1:7" x14ac:dyDescent="0.25">
      <c r="A17" s="2" t="s">
        <v>16</v>
      </c>
      <c r="B17" s="22">
        <f t="shared" si="1"/>
        <v>396037</v>
      </c>
      <c r="C17" s="14">
        <v>323626</v>
      </c>
      <c r="D17" s="14">
        <v>942</v>
      </c>
      <c r="E17" s="14">
        <v>26141</v>
      </c>
      <c r="F17" s="14">
        <v>1922</v>
      </c>
      <c r="G17" s="14">
        <v>43406</v>
      </c>
    </row>
    <row r="18" spans="1:7" x14ac:dyDescent="0.25">
      <c r="A18" s="9" t="s">
        <v>17</v>
      </c>
      <c r="B18" s="24">
        <f t="shared" si="1"/>
        <v>396277</v>
      </c>
      <c r="C18" s="15">
        <v>323850</v>
      </c>
      <c r="D18" s="15">
        <v>942</v>
      </c>
      <c r="E18" s="15">
        <v>26142</v>
      </c>
      <c r="F18" s="15">
        <v>1923</v>
      </c>
      <c r="G18" s="15">
        <v>43420</v>
      </c>
    </row>
    <row r="19" spans="1:7" x14ac:dyDescent="0.25">
      <c r="A19" s="17" t="s">
        <v>26</v>
      </c>
      <c r="B19" s="8"/>
      <c r="C19" s="8"/>
      <c r="D19" s="8"/>
      <c r="E19" s="8"/>
      <c r="F19" s="8"/>
      <c r="G19" s="8"/>
    </row>
    <row r="20" spans="1:7" x14ac:dyDescent="0.25">
      <c r="A20" s="27" t="s">
        <v>24</v>
      </c>
      <c r="B20" s="27"/>
      <c r="C20" s="27"/>
      <c r="D20" s="27"/>
      <c r="E20" s="27"/>
      <c r="F20" s="27"/>
      <c r="G20" s="27"/>
    </row>
    <row r="21" spans="1:7" x14ac:dyDescent="0.25">
      <c r="A21" s="27" t="s">
        <v>25</v>
      </c>
      <c r="B21" s="27"/>
      <c r="C21" s="27"/>
      <c r="D21" s="27"/>
      <c r="E21" s="27"/>
      <c r="F21" s="27"/>
      <c r="G21" s="27"/>
    </row>
  </sheetData>
  <mergeCells count="2">
    <mergeCell ref="A21:G21"/>
    <mergeCell ref="A20:G2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1"/>
  <sheetViews>
    <sheetView workbookViewId="0">
      <selection activeCell="I6" sqref="I6"/>
    </sheetView>
  </sheetViews>
  <sheetFormatPr baseColWidth="10" defaultColWidth="11.42578125" defaultRowHeight="15" x14ac:dyDescent="0.25"/>
  <cols>
    <col min="1" max="1" width="20.42578125" style="1" customWidth="1"/>
    <col min="2" max="7" width="14.28515625" style="1" customWidth="1"/>
    <col min="8" max="16384" width="11.42578125" style="1"/>
  </cols>
  <sheetData>
    <row r="2" spans="1:8" x14ac:dyDescent="0.25">
      <c r="A2" s="2" t="s">
        <v>22</v>
      </c>
      <c r="B2" s="2"/>
      <c r="C2" s="2"/>
      <c r="D2" s="2"/>
      <c r="E2" s="2"/>
      <c r="F2" s="2"/>
      <c r="G2" s="2"/>
    </row>
    <row r="3" spans="1:8" x14ac:dyDescent="0.25">
      <c r="A3" s="2" t="s">
        <v>30</v>
      </c>
      <c r="B3" s="2"/>
      <c r="C3" s="2"/>
      <c r="D3" s="2"/>
      <c r="E3" s="2"/>
      <c r="F3" s="2"/>
      <c r="G3" s="2"/>
    </row>
    <row r="4" spans="1:8" x14ac:dyDescent="0.25">
      <c r="A4" s="2"/>
      <c r="B4" s="2"/>
      <c r="C4" s="2"/>
      <c r="D4" s="2"/>
      <c r="E4" s="2"/>
      <c r="F4" s="2"/>
      <c r="G4" s="2"/>
    </row>
    <row r="5" spans="1:8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8" x14ac:dyDescent="0.25">
      <c r="A6" s="11" t="s">
        <v>23</v>
      </c>
      <c r="B6" s="13">
        <f>AVERAGE(B7:B18)</f>
        <v>403151.83333333331</v>
      </c>
      <c r="C6" s="13">
        <f>AVERAGE(C7:C18)</f>
        <v>330652.83333333331</v>
      </c>
      <c r="D6" s="13">
        <f>AVERAGE(D7:D18)</f>
        <v>990.16666666666663</v>
      </c>
      <c r="E6" s="13">
        <f t="shared" ref="E6:G6" si="0">AVERAGE(E7:E18)</f>
        <v>26095</v>
      </c>
      <c r="F6" s="13">
        <f t="shared" si="0"/>
        <v>1967.5</v>
      </c>
      <c r="G6" s="13">
        <f t="shared" si="0"/>
        <v>43446.333333333336</v>
      </c>
    </row>
    <row r="7" spans="1:8" x14ac:dyDescent="0.25">
      <c r="A7" s="2" t="s">
        <v>7</v>
      </c>
      <c r="B7" s="22">
        <f>SUM(C7:G7)</f>
        <v>395234</v>
      </c>
      <c r="C7" s="14">
        <v>323031</v>
      </c>
      <c r="D7" s="14">
        <v>979</v>
      </c>
      <c r="E7" s="14">
        <v>26018</v>
      </c>
      <c r="F7" s="14">
        <v>1881</v>
      </c>
      <c r="G7" s="14">
        <v>43325</v>
      </c>
      <c r="H7" s="25"/>
    </row>
    <row r="8" spans="1:8" x14ac:dyDescent="0.25">
      <c r="A8" s="2" t="s">
        <v>8</v>
      </c>
      <c r="B8" s="22">
        <f>SUM(C8:G8)</f>
        <v>396598</v>
      </c>
      <c r="C8" s="14">
        <v>324331</v>
      </c>
      <c r="D8" s="14">
        <v>988</v>
      </c>
      <c r="E8" s="14">
        <v>26038</v>
      </c>
      <c r="F8" s="14">
        <v>1888</v>
      </c>
      <c r="G8" s="14">
        <v>43353</v>
      </c>
      <c r="H8" s="25"/>
    </row>
    <row r="9" spans="1:8" x14ac:dyDescent="0.25">
      <c r="A9" s="2" t="s">
        <v>9</v>
      </c>
      <c r="B9" s="22">
        <f t="shared" ref="B9:B18" si="1">SUM(C9:G9)</f>
        <v>397045</v>
      </c>
      <c r="C9" s="14">
        <v>324709</v>
      </c>
      <c r="D9" s="14">
        <v>990</v>
      </c>
      <c r="E9" s="14">
        <v>26057</v>
      </c>
      <c r="F9" s="14">
        <v>1921</v>
      </c>
      <c r="G9" s="14">
        <v>43368</v>
      </c>
      <c r="H9" s="25"/>
    </row>
    <row r="10" spans="1:8" x14ac:dyDescent="0.25">
      <c r="A10" s="2" t="s">
        <v>10</v>
      </c>
      <c r="B10" s="22">
        <f t="shared" si="1"/>
        <v>397749</v>
      </c>
      <c r="C10" s="14">
        <v>325423</v>
      </c>
      <c r="D10" s="14">
        <v>984</v>
      </c>
      <c r="E10" s="14">
        <v>26003</v>
      </c>
      <c r="F10" s="14">
        <v>1949</v>
      </c>
      <c r="G10" s="14">
        <v>43390</v>
      </c>
      <c r="H10" s="25"/>
    </row>
    <row r="11" spans="1:8" x14ac:dyDescent="0.25">
      <c r="A11" s="2" t="s">
        <v>11</v>
      </c>
      <c r="B11" s="22">
        <f t="shared" si="1"/>
        <v>404770</v>
      </c>
      <c r="C11" s="14">
        <v>332330</v>
      </c>
      <c r="D11" s="14">
        <v>992</v>
      </c>
      <c r="E11" s="14">
        <v>26056</v>
      </c>
      <c r="F11" s="14">
        <v>1982</v>
      </c>
      <c r="G11" s="14">
        <v>43410</v>
      </c>
      <c r="H11" s="25"/>
    </row>
    <row r="12" spans="1:8" x14ac:dyDescent="0.25">
      <c r="A12" s="2" t="s">
        <v>12</v>
      </c>
      <c r="B12" s="22">
        <f t="shared" si="1"/>
        <v>405021</v>
      </c>
      <c r="C12" s="14">
        <v>332549</v>
      </c>
      <c r="D12" s="14">
        <v>991</v>
      </c>
      <c r="E12" s="14">
        <v>26064</v>
      </c>
      <c r="F12" s="14">
        <v>1985</v>
      </c>
      <c r="G12" s="14">
        <v>43432</v>
      </c>
      <c r="H12" s="25"/>
    </row>
    <row r="13" spans="1:8" x14ac:dyDescent="0.25">
      <c r="A13" s="7" t="s">
        <v>18</v>
      </c>
      <c r="B13" s="22">
        <f t="shared" si="1"/>
        <v>405437</v>
      </c>
      <c r="C13" s="14">
        <v>332889</v>
      </c>
      <c r="D13" s="14">
        <v>993</v>
      </c>
      <c r="E13" s="14">
        <v>26084</v>
      </c>
      <c r="F13" s="14">
        <v>1999</v>
      </c>
      <c r="G13" s="14">
        <v>43472</v>
      </c>
      <c r="H13" s="25"/>
    </row>
    <row r="14" spans="1:8" x14ac:dyDescent="0.25">
      <c r="A14" s="2" t="s">
        <v>13</v>
      </c>
      <c r="B14" s="22">
        <f t="shared" si="1"/>
        <v>406070</v>
      </c>
      <c r="C14" s="14">
        <v>333480</v>
      </c>
      <c r="D14" s="14">
        <v>993</v>
      </c>
      <c r="E14" s="14">
        <v>26101</v>
      </c>
      <c r="F14" s="14">
        <v>2000</v>
      </c>
      <c r="G14" s="14">
        <v>43496</v>
      </c>
      <c r="H14" s="25"/>
    </row>
    <row r="15" spans="1:8" x14ac:dyDescent="0.25">
      <c r="A15" s="2" t="s">
        <v>14</v>
      </c>
      <c r="B15" s="22">
        <f t="shared" si="1"/>
        <v>406760</v>
      </c>
      <c r="C15" s="14">
        <v>334132</v>
      </c>
      <c r="D15" s="14">
        <v>992</v>
      </c>
      <c r="E15" s="14">
        <v>26129</v>
      </c>
      <c r="F15" s="14">
        <v>2000</v>
      </c>
      <c r="G15" s="14">
        <v>43507</v>
      </c>
      <c r="H15" s="25"/>
    </row>
    <row r="16" spans="1:8" x14ac:dyDescent="0.25">
      <c r="A16" s="2" t="s">
        <v>15</v>
      </c>
      <c r="B16" s="22">
        <f t="shared" si="1"/>
        <v>406917</v>
      </c>
      <c r="C16" s="14">
        <v>334267</v>
      </c>
      <c r="D16" s="14">
        <v>992</v>
      </c>
      <c r="E16" s="14">
        <v>26143</v>
      </c>
      <c r="F16" s="14">
        <v>1997</v>
      </c>
      <c r="G16" s="14">
        <v>43518</v>
      </c>
      <c r="H16" s="25"/>
    </row>
    <row r="17" spans="1:8" x14ac:dyDescent="0.25">
      <c r="A17" s="2" t="s">
        <v>16</v>
      </c>
      <c r="B17" s="22">
        <f t="shared" si="1"/>
        <v>408058</v>
      </c>
      <c r="C17" s="14">
        <v>335301</v>
      </c>
      <c r="D17" s="14">
        <v>995</v>
      </c>
      <c r="E17" s="14">
        <v>26221</v>
      </c>
      <c r="F17" s="14">
        <v>2005</v>
      </c>
      <c r="G17" s="14">
        <v>43536</v>
      </c>
      <c r="H17" s="25"/>
    </row>
    <row r="18" spans="1:8" x14ac:dyDescent="0.25">
      <c r="A18" s="9" t="s">
        <v>17</v>
      </c>
      <c r="B18" s="24">
        <f t="shared" si="1"/>
        <v>408163</v>
      </c>
      <c r="C18" s="15">
        <v>335392</v>
      </c>
      <c r="D18" s="15">
        <v>993</v>
      </c>
      <c r="E18" s="15">
        <v>26226</v>
      </c>
      <c r="F18" s="15">
        <v>2003</v>
      </c>
      <c r="G18" s="15">
        <v>43549</v>
      </c>
      <c r="H18" s="25"/>
    </row>
    <row r="19" spans="1:8" x14ac:dyDescent="0.25">
      <c r="A19" s="16" t="s">
        <v>26</v>
      </c>
    </row>
    <row r="20" spans="1:8" x14ac:dyDescent="0.25">
      <c r="A20" s="27" t="s">
        <v>24</v>
      </c>
      <c r="B20" s="27"/>
      <c r="C20" s="27"/>
      <c r="D20" s="27"/>
      <c r="E20" s="27"/>
      <c r="F20" s="27"/>
      <c r="G20" s="27"/>
    </row>
    <row r="21" spans="1:8" x14ac:dyDescent="0.25">
      <c r="A21" s="27" t="s">
        <v>25</v>
      </c>
      <c r="B21" s="27"/>
      <c r="C21" s="27"/>
      <c r="D21" s="27"/>
      <c r="E21" s="27"/>
      <c r="F21" s="27"/>
      <c r="G21" s="27"/>
    </row>
  </sheetData>
  <mergeCells count="2">
    <mergeCell ref="A21:G21"/>
    <mergeCell ref="A20:G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658A-1E9F-4EB1-BE98-B328F80BC00F}">
  <dimension ref="A2:H23"/>
  <sheetViews>
    <sheetView workbookViewId="0">
      <selection activeCell="I9" sqref="I9"/>
    </sheetView>
  </sheetViews>
  <sheetFormatPr baseColWidth="10" defaultColWidth="11.42578125" defaultRowHeight="15" x14ac:dyDescent="0.25"/>
  <cols>
    <col min="1" max="1" width="20.42578125" style="1" customWidth="1"/>
    <col min="2" max="7" width="14.28515625" style="1" customWidth="1"/>
    <col min="8" max="16384" width="11.42578125" style="1"/>
  </cols>
  <sheetData>
    <row r="2" spans="1:8" x14ac:dyDescent="0.25">
      <c r="A2" s="2" t="s">
        <v>27</v>
      </c>
      <c r="B2" s="2"/>
      <c r="C2" s="2"/>
      <c r="D2" s="2"/>
      <c r="E2" s="2"/>
      <c r="F2" s="2"/>
      <c r="G2" s="2"/>
    </row>
    <row r="3" spans="1:8" x14ac:dyDescent="0.25">
      <c r="A3" s="2" t="s">
        <v>30</v>
      </c>
      <c r="B3" s="2"/>
      <c r="C3" s="2"/>
      <c r="D3" s="2"/>
      <c r="E3" s="2"/>
      <c r="F3" s="2"/>
      <c r="G3" s="2"/>
    </row>
    <row r="4" spans="1:8" x14ac:dyDescent="0.25">
      <c r="A4" s="2"/>
      <c r="B4" s="2"/>
      <c r="C4" s="2"/>
      <c r="D4" s="2"/>
      <c r="E4" s="2"/>
      <c r="F4" s="2"/>
      <c r="G4" s="2"/>
    </row>
    <row r="5" spans="1:8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8" x14ac:dyDescent="0.25">
      <c r="A6" s="11" t="s">
        <v>23</v>
      </c>
      <c r="B6" s="13">
        <f>AVERAGE(B7:B18)</f>
        <v>411034.75</v>
      </c>
      <c r="C6" s="13">
        <f>AVERAGE(C7:C18)</f>
        <v>338006.41666666669</v>
      </c>
      <c r="D6" s="13">
        <f>AVERAGE(D7:D18)</f>
        <v>993.08333333333337</v>
      </c>
      <c r="E6" s="13">
        <f t="shared" ref="E6:G6" si="0">AVERAGE(E7:E18)</f>
        <v>26431.416666666668</v>
      </c>
      <c r="F6" s="13">
        <f t="shared" si="0"/>
        <v>2009.4166666666667</v>
      </c>
      <c r="G6" s="13">
        <f t="shared" si="0"/>
        <v>43594.416666666664</v>
      </c>
    </row>
    <row r="7" spans="1:8" x14ac:dyDescent="0.25">
      <c r="A7" s="2" t="s">
        <v>7</v>
      </c>
      <c r="B7" s="22">
        <f>SUM(C7:G7)</f>
        <v>408442</v>
      </c>
      <c r="C7" s="14">
        <v>335633</v>
      </c>
      <c r="D7" s="14">
        <v>994</v>
      </c>
      <c r="E7" s="14">
        <v>26266</v>
      </c>
      <c r="F7" s="14">
        <v>2003</v>
      </c>
      <c r="G7" s="14">
        <v>43546</v>
      </c>
      <c r="H7" s="25"/>
    </row>
    <row r="8" spans="1:8" x14ac:dyDescent="0.25">
      <c r="A8" s="2" t="s">
        <v>8</v>
      </c>
      <c r="B8" s="22">
        <f>SUM(C8:G8)</f>
        <v>409408</v>
      </c>
      <c r="C8" s="14">
        <v>336550</v>
      </c>
      <c r="D8" s="14">
        <v>996</v>
      </c>
      <c r="E8" s="14">
        <v>26287</v>
      </c>
      <c r="F8" s="14">
        <v>2003</v>
      </c>
      <c r="G8" s="14">
        <v>43572</v>
      </c>
      <c r="H8" s="25"/>
    </row>
    <row r="9" spans="1:8" x14ac:dyDescent="0.25">
      <c r="A9" s="2" t="s">
        <v>9</v>
      </c>
      <c r="B9" s="22">
        <f t="shared" ref="B9:B18" si="1">SUM(C9:G9)</f>
        <v>409781</v>
      </c>
      <c r="C9" s="14">
        <v>336909</v>
      </c>
      <c r="D9" s="14">
        <v>995</v>
      </c>
      <c r="E9" s="14">
        <v>26291</v>
      </c>
      <c r="F9" s="14">
        <v>2006</v>
      </c>
      <c r="G9" s="14">
        <v>43580</v>
      </c>
      <c r="H9" s="25"/>
    </row>
    <row r="10" spans="1:8" x14ac:dyDescent="0.25">
      <c r="A10" s="2" t="s">
        <v>10</v>
      </c>
      <c r="B10" s="22">
        <f t="shared" si="1"/>
        <v>410679</v>
      </c>
      <c r="C10" s="14">
        <v>337754</v>
      </c>
      <c r="D10" s="14">
        <v>995</v>
      </c>
      <c r="E10" s="14">
        <v>26337</v>
      </c>
      <c r="F10" s="14">
        <v>2005</v>
      </c>
      <c r="G10" s="14">
        <v>43588</v>
      </c>
      <c r="H10" s="25"/>
    </row>
    <row r="11" spans="1:8" x14ac:dyDescent="0.25">
      <c r="A11" s="2" t="s">
        <v>11</v>
      </c>
      <c r="B11" s="22">
        <f t="shared" si="1"/>
        <v>410820</v>
      </c>
      <c r="C11" s="14">
        <v>337857</v>
      </c>
      <c r="D11" s="14">
        <v>995</v>
      </c>
      <c r="E11" s="14">
        <v>26362</v>
      </c>
      <c r="F11" s="14">
        <v>2001</v>
      </c>
      <c r="G11" s="14">
        <v>43605</v>
      </c>
      <c r="H11" s="25"/>
    </row>
    <row r="12" spans="1:8" x14ac:dyDescent="0.25">
      <c r="A12" s="2" t="s">
        <v>12</v>
      </c>
      <c r="B12" s="22">
        <f t="shared" si="1"/>
        <v>410914</v>
      </c>
      <c r="C12" s="14">
        <v>337894</v>
      </c>
      <c r="D12" s="14">
        <v>994</v>
      </c>
      <c r="E12" s="14">
        <v>26410</v>
      </c>
      <c r="F12" s="14">
        <v>2004</v>
      </c>
      <c r="G12" s="14">
        <v>43612</v>
      </c>
      <c r="H12" s="25"/>
    </row>
    <row r="13" spans="1:8" x14ac:dyDescent="0.25">
      <c r="A13" s="7" t="s">
        <v>18</v>
      </c>
      <c r="B13" s="22">
        <f t="shared" si="1"/>
        <v>411374</v>
      </c>
      <c r="C13" s="14">
        <v>338268</v>
      </c>
      <c r="D13" s="14">
        <v>992</v>
      </c>
      <c r="E13" s="14">
        <v>26484</v>
      </c>
      <c r="F13" s="14">
        <v>2012</v>
      </c>
      <c r="G13" s="14">
        <v>43618</v>
      </c>
      <c r="H13" s="25"/>
    </row>
    <row r="14" spans="1:8" x14ac:dyDescent="0.25">
      <c r="A14" s="2" t="s">
        <v>13</v>
      </c>
      <c r="B14" s="22">
        <f t="shared" si="1"/>
        <v>412522</v>
      </c>
      <c r="C14" s="14">
        <v>339326</v>
      </c>
      <c r="D14" s="14">
        <v>991</v>
      </c>
      <c r="E14" s="14">
        <v>26589</v>
      </c>
      <c r="F14" s="14">
        <v>2017</v>
      </c>
      <c r="G14" s="14">
        <v>43599</v>
      </c>
      <c r="H14" s="25"/>
    </row>
    <row r="15" spans="1:8" x14ac:dyDescent="0.25">
      <c r="A15" s="2" t="s">
        <v>14</v>
      </c>
      <c r="B15" s="22">
        <f t="shared" si="1"/>
        <v>412519</v>
      </c>
      <c r="C15" s="14">
        <v>339322</v>
      </c>
      <c r="D15" s="14">
        <v>991</v>
      </c>
      <c r="E15" s="14">
        <v>26589</v>
      </c>
      <c r="F15" s="14">
        <v>2018</v>
      </c>
      <c r="G15" s="14">
        <v>43599</v>
      </c>
      <c r="H15" s="25"/>
    </row>
    <row r="16" spans="1:8" x14ac:dyDescent="0.25">
      <c r="A16" s="2" t="s">
        <v>15</v>
      </c>
      <c r="B16" s="22">
        <f t="shared" si="1"/>
        <v>412020</v>
      </c>
      <c r="C16" s="14">
        <v>338883</v>
      </c>
      <c r="D16" s="14">
        <v>992</v>
      </c>
      <c r="E16" s="14">
        <v>26525</v>
      </c>
      <c r="F16" s="14">
        <v>2015</v>
      </c>
      <c r="G16" s="14">
        <v>43605</v>
      </c>
      <c r="H16" s="25"/>
    </row>
    <row r="17" spans="1:8" x14ac:dyDescent="0.25">
      <c r="A17" s="2" t="s">
        <v>16</v>
      </c>
      <c r="B17" s="22">
        <f t="shared" si="1"/>
        <v>412090</v>
      </c>
      <c r="C17" s="14">
        <v>338946</v>
      </c>
      <c r="D17" s="14">
        <v>991</v>
      </c>
      <c r="E17" s="14">
        <v>26534</v>
      </c>
      <c r="F17" s="14">
        <v>2015</v>
      </c>
      <c r="G17" s="14">
        <v>43604</v>
      </c>
      <c r="H17" s="25"/>
    </row>
    <row r="18" spans="1:8" x14ac:dyDescent="0.25">
      <c r="A18" s="9" t="s">
        <v>17</v>
      </c>
      <c r="B18" s="24">
        <f t="shared" si="1"/>
        <v>411848</v>
      </c>
      <c r="C18" s="15">
        <v>338735</v>
      </c>
      <c r="D18" s="15">
        <v>991</v>
      </c>
      <c r="E18" s="15">
        <v>26503</v>
      </c>
      <c r="F18" s="15">
        <v>2014</v>
      </c>
      <c r="G18" s="15">
        <v>43605</v>
      </c>
      <c r="H18" s="25"/>
    </row>
    <row r="19" spans="1:8" x14ac:dyDescent="0.25">
      <c r="A19" s="17" t="s">
        <v>26</v>
      </c>
      <c r="B19" s="17"/>
      <c r="C19" s="17"/>
      <c r="D19" s="17"/>
      <c r="E19" s="17"/>
      <c r="F19" s="17"/>
      <c r="G19" s="17"/>
    </row>
    <row r="20" spans="1:8" x14ac:dyDescent="0.25">
      <c r="A20" s="27" t="s">
        <v>24</v>
      </c>
      <c r="B20" s="27"/>
      <c r="C20" s="27"/>
      <c r="D20" s="27"/>
      <c r="E20" s="27"/>
      <c r="F20" s="27"/>
      <c r="G20" s="27"/>
    </row>
    <row r="21" spans="1:8" x14ac:dyDescent="0.25">
      <c r="A21" s="27" t="s">
        <v>25</v>
      </c>
      <c r="B21" s="27"/>
      <c r="C21" s="27"/>
      <c r="D21" s="27"/>
      <c r="E21" s="27"/>
      <c r="F21" s="27"/>
      <c r="G21" s="27"/>
    </row>
    <row r="23" spans="1:8" x14ac:dyDescent="0.25">
      <c r="B23" s="25"/>
      <c r="C23" s="25"/>
      <c r="D23" s="25"/>
      <c r="E23" s="25"/>
      <c r="F23" s="25"/>
      <c r="G23" s="25"/>
    </row>
  </sheetData>
  <mergeCells count="2">
    <mergeCell ref="A20:G20"/>
    <mergeCell ref="A21:G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8A91-A2FC-45C2-8BDC-3ADBC01F3985}">
  <dimension ref="A2:H23"/>
  <sheetViews>
    <sheetView workbookViewId="0">
      <selection activeCell="J8" sqref="J8"/>
    </sheetView>
  </sheetViews>
  <sheetFormatPr baseColWidth="10" defaultColWidth="11.42578125" defaultRowHeight="15" x14ac:dyDescent="0.25"/>
  <cols>
    <col min="1" max="1" width="20.42578125" style="1" customWidth="1"/>
    <col min="2" max="7" width="14.28515625" style="1" customWidth="1"/>
    <col min="8" max="16384" width="11.42578125" style="1"/>
  </cols>
  <sheetData>
    <row r="2" spans="1:8" x14ac:dyDescent="0.25">
      <c r="A2" s="2" t="s">
        <v>28</v>
      </c>
      <c r="B2" s="2"/>
      <c r="C2" s="2"/>
      <c r="D2" s="2"/>
      <c r="E2" s="2"/>
      <c r="F2" s="2"/>
      <c r="G2" s="2"/>
    </row>
    <row r="3" spans="1:8" x14ac:dyDescent="0.25">
      <c r="A3" s="2" t="s">
        <v>30</v>
      </c>
      <c r="B3" s="2"/>
      <c r="C3" s="2"/>
      <c r="D3" s="2"/>
      <c r="E3" s="2"/>
      <c r="F3" s="2"/>
      <c r="G3" s="2"/>
    </row>
    <row r="4" spans="1:8" x14ac:dyDescent="0.25">
      <c r="A4" s="2"/>
      <c r="B4" s="2"/>
      <c r="C4" s="2"/>
      <c r="D4" s="2"/>
      <c r="E4" s="2"/>
      <c r="F4" s="2"/>
      <c r="G4" s="2"/>
    </row>
    <row r="5" spans="1:8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29</v>
      </c>
    </row>
    <row r="6" spans="1:8" x14ac:dyDescent="0.25">
      <c r="A6" s="11" t="s">
        <v>23</v>
      </c>
      <c r="B6" s="13">
        <f>AVERAGE(B7:B18)</f>
        <v>417392.83333333331</v>
      </c>
      <c r="C6" s="13">
        <f>AVERAGE(C7:C18)</f>
        <v>339935.66666666669</v>
      </c>
      <c r="D6" s="13">
        <f>AVERAGE(D7:D18)</f>
        <v>1123.3333333333333</v>
      </c>
      <c r="E6" s="13">
        <f t="shared" ref="E6:H6" si="0">AVERAGE(E7:E18)</f>
        <v>26484.416666666668</v>
      </c>
      <c r="F6" s="13">
        <f t="shared" si="0"/>
        <v>2008.0833333333333</v>
      </c>
      <c r="G6" s="13">
        <f t="shared" si="0"/>
        <v>43558.833333333336</v>
      </c>
      <c r="H6" s="13">
        <f t="shared" si="0"/>
        <v>4282.5</v>
      </c>
    </row>
    <row r="7" spans="1:8" x14ac:dyDescent="0.25">
      <c r="A7" s="2" t="s">
        <v>7</v>
      </c>
      <c r="B7" s="22">
        <f>SUM(C7:H7)</f>
        <v>415061</v>
      </c>
      <c r="C7" s="14">
        <v>337658</v>
      </c>
      <c r="D7" s="14">
        <v>1135</v>
      </c>
      <c r="E7" s="14">
        <v>26427</v>
      </c>
      <c r="F7" s="14">
        <v>1995</v>
      </c>
      <c r="G7" s="14">
        <v>43515</v>
      </c>
      <c r="H7" s="25">
        <v>4331</v>
      </c>
    </row>
    <row r="8" spans="1:8" x14ac:dyDescent="0.25">
      <c r="A8" s="2" t="s">
        <v>8</v>
      </c>
      <c r="B8" s="22">
        <f t="shared" ref="B8:B17" si="1">SUM(C8:H8)</f>
        <v>415025</v>
      </c>
      <c r="C8" s="14">
        <v>337705</v>
      </c>
      <c r="D8" s="14">
        <v>1128</v>
      </c>
      <c r="E8" s="14">
        <v>26417</v>
      </c>
      <c r="F8" s="14">
        <v>1994</v>
      </c>
      <c r="G8" s="14">
        <v>43515</v>
      </c>
      <c r="H8" s="25">
        <v>4266</v>
      </c>
    </row>
    <row r="9" spans="1:8" x14ac:dyDescent="0.25">
      <c r="A9" s="2" t="s">
        <v>9</v>
      </c>
      <c r="B9" s="22">
        <f t="shared" si="1"/>
        <v>414290</v>
      </c>
      <c r="C9" s="14">
        <v>336973</v>
      </c>
      <c r="D9" s="14">
        <v>1129</v>
      </c>
      <c r="E9" s="14">
        <v>26424</v>
      </c>
      <c r="F9" s="14">
        <v>1993</v>
      </c>
      <c r="G9" s="14">
        <v>43508</v>
      </c>
      <c r="H9" s="25">
        <v>4263</v>
      </c>
    </row>
    <row r="10" spans="1:8" x14ac:dyDescent="0.25">
      <c r="A10" s="2" t="s">
        <v>10</v>
      </c>
      <c r="B10" s="22">
        <f t="shared" si="1"/>
        <v>417062</v>
      </c>
      <c r="C10" s="14">
        <v>339685</v>
      </c>
      <c r="D10" s="14">
        <v>1131</v>
      </c>
      <c r="E10" s="14">
        <v>26431</v>
      </c>
      <c r="F10" s="14">
        <v>2000</v>
      </c>
      <c r="G10" s="14">
        <v>43542</v>
      </c>
      <c r="H10" s="25">
        <v>4273</v>
      </c>
    </row>
    <row r="11" spans="1:8" x14ac:dyDescent="0.25">
      <c r="A11" s="2" t="s">
        <v>11</v>
      </c>
      <c r="B11" s="22">
        <f t="shared" si="1"/>
        <v>417081</v>
      </c>
      <c r="C11" s="14">
        <v>339699</v>
      </c>
      <c r="D11" s="14">
        <v>1124</v>
      </c>
      <c r="E11" s="14">
        <v>26447</v>
      </c>
      <c r="F11" s="14">
        <v>2007</v>
      </c>
      <c r="G11" s="14">
        <v>43538</v>
      </c>
      <c r="H11" s="25">
        <v>4266</v>
      </c>
    </row>
    <row r="12" spans="1:8" x14ac:dyDescent="0.25">
      <c r="A12" s="2" t="s">
        <v>12</v>
      </c>
      <c r="B12" s="22">
        <f t="shared" si="1"/>
        <v>417406</v>
      </c>
      <c r="C12" s="14">
        <v>339951</v>
      </c>
      <c r="D12" s="14">
        <v>1126</v>
      </c>
      <c r="E12" s="14">
        <v>26483</v>
      </c>
      <c r="F12" s="14">
        <v>2020</v>
      </c>
      <c r="G12" s="14">
        <v>43547</v>
      </c>
      <c r="H12" s="25">
        <v>4279</v>
      </c>
    </row>
    <row r="13" spans="1:8" x14ac:dyDescent="0.25">
      <c r="A13" s="7" t="s">
        <v>18</v>
      </c>
      <c r="B13" s="22">
        <f t="shared" si="1"/>
        <v>417448</v>
      </c>
      <c r="C13" s="14">
        <v>340003</v>
      </c>
      <c r="D13" s="14">
        <v>1123</v>
      </c>
      <c r="E13" s="14">
        <v>26488</v>
      </c>
      <c r="F13" s="14">
        <v>2014</v>
      </c>
      <c r="G13" s="14">
        <v>43549</v>
      </c>
      <c r="H13" s="25">
        <v>4271</v>
      </c>
    </row>
    <row r="14" spans="1:8" x14ac:dyDescent="0.25">
      <c r="A14" s="2" t="s">
        <v>13</v>
      </c>
      <c r="B14" s="22">
        <f t="shared" si="1"/>
        <v>417516</v>
      </c>
      <c r="C14" s="14">
        <v>340048</v>
      </c>
      <c r="D14" s="14">
        <v>1119</v>
      </c>
      <c r="E14" s="14">
        <v>26513</v>
      </c>
      <c r="F14" s="14">
        <v>2014</v>
      </c>
      <c r="G14" s="14">
        <v>43556</v>
      </c>
      <c r="H14" s="25">
        <v>4266</v>
      </c>
    </row>
    <row r="15" spans="1:8" x14ac:dyDescent="0.25">
      <c r="A15" s="2" t="s">
        <v>14</v>
      </c>
      <c r="B15" s="22">
        <f t="shared" si="1"/>
        <v>418528</v>
      </c>
      <c r="C15" s="14">
        <v>341006</v>
      </c>
      <c r="D15" s="14">
        <v>1116</v>
      </c>
      <c r="E15" s="14">
        <v>26529</v>
      </c>
      <c r="F15" s="14">
        <v>2017</v>
      </c>
      <c r="G15" s="14">
        <v>43580</v>
      </c>
      <c r="H15" s="25">
        <v>4280</v>
      </c>
    </row>
    <row r="16" spans="1:8" x14ac:dyDescent="0.25">
      <c r="A16" s="2" t="s">
        <v>15</v>
      </c>
      <c r="B16" s="22">
        <f t="shared" si="1"/>
        <v>419368</v>
      </c>
      <c r="C16" s="14">
        <v>341773</v>
      </c>
      <c r="D16" s="14">
        <v>1115</v>
      </c>
      <c r="E16" s="14">
        <v>26543</v>
      </c>
      <c r="F16" s="14">
        <v>2017</v>
      </c>
      <c r="G16" s="14">
        <v>43608</v>
      </c>
      <c r="H16" s="25">
        <v>4312</v>
      </c>
    </row>
    <row r="17" spans="1:8" x14ac:dyDescent="0.25">
      <c r="A17" s="2" t="s">
        <v>16</v>
      </c>
      <c r="B17" s="22">
        <f t="shared" si="1"/>
        <v>420374</v>
      </c>
      <c r="C17" s="14">
        <v>342745</v>
      </c>
      <c r="D17" s="14">
        <v>1120</v>
      </c>
      <c r="E17" s="14">
        <v>26583</v>
      </c>
      <c r="F17" s="14">
        <v>2012</v>
      </c>
      <c r="G17" s="14">
        <v>43617</v>
      </c>
      <c r="H17" s="25">
        <v>4297</v>
      </c>
    </row>
    <row r="18" spans="1:8" x14ac:dyDescent="0.25">
      <c r="A18" s="9" t="s">
        <v>17</v>
      </c>
      <c r="B18" s="24">
        <f>SUM(C18:H18)</f>
        <v>419555</v>
      </c>
      <c r="C18" s="15">
        <v>341982</v>
      </c>
      <c r="D18" s="15">
        <v>1114</v>
      </c>
      <c r="E18" s="15">
        <v>26528</v>
      </c>
      <c r="F18" s="15">
        <v>2014</v>
      </c>
      <c r="G18" s="15">
        <v>43631</v>
      </c>
      <c r="H18" s="26">
        <v>4286</v>
      </c>
    </row>
    <row r="19" spans="1:8" ht="12" customHeight="1" x14ac:dyDescent="0.25">
      <c r="A19" s="17" t="s">
        <v>26</v>
      </c>
      <c r="B19" s="17"/>
      <c r="C19" s="17"/>
      <c r="D19" s="17"/>
      <c r="E19" s="17"/>
      <c r="F19" s="17"/>
      <c r="G19" s="17"/>
    </row>
    <row r="20" spans="1:8" ht="12" customHeight="1" x14ac:dyDescent="0.25">
      <c r="A20" s="27" t="s">
        <v>24</v>
      </c>
      <c r="B20" s="27"/>
      <c r="C20" s="27"/>
      <c r="D20" s="27"/>
      <c r="E20" s="27"/>
      <c r="F20" s="27"/>
      <c r="G20" s="27"/>
    </row>
    <row r="21" spans="1:8" ht="12" customHeight="1" x14ac:dyDescent="0.25">
      <c r="A21" s="27" t="s">
        <v>25</v>
      </c>
      <c r="B21" s="27"/>
      <c r="C21" s="27"/>
      <c r="D21" s="27"/>
      <c r="E21" s="27"/>
      <c r="F21" s="27"/>
      <c r="G21" s="27"/>
    </row>
    <row r="23" spans="1:8" x14ac:dyDescent="0.25">
      <c r="B23" s="25"/>
      <c r="C23" s="25"/>
      <c r="D23" s="25"/>
      <c r="E23" s="25"/>
      <c r="F23" s="25"/>
      <c r="G23" s="25"/>
    </row>
  </sheetData>
  <mergeCells count="2">
    <mergeCell ref="A20:G20"/>
    <mergeCell ref="A21:G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5A0A1-2162-4F71-AA4D-C89A6FB25614}">
  <dimension ref="A2:G23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1" width="20.42578125" style="1" customWidth="1"/>
    <col min="2" max="2" width="14.28515625" style="1" customWidth="1"/>
    <col min="3" max="7" width="12.140625" style="1" customWidth="1"/>
    <col min="8" max="16384" width="11.42578125" style="1"/>
  </cols>
  <sheetData>
    <row r="2" spans="1:7" x14ac:dyDescent="0.25">
      <c r="A2" s="2" t="s">
        <v>31</v>
      </c>
      <c r="B2" s="2"/>
      <c r="C2" s="2"/>
      <c r="D2" s="2"/>
      <c r="E2" s="2"/>
      <c r="F2" s="2"/>
      <c r="G2" s="2"/>
    </row>
    <row r="3" spans="1:7" x14ac:dyDescent="0.25">
      <c r="A3" s="2" t="s">
        <v>30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7" x14ac:dyDescent="0.25">
      <c r="A6" s="11" t="s">
        <v>23</v>
      </c>
      <c r="B6" s="13">
        <f>AVERAGE(B8:B16)</f>
        <v>420975.11111111112</v>
      </c>
      <c r="C6" s="13">
        <f>AVERAGE(C8:C18)</f>
        <v>347725.33333333331</v>
      </c>
      <c r="D6" s="13">
        <f t="shared" ref="D6:G6" si="0">AVERAGE(D8:D18)</f>
        <v>1131</v>
      </c>
      <c r="E6" s="13">
        <f t="shared" si="0"/>
        <v>26589.666666666668</v>
      </c>
      <c r="F6" s="13">
        <f t="shared" si="0"/>
        <v>2031.5555555555557</v>
      </c>
      <c r="G6" s="13">
        <f t="shared" si="0"/>
        <v>43497.555555555555</v>
      </c>
    </row>
    <row r="7" spans="1:7" x14ac:dyDescent="0.25">
      <c r="A7" s="2" t="s">
        <v>7</v>
      </c>
      <c r="B7" s="22">
        <f t="shared" ref="B7:B18" si="1">SUM(C7:G7)</f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7" x14ac:dyDescent="0.25">
      <c r="A8" s="2" t="s">
        <v>8</v>
      </c>
      <c r="B8" s="22">
        <f t="shared" si="1"/>
        <v>419886</v>
      </c>
      <c r="C8" s="14">
        <v>346503</v>
      </c>
      <c r="D8" s="14">
        <v>1121</v>
      </c>
      <c r="E8" s="14">
        <v>26565</v>
      </c>
      <c r="F8" s="14">
        <v>2036</v>
      </c>
      <c r="G8" s="14">
        <v>43661</v>
      </c>
    </row>
    <row r="9" spans="1:7" x14ac:dyDescent="0.25">
      <c r="A9" s="2" t="s">
        <v>9</v>
      </c>
      <c r="B9" s="22">
        <f t="shared" si="1"/>
        <v>419877</v>
      </c>
      <c r="C9" s="14">
        <v>346538</v>
      </c>
      <c r="D9" s="14">
        <v>1121</v>
      </c>
      <c r="E9" s="14">
        <v>26537</v>
      </c>
      <c r="F9" s="14">
        <v>2029</v>
      </c>
      <c r="G9" s="14">
        <v>43652</v>
      </c>
    </row>
    <row r="10" spans="1:7" x14ac:dyDescent="0.25">
      <c r="A10" s="2" t="s">
        <v>10</v>
      </c>
      <c r="B10" s="22">
        <f t="shared" si="1"/>
        <v>418612</v>
      </c>
      <c r="C10" s="14">
        <v>346013</v>
      </c>
      <c r="D10" s="14">
        <v>1120</v>
      </c>
      <c r="E10" s="14">
        <v>26479</v>
      </c>
      <c r="F10" s="14">
        <v>2028</v>
      </c>
      <c r="G10" s="14">
        <v>42972</v>
      </c>
    </row>
    <row r="11" spans="1:7" x14ac:dyDescent="0.25">
      <c r="A11" s="2" t="s">
        <v>11</v>
      </c>
      <c r="B11" s="22">
        <f t="shared" si="1"/>
        <v>421239</v>
      </c>
      <c r="C11" s="14">
        <v>347909</v>
      </c>
      <c r="D11" s="14">
        <v>1129</v>
      </c>
      <c r="E11" s="14">
        <v>26618</v>
      </c>
      <c r="F11" s="14">
        <v>2030</v>
      </c>
      <c r="G11" s="14">
        <v>43553</v>
      </c>
    </row>
    <row r="12" spans="1:7" x14ac:dyDescent="0.25">
      <c r="A12" s="2" t="s">
        <v>12</v>
      </c>
      <c r="B12" s="22">
        <f t="shared" si="1"/>
        <v>421291</v>
      </c>
      <c r="C12" s="14">
        <v>347960</v>
      </c>
      <c r="D12" s="14">
        <v>1130</v>
      </c>
      <c r="E12" s="14">
        <v>26619</v>
      </c>
      <c r="F12" s="14">
        <v>2032</v>
      </c>
      <c r="G12" s="14">
        <v>43550</v>
      </c>
    </row>
    <row r="13" spans="1:7" x14ac:dyDescent="0.25">
      <c r="A13" s="7" t="s">
        <v>18</v>
      </c>
      <c r="B13" s="22">
        <f t="shared" si="1"/>
        <v>421111</v>
      </c>
      <c r="C13" s="14">
        <v>347762</v>
      </c>
      <c r="D13" s="14">
        <v>1130</v>
      </c>
      <c r="E13" s="14">
        <v>26638</v>
      </c>
      <c r="F13" s="14">
        <v>2032</v>
      </c>
      <c r="G13" s="14">
        <v>43549</v>
      </c>
    </row>
    <row r="14" spans="1:7" x14ac:dyDescent="0.25">
      <c r="A14" s="2" t="s">
        <v>13</v>
      </c>
      <c r="B14" s="22">
        <f t="shared" si="1"/>
        <v>421715</v>
      </c>
      <c r="C14" s="14">
        <v>348321</v>
      </c>
      <c r="D14" s="14">
        <v>1131</v>
      </c>
      <c r="E14" s="14">
        <v>26677</v>
      </c>
      <c r="F14" s="14">
        <v>2037</v>
      </c>
      <c r="G14" s="14">
        <v>43549</v>
      </c>
    </row>
    <row r="15" spans="1:7" x14ac:dyDescent="0.25">
      <c r="A15" s="2" t="s">
        <v>14</v>
      </c>
      <c r="B15" s="22">
        <f t="shared" si="1"/>
        <v>422374</v>
      </c>
      <c r="C15" s="14">
        <v>349079</v>
      </c>
      <c r="D15" s="14">
        <v>1145</v>
      </c>
      <c r="E15" s="14">
        <v>26606</v>
      </c>
      <c r="F15" s="14">
        <v>2036</v>
      </c>
      <c r="G15" s="14">
        <v>43508</v>
      </c>
    </row>
    <row r="16" spans="1:7" x14ac:dyDescent="0.25">
      <c r="A16" s="2" t="s">
        <v>15</v>
      </c>
      <c r="B16" s="22">
        <f t="shared" si="1"/>
        <v>422671</v>
      </c>
      <c r="C16" s="14">
        <v>349443</v>
      </c>
      <c r="D16" s="14">
        <v>1152</v>
      </c>
      <c r="E16" s="14">
        <v>26568</v>
      </c>
      <c r="F16" s="14">
        <v>2024</v>
      </c>
      <c r="G16" s="14">
        <v>43484</v>
      </c>
    </row>
    <row r="17" spans="1:7" x14ac:dyDescent="0.25">
      <c r="A17" s="2" t="s">
        <v>16</v>
      </c>
      <c r="B17" s="22">
        <f t="shared" si="1"/>
        <v>0</v>
      </c>
      <c r="C17" s="14"/>
      <c r="D17" s="14"/>
      <c r="E17" s="14"/>
      <c r="F17" s="14"/>
      <c r="G17" s="14"/>
    </row>
    <row r="18" spans="1:7" x14ac:dyDescent="0.25">
      <c r="A18" s="9" t="s">
        <v>17</v>
      </c>
      <c r="B18" s="24">
        <f t="shared" si="1"/>
        <v>0</v>
      </c>
      <c r="C18" s="15"/>
      <c r="D18" s="15"/>
      <c r="E18" s="15"/>
      <c r="F18" s="15"/>
      <c r="G18" s="15"/>
    </row>
    <row r="19" spans="1:7" ht="12" customHeight="1" x14ac:dyDescent="0.25">
      <c r="A19" s="17" t="s">
        <v>26</v>
      </c>
      <c r="B19" s="17"/>
      <c r="C19" s="17"/>
      <c r="D19" s="17"/>
      <c r="E19" s="17"/>
      <c r="F19" s="17"/>
      <c r="G19" s="17"/>
    </row>
    <row r="20" spans="1:7" ht="12" customHeight="1" x14ac:dyDescent="0.25">
      <c r="A20" s="27" t="s">
        <v>24</v>
      </c>
      <c r="B20" s="27"/>
      <c r="C20" s="27"/>
      <c r="D20" s="27"/>
      <c r="E20" s="27"/>
      <c r="F20" s="27"/>
      <c r="G20" s="27"/>
    </row>
    <row r="21" spans="1:7" ht="12" customHeight="1" x14ac:dyDescent="0.25">
      <c r="A21" s="27" t="s">
        <v>25</v>
      </c>
      <c r="B21" s="27"/>
      <c r="C21" s="27"/>
      <c r="D21" s="27"/>
      <c r="E21" s="27"/>
      <c r="F21" s="27"/>
      <c r="G21" s="27"/>
    </row>
    <row r="23" spans="1:7" x14ac:dyDescent="0.25">
      <c r="B23" s="25"/>
      <c r="C23" s="25"/>
      <c r="D23" s="25"/>
      <c r="E23" s="25"/>
      <c r="F23" s="25"/>
      <c r="G23" s="25"/>
    </row>
  </sheetData>
  <mergeCells count="2">
    <mergeCell ref="A20:G20"/>
    <mergeCell ref="A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2019-08-14T13:44:32Z</dcterms:created>
  <dcterms:modified xsi:type="dcterms:W3CDTF">2025-12-04T13:57:40Z</dcterms:modified>
</cp:coreProperties>
</file>