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negobdo-my.sharepoint.com/personal/leidy_ventura_one_gob_do/Documents/Depto. ambientales/POA/ENTREGABLES/4T/Series/"/>
    </mc:Choice>
  </mc:AlternateContent>
  <xr:revisionPtr revIDLastSave="10" documentId="13_ncr:1_{E60D440D-249F-4386-9F4E-B1C87DA2969A}" xr6:coauthVersionLast="47" xr6:coauthVersionMax="47" xr10:uidLastSave="{92E8403E-DEC4-4A4D-AE43-47FD3267BEE9}"/>
  <bookViews>
    <workbookView xWindow="-120" yWindow="-120" windowWidth="29040" windowHeight="15720" firstSheet="1" activeTab="1" xr2:uid="{00000000-000D-0000-FFFF-FFFF00000000}"/>
  </bookViews>
  <sheets>
    <sheet name="Ficha Ténica" sheetId="2" state="hidden" r:id="rId1"/>
    <sheet name="S. Fertilizant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 l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<sst xmlns="http://schemas.openxmlformats.org/spreadsheetml/2006/main" count="76" uniqueCount="75">
  <si>
    <t>Año</t>
  </si>
  <si>
    <t>Total</t>
  </si>
  <si>
    <t>Tipo de fertilizante o abono</t>
  </si>
  <si>
    <t>Abonos de origen animal o vegetal</t>
  </si>
  <si>
    <t>Abonos minerales o químicos nitrogenados</t>
  </si>
  <si>
    <t>Abonos minerales o químicos fosfatados</t>
  </si>
  <si>
    <t>Abonos minerales o químicos potásicos</t>
  </si>
  <si>
    <t>Abonos minerales o químicos, con dos o tres de los elementos fertilizantes (nitrógeno, fósforo y potasio)</t>
  </si>
  <si>
    <t xml:space="preserve">Fuente: Sistema VUCE de la Dirección General de Aduanas en colaboración a la Oficina Nacional de Estadística. </t>
  </si>
  <si>
    <t>Ficha técnica</t>
  </si>
  <si>
    <t>Componente</t>
  </si>
  <si>
    <t>Descripción</t>
  </si>
  <si>
    <t>I. Identificación</t>
  </si>
  <si>
    <t xml:space="preserve">1. Nombre </t>
  </si>
  <si>
    <t>2. Nomenclatura</t>
  </si>
  <si>
    <t>3. Definición</t>
  </si>
  <si>
    <t>4. Importancia e utilidad</t>
  </si>
  <si>
    <t>5. Algoritmo para el cálculo</t>
  </si>
  <si>
    <t>5.1 Denominador</t>
  </si>
  <si>
    <t>5.2 Numerador</t>
  </si>
  <si>
    <t xml:space="preserve">5.3 Constante </t>
  </si>
  <si>
    <t>5.4 Unidad de medida</t>
  </si>
  <si>
    <t>5.5 Fórmula</t>
  </si>
  <si>
    <t>5.6 Metodología de cálculo</t>
  </si>
  <si>
    <t>6. Lectura</t>
  </si>
  <si>
    <t>II. Identificación de la fuente</t>
  </si>
  <si>
    <t>7. Fuente de datos</t>
  </si>
  <si>
    <t>7.1 Numerador</t>
  </si>
  <si>
    <t>7.2 Denominador</t>
  </si>
  <si>
    <t>8. Institución fuente</t>
  </si>
  <si>
    <t>8.1 Numerador</t>
  </si>
  <si>
    <t>8.2 Denominador</t>
  </si>
  <si>
    <t>9. Tipo de fuente del dato</t>
  </si>
  <si>
    <t xml:space="preserve">Registro Administrativo </t>
  </si>
  <si>
    <t xml:space="preserve">10. Fuente de elaboración </t>
  </si>
  <si>
    <t>Oficina Nacional de Estadística</t>
  </si>
  <si>
    <t>11. IOE</t>
  </si>
  <si>
    <t>12. RRA</t>
  </si>
  <si>
    <t>13. Dimensiones y desagregaciones</t>
  </si>
  <si>
    <t>14. Cobertura geográfica</t>
  </si>
  <si>
    <t>15. Periodicidad</t>
  </si>
  <si>
    <t>Anual</t>
  </si>
  <si>
    <t xml:space="preserve">16. Fecha de difusión </t>
  </si>
  <si>
    <t>17. Periodo o tiempo de referencia</t>
  </si>
  <si>
    <t>18. Enlace de documento</t>
  </si>
  <si>
    <t>III. Áreas asociadas</t>
  </si>
  <si>
    <t>19. Estrategias o planes</t>
  </si>
  <si>
    <t>Plan Nacional Plurianual del Sector Público (PNPSP)</t>
  </si>
  <si>
    <t>20. Temáticas</t>
  </si>
  <si>
    <t>Estadísticas Ambientales</t>
  </si>
  <si>
    <t>21. Cumbres/objetivos/metas internacionales</t>
  </si>
  <si>
    <t xml:space="preserve">IV. Referencia </t>
  </si>
  <si>
    <t>22. Institución Nacional de Referencia</t>
  </si>
  <si>
    <t>23. Existencia Comité Sectorial</t>
  </si>
  <si>
    <t>24. Nombre Comité Sectorial</t>
  </si>
  <si>
    <t>25. Referencia Internacional</t>
  </si>
  <si>
    <t>26. Área responsable</t>
  </si>
  <si>
    <t>27. Fecha próxima de actualización</t>
  </si>
  <si>
    <t>4T 2025</t>
  </si>
  <si>
    <t>28. Año base</t>
  </si>
  <si>
    <t>29. Enlaces de referencia</t>
  </si>
  <si>
    <t>https://www.one.gob.do/datos-y-estadisticas/temas/estadisticas-ambientales-y-de-cambio-climatico/residuos/</t>
  </si>
  <si>
    <t>30. Observaciones</t>
  </si>
  <si>
    <t>Nota: Esta ficha es la integración consensuada de los distintos campos utilizado en los distintos subsistemas de ONE (ODS, ODM, SINID, PIP, SISGE, SINAVI) y consulta de sistemas externos como SISDOM, CEPAL, INEGI, etc.</t>
  </si>
  <si>
    <t>Fertilizantes o abonos importados por tipo de fertilizante o abono</t>
  </si>
  <si>
    <t>Serie</t>
  </si>
  <si>
    <t>Es una serie que muestra el histórico de tipo de abonos y fertilizantes importados a la República Dominicana.</t>
  </si>
  <si>
    <t>Serie que muestra los fertilizantes y abonos utilizados en el tratamiento de la tierra.</t>
  </si>
  <si>
    <t>Dirección General de Aduana (DGA)</t>
  </si>
  <si>
    <t>República Dominicana</t>
  </si>
  <si>
    <t>Por año - por tipo de fertilizante y tipo de abono</t>
  </si>
  <si>
    <r>
      <rPr>
        <b/>
        <sz val="9"/>
        <color theme="1"/>
        <rFont val="Roboto"/>
      </rPr>
      <t>REPÚBLICA DOMINICANA</t>
    </r>
    <r>
      <rPr>
        <sz val="9"/>
        <color theme="1"/>
        <rFont val="Roboto"/>
      </rPr>
      <t>: Fertilizantes o abonos importados por tipo de fertilizante o abono, 2002-2024</t>
    </r>
  </si>
  <si>
    <t xml:space="preserve">Sumatoria de los tipos de fertilizantes y abonos extraidos de la base de datos de Aduanas según el codigo arancelario del Sistema VUCE de la Dirección General de Aduanas </t>
  </si>
  <si>
    <t xml:space="preserve"> Sistema VUCE de la Dirección General de Aduanas </t>
  </si>
  <si>
    <t>(Valores en kilogramos)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</si>
</sst>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name val="Roboto"/>
    </font>
    <font>
      <b/>
      <sz val="9"/>
      <name val="Roboto"/>
    </font>
    <font>
      <sz val="7"/>
      <color theme="1"/>
      <name val="Roboto"/>
    </font>
    <font>
      <b/>
      <sz val="12"/>
      <color theme="0"/>
      <name val="Aptos Narrow"/>
      <family val="2"/>
      <scheme val="minor"/>
    </font>
    <font>
      <sz val="11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9"/>
      <color rgb="FFFF0000"/>
      <name val="Roboto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69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1" fillId="0" borderId="0" xfId="0" applyNumberFormat="1" applyFont="1"/>
    <xf numFmtId="0" fontId="3" fillId="0" borderId="2" xfId="0" applyFont="1" applyBorder="1" applyAlignment="1">
      <alignment horizontal="left"/>
    </xf>
    <xf numFmtId="4" fontId="1" fillId="0" borderId="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4" fillId="0" borderId="2" xfId="0" applyNumberFormat="1" applyFont="1" applyBorder="1"/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151538</xdr:colOff>
      <xdr:row>9</xdr:row>
      <xdr:rowOff>32887</xdr:rowOff>
    </xdr:from>
    <xdr:to>
      <xdr:col>6</xdr:col>
      <xdr:colOff>853656</xdr:colOff>
      <xdr:row>12</xdr:row>
      <xdr:rowOff>58025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D69915-B609-8022-F050-F3590F066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6161" y="1407722"/>
          <a:ext cx="702118" cy="51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F2CB-2E0A-4B12-993F-F513CBA86A57}">
  <sheetPr>
    <tabColor rgb="FF0070C0"/>
  </sheetPr>
  <dimension ref="A1:B48"/>
  <sheetViews>
    <sheetView showGridLines="0" workbookViewId="0">
      <selection activeCell="D14" sqref="D14"/>
    </sheetView>
  </sheetViews>
  <sheetFormatPr baseColWidth="10" defaultRowHeight="15" x14ac:dyDescent="0.25"/>
  <cols>
    <col min="1" max="1" width="35.42578125" customWidth="1"/>
    <col min="2" max="2" width="61.7109375" customWidth="1"/>
  </cols>
  <sheetData>
    <row r="1" spans="1:2" ht="15.75" x14ac:dyDescent="0.25">
      <c r="A1" s="26" t="s">
        <v>9</v>
      </c>
      <c r="B1" s="26"/>
    </row>
    <row r="2" spans="1:2" x14ac:dyDescent="0.25">
      <c r="A2" s="12"/>
      <c r="B2" s="12"/>
    </row>
    <row r="3" spans="1:2" x14ac:dyDescent="0.25">
      <c r="A3" s="13" t="s">
        <v>10</v>
      </c>
      <c r="B3" s="14" t="s">
        <v>11</v>
      </c>
    </row>
    <row r="4" spans="1:2" x14ac:dyDescent="0.25">
      <c r="A4" s="15" t="s">
        <v>12</v>
      </c>
      <c r="B4" s="16"/>
    </row>
    <row r="5" spans="1:2" x14ac:dyDescent="0.25">
      <c r="A5" s="11" t="s">
        <v>13</v>
      </c>
      <c r="B5" s="19" t="s">
        <v>64</v>
      </c>
    </row>
    <row r="6" spans="1:2" x14ac:dyDescent="0.25">
      <c r="A6" s="11" t="s">
        <v>14</v>
      </c>
      <c r="B6" s="19" t="s">
        <v>65</v>
      </c>
    </row>
    <row r="7" spans="1:2" ht="24" x14ac:dyDescent="0.25">
      <c r="A7" s="11" t="s">
        <v>15</v>
      </c>
      <c r="B7" s="19" t="s">
        <v>66</v>
      </c>
    </row>
    <row r="8" spans="1:2" ht="24" x14ac:dyDescent="0.25">
      <c r="A8" s="11" t="s">
        <v>16</v>
      </c>
      <c r="B8" s="19" t="s">
        <v>67</v>
      </c>
    </row>
    <row r="9" spans="1:2" x14ac:dyDescent="0.25">
      <c r="A9" s="27" t="s">
        <v>17</v>
      </c>
      <c r="B9" s="28"/>
    </row>
    <row r="10" spans="1:2" x14ac:dyDescent="0.25">
      <c r="A10" s="11" t="s">
        <v>18</v>
      </c>
      <c r="B10" s="19"/>
    </row>
    <row r="11" spans="1:2" x14ac:dyDescent="0.25">
      <c r="A11" s="11" t="s">
        <v>19</v>
      </c>
      <c r="B11" s="19"/>
    </row>
    <row r="12" spans="1:2" x14ac:dyDescent="0.25">
      <c r="A12" s="11" t="s">
        <v>20</v>
      </c>
      <c r="B12" s="19"/>
    </row>
    <row r="13" spans="1:2" x14ac:dyDescent="0.25">
      <c r="A13" s="11" t="s">
        <v>21</v>
      </c>
      <c r="B13" s="19"/>
    </row>
    <row r="14" spans="1:2" x14ac:dyDescent="0.25">
      <c r="A14" s="11" t="s">
        <v>22</v>
      </c>
      <c r="B14" s="19"/>
    </row>
    <row r="15" spans="1:2" ht="36" x14ac:dyDescent="0.25">
      <c r="A15" s="11" t="s">
        <v>23</v>
      </c>
      <c r="B15" s="19" t="s">
        <v>72</v>
      </c>
    </row>
    <row r="16" spans="1:2" x14ac:dyDescent="0.25">
      <c r="A16" s="17" t="s">
        <v>24</v>
      </c>
      <c r="B16" s="19"/>
    </row>
    <row r="17" spans="1:2" x14ac:dyDescent="0.25">
      <c r="A17" s="23" t="s">
        <v>25</v>
      </c>
      <c r="B17" s="24"/>
    </row>
    <row r="18" spans="1:2" x14ac:dyDescent="0.25">
      <c r="A18" s="27" t="s">
        <v>26</v>
      </c>
      <c r="B18" s="28"/>
    </row>
    <row r="19" spans="1:2" x14ac:dyDescent="0.25">
      <c r="A19" s="11" t="s">
        <v>27</v>
      </c>
      <c r="B19" s="36" t="s">
        <v>73</v>
      </c>
    </row>
    <row r="20" spans="1:2" ht="24" customHeight="1" x14ac:dyDescent="0.25">
      <c r="A20" s="11" t="s">
        <v>28</v>
      </c>
      <c r="B20" s="37"/>
    </row>
    <row r="21" spans="1:2" x14ac:dyDescent="0.25">
      <c r="A21" s="27" t="s">
        <v>29</v>
      </c>
      <c r="B21" s="28"/>
    </row>
    <row r="22" spans="1:2" x14ac:dyDescent="0.25">
      <c r="A22" s="11" t="s">
        <v>30</v>
      </c>
      <c r="B22" s="21" t="s">
        <v>68</v>
      </c>
    </row>
    <row r="23" spans="1:2" x14ac:dyDescent="0.25">
      <c r="A23" s="11" t="s">
        <v>31</v>
      </c>
      <c r="B23" s="22"/>
    </row>
    <row r="24" spans="1:2" x14ac:dyDescent="0.25">
      <c r="A24" s="11" t="s">
        <v>32</v>
      </c>
      <c r="B24" s="19" t="s">
        <v>33</v>
      </c>
    </row>
    <row r="25" spans="1:2" x14ac:dyDescent="0.25">
      <c r="A25" s="11" t="s">
        <v>34</v>
      </c>
      <c r="B25" s="19" t="s">
        <v>35</v>
      </c>
    </row>
    <row r="26" spans="1:2" x14ac:dyDescent="0.25">
      <c r="A26" s="11" t="s">
        <v>36</v>
      </c>
      <c r="B26" s="18"/>
    </row>
    <row r="27" spans="1:2" x14ac:dyDescent="0.25">
      <c r="A27" s="11" t="s">
        <v>37</v>
      </c>
      <c r="B27" s="18"/>
    </row>
    <row r="28" spans="1:2" x14ac:dyDescent="0.25">
      <c r="A28" s="11" t="s">
        <v>38</v>
      </c>
      <c r="B28" s="19" t="s">
        <v>70</v>
      </c>
    </row>
    <row r="29" spans="1:2" x14ac:dyDescent="0.25">
      <c r="A29" s="11" t="s">
        <v>39</v>
      </c>
      <c r="B29" s="19" t="s">
        <v>69</v>
      </c>
    </row>
    <row r="30" spans="1:2" x14ac:dyDescent="0.25">
      <c r="A30" s="11" t="s">
        <v>40</v>
      </c>
      <c r="B30" s="19" t="s">
        <v>41</v>
      </c>
    </row>
    <row r="31" spans="1:2" x14ac:dyDescent="0.25">
      <c r="A31" s="11" t="s">
        <v>42</v>
      </c>
      <c r="B31" s="18"/>
    </row>
    <row r="32" spans="1:2" x14ac:dyDescent="0.25">
      <c r="A32" s="11" t="s">
        <v>43</v>
      </c>
      <c r="B32" s="19">
        <v>2002</v>
      </c>
    </row>
    <row r="33" spans="1:2" x14ac:dyDescent="0.25">
      <c r="A33" s="11" t="s">
        <v>44</v>
      </c>
      <c r="B33" s="18"/>
    </row>
    <row r="34" spans="1:2" x14ac:dyDescent="0.25">
      <c r="A34" s="23" t="s">
        <v>45</v>
      </c>
      <c r="B34" s="24"/>
    </row>
    <row r="35" spans="1:2" x14ac:dyDescent="0.25">
      <c r="A35" s="11" t="s">
        <v>46</v>
      </c>
      <c r="B35" s="19" t="s">
        <v>47</v>
      </c>
    </row>
    <row r="36" spans="1:2" x14ac:dyDescent="0.25">
      <c r="A36" s="11" t="s">
        <v>48</v>
      </c>
      <c r="B36" s="19" t="s">
        <v>49</v>
      </c>
    </row>
    <row r="37" spans="1:2" ht="24" x14ac:dyDescent="0.25">
      <c r="A37" s="11" t="s">
        <v>50</v>
      </c>
      <c r="B37" s="11"/>
    </row>
    <row r="38" spans="1:2" x14ac:dyDescent="0.25">
      <c r="A38" s="23" t="s">
        <v>51</v>
      </c>
      <c r="B38" s="24"/>
    </row>
    <row r="39" spans="1:2" x14ac:dyDescent="0.25">
      <c r="A39" s="11" t="s">
        <v>52</v>
      </c>
      <c r="B39" s="18"/>
    </row>
    <row r="40" spans="1:2" x14ac:dyDescent="0.25">
      <c r="A40" s="11" t="s">
        <v>53</v>
      </c>
      <c r="B40" s="18"/>
    </row>
    <row r="41" spans="1:2" x14ac:dyDescent="0.25">
      <c r="A41" s="11" t="s">
        <v>54</v>
      </c>
      <c r="B41" s="18"/>
    </row>
    <row r="42" spans="1:2" x14ac:dyDescent="0.25">
      <c r="A42" s="11" t="s">
        <v>55</v>
      </c>
      <c r="B42" s="18"/>
    </row>
    <row r="43" spans="1:2" x14ac:dyDescent="0.25">
      <c r="A43" s="11" t="s">
        <v>56</v>
      </c>
      <c r="B43" s="19" t="s">
        <v>49</v>
      </c>
    </row>
    <row r="44" spans="1:2" x14ac:dyDescent="0.25">
      <c r="A44" s="11" t="s">
        <v>57</v>
      </c>
      <c r="B44" s="19" t="s">
        <v>58</v>
      </c>
    </row>
    <row r="45" spans="1:2" x14ac:dyDescent="0.25">
      <c r="A45" s="11" t="s">
        <v>59</v>
      </c>
      <c r="B45" s="19">
        <v>2002</v>
      </c>
    </row>
    <row r="46" spans="1:2" ht="30" x14ac:dyDescent="0.25">
      <c r="A46" s="11" t="s">
        <v>60</v>
      </c>
      <c r="B46" s="38" t="s">
        <v>61</v>
      </c>
    </row>
    <row r="47" spans="1:2" x14ac:dyDescent="0.25">
      <c r="A47" s="11" t="s">
        <v>62</v>
      </c>
      <c r="B47" s="11"/>
    </row>
    <row r="48" spans="1:2" x14ac:dyDescent="0.25">
      <c r="A48" s="25" t="s">
        <v>63</v>
      </c>
      <c r="B48" s="25"/>
    </row>
  </sheetData>
  <mergeCells count="10">
    <mergeCell ref="B22:B23"/>
    <mergeCell ref="A34:B34"/>
    <mergeCell ref="A38:B38"/>
    <mergeCell ref="A48:B48"/>
    <mergeCell ref="A1:B1"/>
    <mergeCell ref="A9:B9"/>
    <mergeCell ref="A17:B17"/>
    <mergeCell ref="A18:B18"/>
    <mergeCell ref="B19:B20"/>
    <mergeCell ref="A21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G39"/>
  <sheetViews>
    <sheetView showGridLines="0" tabSelected="1" zoomScale="106" zoomScaleNormal="106" workbookViewId="0">
      <selection activeCell="J15" sqref="J15"/>
    </sheetView>
  </sheetViews>
  <sheetFormatPr baseColWidth="10" defaultColWidth="9.140625" defaultRowHeight="12" x14ac:dyDescent="0.2"/>
  <cols>
    <col min="1" max="1" width="9.140625" style="1"/>
    <col min="2" max="2" width="17.28515625" style="1" bestFit="1" customWidth="1"/>
    <col min="3" max="7" width="20.42578125" style="1" customWidth="1"/>
    <col min="8" max="16384" width="9.140625" style="1"/>
  </cols>
  <sheetData>
    <row r="11" spans="1:7" ht="15" customHeight="1" x14ac:dyDescent="0.2">
      <c r="A11" s="29" t="s">
        <v>71</v>
      </c>
      <c r="B11" s="29"/>
      <c r="C11" s="29"/>
      <c r="D11" s="29"/>
      <c r="E11" s="29"/>
      <c r="F11" s="29"/>
      <c r="G11" s="29"/>
    </row>
    <row r="12" spans="1:7" x14ac:dyDescent="0.2">
      <c r="A12" s="30" t="s">
        <v>74</v>
      </c>
      <c r="B12" s="30"/>
      <c r="C12" s="30"/>
      <c r="D12" s="30"/>
      <c r="E12" s="30"/>
      <c r="F12" s="30"/>
      <c r="G12" s="30"/>
    </row>
    <row r="14" spans="1:7" ht="18" customHeight="1" x14ac:dyDescent="0.2">
      <c r="A14" s="31" t="s">
        <v>0</v>
      </c>
      <c r="B14" s="33" t="s">
        <v>1</v>
      </c>
      <c r="C14" s="35" t="s">
        <v>2</v>
      </c>
      <c r="D14" s="35"/>
      <c r="E14" s="35"/>
      <c r="F14" s="35"/>
      <c r="G14" s="35"/>
    </row>
    <row r="15" spans="1:7" ht="60.75" customHeight="1" x14ac:dyDescent="0.2">
      <c r="A15" s="32"/>
      <c r="B15" s="34"/>
      <c r="C15" s="7" t="s">
        <v>3</v>
      </c>
      <c r="D15" s="9" t="s">
        <v>4</v>
      </c>
      <c r="E15" s="10" t="s">
        <v>5</v>
      </c>
      <c r="F15" s="10" t="s">
        <v>6</v>
      </c>
      <c r="G15" s="7" t="s">
        <v>7</v>
      </c>
    </row>
    <row r="16" spans="1:7" x14ac:dyDescent="0.2">
      <c r="A16" s="2">
        <v>2002</v>
      </c>
      <c r="B16" s="3">
        <f>SUM(C16:G16)</f>
        <v>17290981.609999999</v>
      </c>
      <c r="C16" s="4">
        <v>1235981.07</v>
      </c>
      <c r="D16" s="4">
        <v>13137973</v>
      </c>
      <c r="E16" s="4">
        <v>16987.72</v>
      </c>
      <c r="F16" s="4">
        <v>1020384.94</v>
      </c>
      <c r="G16" s="4">
        <v>1879654.88</v>
      </c>
    </row>
    <row r="17" spans="1:7" x14ac:dyDescent="0.2">
      <c r="A17" s="2">
        <v>2003</v>
      </c>
      <c r="B17" s="3">
        <f t="shared" ref="B17:B35" si="0">SUM(C17:G17)</f>
        <v>21104301.129999999</v>
      </c>
      <c r="C17" s="4">
        <v>965762</v>
      </c>
      <c r="D17" s="4">
        <v>361281.58</v>
      </c>
      <c r="E17" s="4">
        <v>6312524.0599999996</v>
      </c>
      <c r="F17" s="4">
        <v>11466781.539999999</v>
      </c>
      <c r="G17" s="4">
        <v>1997951.95</v>
      </c>
    </row>
    <row r="18" spans="1:7" x14ac:dyDescent="0.2">
      <c r="A18" s="2">
        <v>2004</v>
      </c>
      <c r="B18" s="3">
        <f t="shared" si="0"/>
        <v>22565416.390000001</v>
      </c>
      <c r="C18" s="4">
        <v>1446222.69</v>
      </c>
      <c r="D18" s="4">
        <v>12860632.609999999</v>
      </c>
      <c r="E18" s="4">
        <v>35234.04</v>
      </c>
      <c r="F18" s="4">
        <v>497154.63</v>
      </c>
      <c r="G18" s="4">
        <v>7726172.4199999999</v>
      </c>
    </row>
    <row r="19" spans="1:7" x14ac:dyDescent="0.2">
      <c r="A19" s="2">
        <v>2005</v>
      </c>
      <c r="B19" s="3">
        <f t="shared" si="0"/>
        <v>32401240.420000002</v>
      </c>
      <c r="C19" s="4">
        <v>3766050.22</v>
      </c>
      <c r="D19" s="4">
        <v>10675459.26</v>
      </c>
      <c r="E19" s="4">
        <v>140647.35999999999</v>
      </c>
      <c r="F19" s="4">
        <v>4358888.3</v>
      </c>
      <c r="G19" s="4">
        <v>13460195.279999999</v>
      </c>
    </row>
    <row r="20" spans="1:7" x14ac:dyDescent="0.2">
      <c r="A20" s="2">
        <v>2006</v>
      </c>
      <c r="B20" s="3">
        <f t="shared" si="0"/>
        <v>36921516.482999995</v>
      </c>
      <c r="C20" s="4">
        <v>2236963.14</v>
      </c>
      <c r="D20" s="4">
        <v>16616558.220000001</v>
      </c>
      <c r="E20" s="4">
        <v>18671.330000000002</v>
      </c>
      <c r="F20" s="4">
        <v>5130746.6629999997</v>
      </c>
      <c r="G20" s="4">
        <v>12918577.130000001</v>
      </c>
    </row>
    <row r="21" spans="1:7" x14ac:dyDescent="0.2">
      <c r="A21" s="2">
        <v>2007</v>
      </c>
      <c r="B21" s="3">
        <f t="shared" si="0"/>
        <v>58509415.509999998</v>
      </c>
      <c r="C21" s="4">
        <v>3208569.53</v>
      </c>
      <c r="D21" s="4">
        <v>26825952.02</v>
      </c>
      <c r="E21" s="4">
        <v>4042402.92</v>
      </c>
      <c r="F21" s="4">
        <v>13765996.300000001</v>
      </c>
      <c r="G21" s="4">
        <v>10666494.74</v>
      </c>
    </row>
    <row r="22" spans="1:7" x14ac:dyDescent="0.2">
      <c r="A22" s="2">
        <v>2008</v>
      </c>
      <c r="B22" s="3">
        <f t="shared" si="0"/>
        <v>80278533.390000001</v>
      </c>
      <c r="C22" s="4">
        <v>6153752.3399999999</v>
      </c>
      <c r="D22" s="4">
        <v>39873984.25</v>
      </c>
      <c r="E22" s="4">
        <v>7475929.7300000004</v>
      </c>
      <c r="F22" s="4">
        <v>6432519.2999999998</v>
      </c>
      <c r="G22" s="4">
        <v>20342347.77</v>
      </c>
    </row>
    <row r="23" spans="1:7" x14ac:dyDescent="0.2">
      <c r="A23" s="2">
        <v>2009</v>
      </c>
      <c r="B23" s="3">
        <f t="shared" si="0"/>
        <v>200562128.28999999</v>
      </c>
      <c r="C23" s="4">
        <v>9046908.75</v>
      </c>
      <c r="D23" s="4">
        <v>93095577.079999998</v>
      </c>
      <c r="E23" s="4">
        <v>20548733.399999999</v>
      </c>
      <c r="F23" s="4">
        <v>19115022.809999999</v>
      </c>
      <c r="G23" s="4">
        <v>58755886.25</v>
      </c>
    </row>
    <row r="24" spans="1:7" x14ac:dyDescent="0.2">
      <c r="A24" s="2">
        <v>2010</v>
      </c>
      <c r="B24" s="3">
        <f t="shared" si="0"/>
        <v>261606324.83000001</v>
      </c>
      <c r="C24" s="4">
        <v>14431032.720000001</v>
      </c>
      <c r="D24" s="4">
        <v>114572621.40000001</v>
      </c>
      <c r="E24" s="4">
        <v>26529461.050000001</v>
      </c>
      <c r="F24" s="4">
        <v>39431085.909999996</v>
      </c>
      <c r="G24" s="4">
        <v>66642123.75</v>
      </c>
    </row>
    <row r="25" spans="1:7" x14ac:dyDescent="0.2">
      <c r="A25" s="2">
        <v>2011</v>
      </c>
      <c r="B25" s="3">
        <f t="shared" si="0"/>
        <v>273109909.99000001</v>
      </c>
      <c r="C25" s="4">
        <v>14808314.939999999</v>
      </c>
      <c r="D25" s="4">
        <v>98583305.359999999</v>
      </c>
      <c r="E25" s="4">
        <v>33541813.760000002</v>
      </c>
      <c r="F25" s="4">
        <v>35631408.07</v>
      </c>
      <c r="G25" s="4">
        <v>90545067.859999999</v>
      </c>
    </row>
    <row r="26" spans="1:7" x14ac:dyDescent="0.2">
      <c r="A26" s="2">
        <v>2012</v>
      </c>
      <c r="B26" s="3">
        <f t="shared" si="0"/>
        <v>276239926.88</v>
      </c>
      <c r="C26" s="4">
        <v>14667905.720000001</v>
      </c>
      <c r="D26" s="4">
        <v>150464454.59999999</v>
      </c>
      <c r="E26" s="4">
        <v>30434117</v>
      </c>
      <c r="F26" s="4">
        <v>40401760.310000002</v>
      </c>
      <c r="G26" s="4">
        <v>40271689.25</v>
      </c>
    </row>
    <row r="27" spans="1:7" x14ac:dyDescent="0.2">
      <c r="A27" s="2">
        <v>2013</v>
      </c>
      <c r="B27" s="3">
        <f t="shared" si="0"/>
        <v>405847560.24299997</v>
      </c>
      <c r="C27" s="4">
        <v>6056225.8830000004</v>
      </c>
      <c r="D27" s="4">
        <v>129459279.09999999</v>
      </c>
      <c r="E27" s="4">
        <v>26646861.100000001</v>
      </c>
      <c r="F27" s="4">
        <v>183517544.09999999</v>
      </c>
      <c r="G27" s="4">
        <v>60167650.060000002</v>
      </c>
    </row>
    <row r="28" spans="1:7" x14ac:dyDescent="0.2">
      <c r="A28" s="2">
        <v>2014</v>
      </c>
      <c r="B28" s="3">
        <f t="shared" si="0"/>
        <v>287724185.18000001</v>
      </c>
      <c r="C28" s="4">
        <v>3964308.3</v>
      </c>
      <c r="D28" s="4">
        <v>146553293.69999999</v>
      </c>
      <c r="E28" s="4">
        <v>29846273.940000001</v>
      </c>
      <c r="F28" s="4">
        <v>44342953.380000003</v>
      </c>
      <c r="G28" s="4">
        <v>63017355.859999999</v>
      </c>
    </row>
    <row r="29" spans="1:7" x14ac:dyDescent="0.2">
      <c r="A29" s="2">
        <v>2015</v>
      </c>
      <c r="B29" s="3">
        <f t="shared" si="0"/>
        <v>293661724.88200003</v>
      </c>
      <c r="C29" s="4">
        <v>2451477.622</v>
      </c>
      <c r="D29" s="4">
        <v>153236067.40000001</v>
      </c>
      <c r="E29" s="4">
        <v>39849972.5</v>
      </c>
      <c r="F29" s="4">
        <v>55280789.219999999</v>
      </c>
      <c r="G29" s="4">
        <v>42843418.140000001</v>
      </c>
    </row>
    <row r="30" spans="1:7" x14ac:dyDescent="0.2">
      <c r="A30" s="2">
        <v>2016</v>
      </c>
      <c r="B30" s="3">
        <f t="shared" si="0"/>
        <v>314662919.82099998</v>
      </c>
      <c r="C30" s="4">
        <v>4618421.1109999996</v>
      </c>
      <c r="D30" s="4">
        <v>164892676.19999999</v>
      </c>
      <c r="E30" s="4">
        <v>28370563.850000001</v>
      </c>
      <c r="F30" s="4">
        <v>52991294.299999997</v>
      </c>
      <c r="G30" s="4">
        <v>63789964.359999999</v>
      </c>
    </row>
    <row r="31" spans="1:7" x14ac:dyDescent="0.2">
      <c r="A31" s="2">
        <v>2017</v>
      </c>
      <c r="B31" s="3">
        <f t="shared" si="0"/>
        <v>313186220.72099996</v>
      </c>
      <c r="C31" s="4">
        <v>5496520.3710000003</v>
      </c>
      <c r="D31" s="4">
        <v>180086992.69999999</v>
      </c>
      <c r="E31" s="4">
        <v>250000</v>
      </c>
      <c r="F31" s="4">
        <v>52317350.119999997</v>
      </c>
      <c r="G31" s="4">
        <v>75035357.530000001</v>
      </c>
    </row>
    <row r="32" spans="1:7" x14ac:dyDescent="0.2">
      <c r="A32" s="2">
        <v>2018</v>
      </c>
      <c r="B32" s="3">
        <f t="shared" si="0"/>
        <v>392123728.09099996</v>
      </c>
      <c r="C32" s="4">
        <v>6778931.4400000004</v>
      </c>
      <c r="D32" s="4">
        <v>209729559.59999999</v>
      </c>
      <c r="E32" s="4">
        <v>5171671.7510000002</v>
      </c>
      <c r="F32" s="4">
        <v>79475346.219999999</v>
      </c>
      <c r="G32" s="4">
        <v>90968219.079999998</v>
      </c>
    </row>
    <row r="33" spans="1:7" x14ac:dyDescent="0.2">
      <c r="A33" s="2">
        <v>2019</v>
      </c>
      <c r="B33" s="3">
        <f t="shared" si="0"/>
        <v>300845729.00800002</v>
      </c>
      <c r="C33" s="4">
        <v>4975866.5880000005</v>
      </c>
      <c r="D33" s="4">
        <v>174926770.80000001</v>
      </c>
      <c r="E33" s="4">
        <v>1050154.42</v>
      </c>
      <c r="F33" s="4">
        <v>40525436.130000003</v>
      </c>
      <c r="G33" s="4">
        <v>79367501.069999993</v>
      </c>
    </row>
    <row r="34" spans="1:7" x14ac:dyDescent="0.2">
      <c r="A34" s="2">
        <v>2020</v>
      </c>
      <c r="B34" s="3">
        <f t="shared" si="0"/>
        <v>355882469.80009943</v>
      </c>
      <c r="C34" s="4">
        <v>4531645.1239999998</v>
      </c>
      <c r="D34" s="4">
        <v>188123940.30000001</v>
      </c>
      <c r="E34" s="4">
        <v>4352008</v>
      </c>
      <c r="F34" s="4">
        <v>35131594.090000004</v>
      </c>
      <c r="G34" s="4">
        <v>123743282.28609939</v>
      </c>
    </row>
    <row r="35" spans="1:7" x14ac:dyDescent="0.2">
      <c r="A35" s="2">
        <v>2021</v>
      </c>
      <c r="B35" s="3">
        <f t="shared" si="0"/>
        <v>360049031.43219894</v>
      </c>
      <c r="C35" s="4">
        <v>5314940.7790000001</v>
      </c>
      <c r="D35" s="4">
        <v>180642699.40000001</v>
      </c>
      <c r="E35" s="4">
        <v>7600</v>
      </c>
      <c r="F35" s="4">
        <v>50279839.409999996</v>
      </c>
      <c r="G35" s="4">
        <v>123803951.84319893</v>
      </c>
    </row>
    <row r="36" spans="1:7" x14ac:dyDescent="0.2">
      <c r="A36" s="2">
        <v>2022</v>
      </c>
      <c r="B36" s="3">
        <f>SUM(C36:G36)</f>
        <v>305347331.13953221</v>
      </c>
      <c r="C36" s="4">
        <v>3326297.111</v>
      </c>
      <c r="D36" s="4">
        <v>162154855.69999999</v>
      </c>
      <c r="E36" s="4">
        <v>24000</v>
      </c>
      <c r="F36" s="4">
        <v>21256512.940000001</v>
      </c>
      <c r="G36" s="4">
        <v>118585665.38853221</v>
      </c>
    </row>
    <row r="37" spans="1:7" x14ac:dyDescent="0.2">
      <c r="A37" s="2">
        <v>2023</v>
      </c>
      <c r="B37" s="3">
        <f>SUM(C37:G37)</f>
        <v>298089967.96757448</v>
      </c>
      <c r="C37" s="4">
        <v>5146385.6509999996</v>
      </c>
      <c r="D37" s="4">
        <v>174556034.30000001</v>
      </c>
      <c r="E37" s="4">
        <v>6</v>
      </c>
      <c r="F37" s="4">
        <v>21733753.18</v>
      </c>
      <c r="G37" s="4">
        <v>96653788.836574495</v>
      </c>
    </row>
    <row r="38" spans="1:7" x14ac:dyDescent="0.2">
      <c r="A38" s="5">
        <v>2024</v>
      </c>
      <c r="B38" s="20">
        <f>SUM(C38:G38)</f>
        <v>368637690.9466272</v>
      </c>
      <c r="C38" s="6">
        <v>5170921.9094139338</v>
      </c>
      <c r="D38" s="6">
        <v>200389941.87265015</v>
      </c>
      <c r="E38" s="6">
        <v>0</v>
      </c>
      <c r="F38" s="6">
        <v>33935462.691226006</v>
      </c>
      <c r="G38" s="6">
        <v>129141364.47333711</v>
      </c>
    </row>
    <row r="39" spans="1:7" ht="16.5" customHeight="1" x14ac:dyDescent="0.2">
      <c r="A39" s="8" t="s">
        <v>8</v>
      </c>
    </row>
  </sheetData>
  <mergeCells count="5">
    <mergeCell ref="A11:G11"/>
    <mergeCell ref="A12:G12"/>
    <mergeCell ref="A14:A15"/>
    <mergeCell ref="B14:B15"/>
    <mergeCell ref="C14:G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Ténica</vt:lpstr>
      <vt:lpstr>S. Fertilizantes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Jefry Yasmil Reynoso</dc:creator>
  <cp:lastModifiedBy>Leidy Ivelisse Ventura Delba</cp:lastModifiedBy>
  <dcterms:created xsi:type="dcterms:W3CDTF">2024-08-01T19:02:26Z</dcterms:created>
  <dcterms:modified xsi:type="dcterms:W3CDTF">2025-11-28T15:27:38Z</dcterms:modified>
</cp:coreProperties>
</file>