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AABDD4CA-9FEF-4F4A-ACFB-FD896E0456A5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32" r:id="rId1"/>
    <sheet name="2021-2022" sheetId="31" r:id="rId2"/>
    <sheet name="2020-2021" sheetId="30" r:id="rId3"/>
    <sheet name="2019-2020" sheetId="29" r:id="rId4"/>
    <sheet name="2018-2019" sheetId="28" r:id="rId5"/>
    <sheet name="2017-2018" sheetId="18" r:id="rId6"/>
    <sheet name="2016-2017" sheetId="19" r:id="rId7"/>
    <sheet name="2015-2016" sheetId="20" r:id="rId8"/>
    <sheet name="2014-2015" sheetId="21" r:id="rId9"/>
    <sheet name="2013-2014" sheetId="22" r:id="rId10"/>
    <sheet name="2012-2013" sheetId="23" r:id="rId11"/>
    <sheet name="2011-2012" sheetId="24" r:id="rId12"/>
    <sheet name="2010-2011" sheetId="25" r:id="rId13"/>
    <sheet name="2009-2010" sheetId="26" r:id="rId14"/>
    <sheet name="2008-2009" sheetId="2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_xlnm.Print_Area" localSheetId="5">'2017-2018'!$A$1:$D$28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9" l="1"/>
  <c r="B40" i="29"/>
  <c r="B39" i="29"/>
  <c r="B38" i="29"/>
  <c r="B37" i="29"/>
  <c r="B36" i="29"/>
  <c r="D35" i="29"/>
  <c r="C35" i="29"/>
  <c r="B35" i="29" s="1"/>
  <c r="B34" i="29"/>
  <c r="B33" i="29"/>
  <c r="B32" i="29"/>
  <c r="B31" i="29"/>
  <c r="B30" i="29"/>
  <c r="B29" i="29"/>
  <c r="D28" i="29"/>
  <c r="C28" i="29"/>
  <c r="B27" i="29"/>
  <c r="B26" i="29"/>
  <c r="B25" i="29"/>
  <c r="B24" i="29"/>
  <c r="B23" i="29"/>
  <c r="B22" i="29"/>
  <c r="D21" i="29"/>
  <c r="C21" i="29"/>
  <c r="B20" i="29"/>
  <c r="B19" i="29"/>
  <c r="B18" i="29"/>
  <c r="B17" i="29"/>
  <c r="B16" i="29"/>
  <c r="B15" i="29"/>
  <c r="D14" i="29"/>
  <c r="C14" i="29"/>
  <c r="D13" i="29"/>
  <c r="C13" i="29"/>
  <c r="B13" i="29" s="1"/>
  <c r="D12" i="29"/>
  <c r="C12" i="29"/>
  <c r="B12" i="29" s="1"/>
  <c r="D11" i="29"/>
  <c r="C11" i="29"/>
  <c r="D10" i="29"/>
  <c r="C10" i="29"/>
  <c r="D9" i="29"/>
  <c r="C9" i="29"/>
  <c r="B9" i="29" s="1"/>
  <c r="D8" i="29"/>
  <c r="C8" i="29"/>
  <c r="B8" i="29" s="1"/>
  <c r="B11" i="29" l="1"/>
  <c r="D7" i="29"/>
  <c r="B21" i="29"/>
  <c r="B28" i="29"/>
  <c r="B10" i="29"/>
  <c r="B14" i="29"/>
  <c r="C7" i="29"/>
  <c r="B7" i="29" s="1"/>
</calcChain>
</file>

<file path=xl/sharedStrings.xml><?xml version="1.0" encoding="utf-8"?>
<sst xmlns="http://schemas.openxmlformats.org/spreadsheetml/2006/main" count="446" uniqueCount="37">
  <si>
    <t>Total</t>
  </si>
  <si>
    <t>Sexo</t>
  </si>
  <si>
    <t>Kínder</t>
  </si>
  <si>
    <t>Matutina</t>
  </si>
  <si>
    <t>Vespertina</t>
  </si>
  <si>
    <t>Completa</t>
  </si>
  <si>
    <t>Jornada extendida</t>
  </si>
  <si>
    <t>Fuente: Departamento de Estadística, Ministerio de Educación de la República Dominicana (MINERD)</t>
  </si>
  <si>
    <t>Pre-primaria</t>
  </si>
  <si>
    <t>Todas las tandas</t>
  </si>
  <si>
    <t>Pre-Kinder</t>
  </si>
  <si>
    <t>Tanda y grado</t>
  </si>
  <si>
    <t>Maternal</t>
  </si>
  <si>
    <t>Infantes</t>
  </si>
  <si>
    <t>Párvulos</t>
  </si>
  <si>
    <t>Kinder</t>
  </si>
  <si>
    <t>Pre-Primaria</t>
  </si>
  <si>
    <t>Parvulos</t>
  </si>
  <si>
    <t>Fuente: Departamento de Estadística, Ministerio de Educación de la República Dominicana (MINERD).</t>
  </si>
  <si>
    <r>
      <rPr>
        <b/>
        <sz val="9"/>
        <rFont val="Roboto"/>
      </rPr>
      <t>Cuadro 5.30-12-12.</t>
    </r>
    <r>
      <rPr>
        <sz val="9"/>
        <rFont val="Roboto"/>
      </rPr>
      <t xml:space="preserve"> REPÚBLICA DOMINICANA: Número de estudiantes matriculados a inicio del año escolar en el nivel inicial</t>
    </r>
    <r>
      <rPr>
        <b/>
        <sz val="9"/>
        <color rgb="FFC00000"/>
        <rFont val="Roboto"/>
      </rPr>
      <t xml:space="preserve"> </t>
    </r>
    <r>
      <rPr>
        <sz val="9"/>
        <rFont val="Roboto"/>
      </rPr>
      <t>por sexo, según tanda y grado. Año lectivo 2019-2020</t>
    </r>
  </si>
  <si>
    <t>Hombres</t>
  </si>
  <si>
    <t>Mujeres</t>
  </si>
  <si>
    <r>
      <rPr>
        <b/>
        <sz val="9"/>
        <rFont val="Roboto"/>
      </rPr>
      <t xml:space="preserve">Cuadro 5.30-12-1. </t>
    </r>
    <r>
      <rPr>
        <sz val="9"/>
        <rFont val="Roboto"/>
      </rPr>
      <t xml:space="preserve">REPÚBLICA DOMINICANA: Cantidad de estudiantes matriculados a inicio del año escolar en el nivel inicial por sexo, según tanda y grado. Año lectivo 2008-2009
</t>
    </r>
  </si>
  <si>
    <r>
      <rPr>
        <b/>
        <sz val="9"/>
        <rFont val="Roboto"/>
      </rPr>
      <t>Cuadro 5.30-12-2.</t>
    </r>
    <r>
      <rPr>
        <sz val="9"/>
        <rFont val="Roboto"/>
      </rPr>
      <t xml:space="preserve"> REPÚBLICA DOMINICANA: Cantidad de estudiantes matriculados a inicio del año escolar en el nivel inicial por sexo, según tanda y grado. Año lectivo 2009-2010
</t>
    </r>
  </si>
  <si>
    <r>
      <rPr>
        <b/>
        <sz val="9"/>
        <rFont val="Roboto"/>
      </rPr>
      <t>Cuadro 5.30-12-3.</t>
    </r>
    <r>
      <rPr>
        <sz val="9"/>
        <rFont val="Roboto"/>
      </rPr>
      <t xml:space="preserve"> REPÚBLICA DOMINICANA: Cantidad de estudiantes matriculados a inicio del año escolar en el nivel inicial por sexo, según tanda y grado. Año lectivo 2010-2011
</t>
    </r>
  </si>
  <si>
    <r>
      <rPr>
        <b/>
        <sz val="9"/>
        <rFont val="Roboto"/>
      </rPr>
      <t>Cuadro 5.30-12-4.</t>
    </r>
    <r>
      <rPr>
        <sz val="9"/>
        <rFont val="Roboto"/>
      </rPr>
      <t xml:space="preserve"> REPÚBLICA DOMINICANA: Cantidad de estudiantes matriculados a inicio del año escolar en el nivel inicial por sexo, según tanda y grado. Año lectivo 2011-2012
</t>
    </r>
  </si>
  <si>
    <r>
      <rPr>
        <b/>
        <sz val="9"/>
        <rFont val="Roboto"/>
      </rPr>
      <t xml:space="preserve">Cuadro 5.30-12-5. </t>
    </r>
    <r>
      <rPr>
        <sz val="9"/>
        <rFont val="Roboto"/>
      </rPr>
      <t xml:space="preserve">REPÚBLICA DOMINICANA: Cantidad de estudiantes matriculados a inicio del año escolar en el nivel inicial por sexo, según tanda y grado. Año lectivo 2012-2013
</t>
    </r>
  </si>
  <si>
    <r>
      <rPr>
        <b/>
        <sz val="9"/>
        <rFont val="Roboto"/>
      </rPr>
      <t>Cuadro 5.30-12-6.</t>
    </r>
    <r>
      <rPr>
        <sz val="9"/>
        <rFont val="Roboto"/>
      </rPr>
      <t xml:space="preserve"> REPÚBLICA DOMINICANA: Cantidad de estudiantes matriculados a inicio del año escolar en el nivel inicial por sexo, según tanda y grado. Año lectivo 2013-2014
</t>
    </r>
  </si>
  <si>
    <r>
      <rPr>
        <b/>
        <sz val="9"/>
        <rFont val="Roboto"/>
      </rPr>
      <t>Cuadro 5.30-12-7.</t>
    </r>
    <r>
      <rPr>
        <sz val="9"/>
        <rFont val="Roboto"/>
      </rPr>
      <t xml:space="preserve"> REPÚBLICA DOMINICANA: Cantidad de estudiantes matriculados a inicio del año escolar en el nivel inicial por sexo, según tanda y grado. Año lectivo 2014-2015
</t>
    </r>
  </si>
  <si>
    <r>
      <rPr>
        <b/>
        <sz val="9"/>
        <rFont val="Roboto"/>
      </rPr>
      <t xml:space="preserve">Cuadro 5.30-12-8. </t>
    </r>
    <r>
      <rPr>
        <sz val="9"/>
        <rFont val="Roboto"/>
      </rPr>
      <t xml:space="preserve">REPÚBLICA DOMINICANA: Cantidad de estudiantes matriculados a inicio del año escolar en el nivel inicial por sexo, según tanda y grado. Año lectivo 2015-2016
</t>
    </r>
  </si>
  <si>
    <r>
      <rPr>
        <b/>
        <sz val="9"/>
        <rFont val="Roboto"/>
      </rPr>
      <t>Cuadro 5.30-12-9.</t>
    </r>
    <r>
      <rPr>
        <sz val="9"/>
        <rFont val="Roboto"/>
      </rPr>
      <t xml:space="preserve"> REPÚBLICA DOMINICANA: Cantidad de estudiantes matriculados a inicio del año escolar en el nivel inicial por sexo, según tanda y grado. Año lectivo 2016-2017
</t>
    </r>
  </si>
  <si>
    <r>
      <rPr>
        <b/>
        <sz val="9"/>
        <rFont val="Roboto"/>
      </rPr>
      <t>Cuadro 5.30-12-10</t>
    </r>
    <r>
      <rPr>
        <sz val="9"/>
        <rFont val="Roboto"/>
      </rPr>
      <t xml:space="preserve">. REPÚBLICA DOMINICANA: Cantidad de estudiantes matriculados a inicio del año escolar en el nivel inicial por sexo, según tanda y grado. Año lectivo 2017-2018
</t>
    </r>
  </si>
  <si>
    <r>
      <rPr>
        <b/>
        <sz val="9"/>
        <rFont val="Roboto"/>
      </rPr>
      <t>Cuadro 5.30-12-11</t>
    </r>
    <r>
      <rPr>
        <sz val="9"/>
        <rFont val="Roboto"/>
      </rPr>
      <t>. REPÚBLICA DOMINICANA: Número de estudiantes matriculados a inicio del año escolar en el nivel inicial por sexo, según tanda y grado. Año lectivo 2018-2019</t>
    </r>
  </si>
  <si>
    <r>
      <rPr>
        <b/>
        <sz val="9"/>
        <rFont val="Roboto"/>
      </rPr>
      <t>Cuadro 5.30-12-13.</t>
    </r>
    <r>
      <rPr>
        <sz val="9"/>
        <rFont val="Roboto"/>
      </rPr>
      <t xml:space="preserve"> REPÚBLICA DOMINICANA: Número de estudiantes matriculados a inicio del año escolar en el nivel inicial</t>
    </r>
    <r>
      <rPr>
        <b/>
        <sz val="9"/>
        <color rgb="FFC00000"/>
        <rFont val="Roboto"/>
      </rPr>
      <t xml:space="preserve"> </t>
    </r>
    <r>
      <rPr>
        <sz val="9"/>
        <rFont val="Roboto"/>
      </rPr>
      <t>por sexo, según tanda y grado. Año lectivo 2020-2021</t>
    </r>
  </si>
  <si>
    <r>
      <rPr>
        <b/>
        <sz val="9"/>
        <rFont val="Roboto"/>
      </rPr>
      <t>Cuadro 5.30-12-14.</t>
    </r>
    <r>
      <rPr>
        <sz val="9"/>
        <rFont val="Roboto"/>
      </rPr>
      <t xml:space="preserve"> REPÚBLICA DOMINICANA: Número de estudiantes matriculados a inicio del año escolar en el nivel inicial</t>
    </r>
    <r>
      <rPr>
        <b/>
        <sz val="9"/>
        <color rgb="FFC00000"/>
        <rFont val="Roboto"/>
      </rPr>
      <t xml:space="preserve"> </t>
    </r>
    <r>
      <rPr>
        <sz val="9"/>
        <rFont val="Roboto"/>
      </rPr>
      <t>por sexo, según tanda y grado. Año lectivo 2021-2022</t>
    </r>
  </si>
  <si>
    <t>Fuente: Departamento de Estadística, Ministerio de Educación (MINERD).</t>
  </si>
  <si>
    <r>
      <rPr>
        <b/>
        <sz val="9"/>
        <rFont val="Roboto"/>
      </rPr>
      <t>Cuadro 5.30-12-14.</t>
    </r>
    <r>
      <rPr>
        <sz val="9"/>
        <rFont val="Roboto"/>
      </rPr>
      <t xml:space="preserve"> REPÚBLICA DOMINICANA: Número de estudiantes matriculados a inicio del año escolar en el nivel inicial</t>
    </r>
    <r>
      <rPr>
        <b/>
        <sz val="9"/>
        <color rgb="FFC00000"/>
        <rFont val="Roboto"/>
      </rPr>
      <t xml:space="preserve"> </t>
    </r>
    <r>
      <rPr>
        <sz val="9"/>
        <rFont val="Roboto"/>
      </rPr>
      <t>por sexo, según tanda y grado. Año lectivo 2022-2023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</si>
</sst>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Franklin Gothic Book"/>
      <family val="2"/>
    </font>
    <font>
      <sz val="9"/>
      <name val="Franklin Gothic Demi"/>
      <family val="2"/>
    </font>
    <font>
      <sz val="9"/>
      <name val="Arial"/>
      <family val="2"/>
    </font>
    <font>
      <sz val="9"/>
      <name val="Roboto"/>
    </font>
    <font>
      <b/>
      <sz val="9"/>
      <name val="Roboto"/>
    </font>
    <font>
      <b/>
      <sz val="9"/>
      <color rgb="FFC00000"/>
      <name val="Roboto"/>
    </font>
    <font>
      <sz val="11"/>
      <color theme="1"/>
      <name val="Roboto"/>
    </font>
    <font>
      <sz val="7"/>
      <name val="Roboto"/>
    </font>
    <font>
      <sz val="7"/>
      <color theme="1"/>
      <name val="Roboto"/>
    </font>
    <font>
      <sz val="7"/>
      <name val="Franklin Gothic Book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3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170" fontId="20" fillId="51" borderId="13">
      <alignment horizontal="center" vertical="center"/>
    </xf>
    <xf numFmtId="0" fontId="25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6" fillId="0" borderId="15">
      <protection hidden="1"/>
    </xf>
    <xf numFmtId="0" fontId="27" fillId="34" borderId="0" applyNumberFormat="0" applyBorder="0" applyAlignment="0" applyProtection="0"/>
    <xf numFmtId="171" fontId="28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9" fillId="53" borderId="17" applyNumberFormat="0" applyAlignment="0" applyProtection="0"/>
    <xf numFmtId="0" fontId="29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0" fillId="0" borderId="18" applyNumberFormat="0" applyFill="0" applyAlignment="0" applyProtection="0"/>
    <xf numFmtId="0" fontId="31" fillId="54" borderId="19" applyNumberFormat="0" applyAlignment="0" applyProtection="0"/>
    <xf numFmtId="0" fontId="31" fillId="54" borderId="19" applyNumberFormat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4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3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18" fillId="0" borderId="0">
      <protection locked="0"/>
    </xf>
    <xf numFmtId="0" fontId="36" fillId="35" borderId="0" applyNumberFormat="0" applyBorder="0" applyAlignment="0" applyProtection="0"/>
    <xf numFmtId="38" fontId="21" fillId="56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17" applyNumberFormat="0" applyAlignment="0" applyProtection="0"/>
    <xf numFmtId="10" fontId="21" fillId="57" borderId="25" applyNumberFormat="0" applyBorder="0" applyAlignment="0" applyProtection="0"/>
    <xf numFmtId="0" fontId="42" fillId="58" borderId="17" applyNumberFormat="0" applyAlignment="0" applyProtection="0"/>
    <xf numFmtId="0" fontId="30" fillId="0" borderId="18" applyNumberFormat="0" applyFill="0" applyAlignment="0" applyProtection="0"/>
    <xf numFmtId="0" fontId="22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3" fillId="59" borderId="0" applyNumberFormat="0" applyBorder="0" applyAlignment="0" applyProtection="0"/>
    <xf numFmtId="37" fontId="44" fillId="0" borderId="0"/>
    <xf numFmtId="180" fontId="45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181" fontId="33" fillId="0" borderId="0" applyFill="0" applyBorder="0" applyAlignment="0" applyProtection="0"/>
    <xf numFmtId="0" fontId="18" fillId="60" borderId="26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8" fillId="60" borderId="26" applyNumberFormat="0" applyFont="0" applyAlignment="0" applyProtection="0"/>
    <xf numFmtId="0" fontId="48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7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/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52" borderId="14"/>
    <xf numFmtId="0" fontId="21" fillId="52" borderId="14"/>
    <xf numFmtId="0" fontId="21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9" applyNumberFormat="0" applyFill="0" applyAlignment="0" applyProtection="0"/>
    <xf numFmtId="37" fontId="21" fillId="63" borderId="0" applyNumberFormat="0" applyBorder="0" applyAlignment="0" applyProtection="0"/>
    <xf numFmtId="37" fontId="21" fillId="0" borderId="0"/>
    <xf numFmtId="0" fontId="21" fillId="64" borderId="0" applyNumberFormat="0" applyBorder="0" applyAlignment="0" applyProtection="0"/>
    <xf numFmtId="3" fontId="25" fillId="0" borderId="24" applyProtection="0"/>
    <xf numFmtId="0" fontId="27" fillId="34" borderId="0" applyNumberFormat="0" applyBorder="0" applyAlignment="0" applyProtection="0"/>
    <xf numFmtId="0" fontId="36" fillId="35" borderId="0" applyNumberFormat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8" fillId="0" borderId="0"/>
  </cellStyleXfs>
  <cellXfs count="62">
    <xf numFmtId="0" fontId="0" fillId="0" borderId="0" xfId="0"/>
    <xf numFmtId="0" fontId="21" fillId="0" borderId="0" xfId="3" applyFont="1"/>
    <xf numFmtId="0" fontId="55" fillId="0" borderId="0" xfId="2" applyFont="1"/>
    <xf numFmtId="0" fontId="55" fillId="0" borderId="0" xfId="1" applyFont="1"/>
    <xf numFmtId="0" fontId="55" fillId="0" borderId="0" xfId="2" applyFont="1" applyAlignment="1">
      <alignment vertical="distributed"/>
    </xf>
    <xf numFmtId="0" fontId="57" fillId="0" borderId="0" xfId="3" applyFont="1"/>
    <xf numFmtId="0" fontId="57" fillId="0" borderId="0" xfId="3" applyFont="1" applyAlignment="1">
      <alignment vertical="center"/>
    </xf>
    <xf numFmtId="0" fontId="55" fillId="0" borderId="0" xfId="3" applyFont="1" applyAlignment="1">
      <alignment horizontal="left" vertical="top" indent="1"/>
    </xf>
    <xf numFmtId="3" fontId="55" fillId="0" borderId="0" xfId="3" applyNumberFormat="1" applyFont="1" applyAlignment="1">
      <alignment horizontal="right" indent="2"/>
    </xf>
    <xf numFmtId="3" fontId="55" fillId="0" borderId="0" xfId="3" applyNumberFormat="1" applyFont="1" applyAlignment="1">
      <alignment horizontal="right" indent="1"/>
    </xf>
    <xf numFmtId="0" fontId="55" fillId="65" borderId="0" xfId="2" applyFont="1" applyFill="1"/>
    <xf numFmtId="0" fontId="0" fillId="65" borderId="0" xfId="0" applyFill="1"/>
    <xf numFmtId="0" fontId="55" fillId="65" borderId="0" xfId="1" applyFont="1" applyFill="1"/>
    <xf numFmtId="0" fontId="58" fillId="66" borderId="0" xfId="3" applyFont="1" applyFill="1" applyAlignment="1">
      <alignment horizontal="left" vertical="center" indent="1"/>
    </xf>
    <xf numFmtId="0" fontId="58" fillId="65" borderId="0" xfId="3" applyFont="1" applyFill="1" applyAlignment="1">
      <alignment horizontal="left" vertical="center" indent="1"/>
    </xf>
    <xf numFmtId="0" fontId="58" fillId="65" borderId="12" xfId="3" applyFont="1" applyFill="1" applyBorder="1" applyAlignment="1">
      <alignment horizontal="left" vertical="center" indent="1"/>
    </xf>
    <xf numFmtId="0" fontId="62" fillId="65" borderId="0" xfId="3" applyFont="1" applyFill="1"/>
    <xf numFmtId="0" fontId="59" fillId="65" borderId="11" xfId="2" applyFont="1" applyFill="1" applyBorder="1" applyAlignment="1">
      <alignment horizontal="center" vertical="center"/>
    </xf>
    <xf numFmtId="0" fontId="59" fillId="65" borderId="0" xfId="3" applyFont="1" applyFill="1" applyAlignment="1">
      <alignment vertical="center"/>
    </xf>
    <xf numFmtId="0" fontId="58" fillId="66" borderId="12" xfId="3" applyFont="1" applyFill="1" applyBorder="1" applyAlignment="1">
      <alignment horizontal="left" vertical="center" indent="1"/>
    </xf>
    <xf numFmtId="0" fontId="62" fillId="66" borderId="0" xfId="3" applyFont="1" applyFill="1"/>
    <xf numFmtId="0" fontId="58" fillId="65" borderId="0" xfId="1121" applyFont="1" applyFill="1"/>
    <xf numFmtId="0" fontId="58" fillId="65" borderId="12" xfId="1121" applyFont="1" applyFill="1" applyBorder="1"/>
    <xf numFmtId="0" fontId="63" fillId="65" borderId="0" xfId="0" applyFont="1" applyFill="1"/>
    <xf numFmtId="3" fontId="58" fillId="65" borderId="0" xfId="3" applyNumberFormat="1" applyFont="1" applyFill="1" applyAlignment="1">
      <alignment horizontal="right" vertical="center" indent="2"/>
    </xf>
    <xf numFmtId="3" fontId="55" fillId="65" borderId="0" xfId="3" applyNumberFormat="1" applyFont="1" applyFill="1" applyAlignment="1">
      <alignment horizontal="right" vertical="center" indent="2"/>
    </xf>
    <xf numFmtId="0" fontId="61" fillId="65" borderId="0" xfId="0" applyFont="1" applyFill="1"/>
    <xf numFmtId="3" fontId="59" fillId="65" borderId="0" xfId="3" applyNumberFormat="1" applyFont="1" applyFill="1" applyAlignment="1">
      <alignment horizontal="center" vertical="center"/>
    </xf>
    <xf numFmtId="3" fontId="58" fillId="65" borderId="0" xfId="3" applyNumberFormat="1" applyFont="1" applyFill="1" applyAlignment="1">
      <alignment horizontal="center" vertical="center"/>
    </xf>
    <xf numFmtId="3" fontId="58" fillId="65" borderId="12" xfId="3" applyNumberFormat="1" applyFont="1" applyFill="1" applyBorder="1" applyAlignment="1">
      <alignment horizontal="center" vertical="center"/>
    </xf>
    <xf numFmtId="0" fontId="62" fillId="65" borderId="0" xfId="1" applyFont="1" applyFill="1"/>
    <xf numFmtId="0" fontId="58" fillId="0" borderId="0" xfId="1121" applyFont="1"/>
    <xf numFmtId="0" fontId="58" fillId="0" borderId="12" xfId="1121" applyFont="1" applyBorder="1"/>
    <xf numFmtId="0" fontId="62" fillId="0" borderId="0" xfId="1" applyFont="1"/>
    <xf numFmtId="0" fontId="62" fillId="0" borderId="0" xfId="3" applyFont="1"/>
    <xf numFmtId="0" fontId="59" fillId="0" borderId="0" xfId="3" applyFont="1" applyAlignment="1">
      <alignment vertical="center"/>
    </xf>
    <xf numFmtId="3" fontId="58" fillId="66" borderId="0" xfId="3" applyNumberFormat="1" applyFont="1" applyFill="1" applyAlignment="1">
      <alignment horizontal="center" vertical="center"/>
    </xf>
    <xf numFmtId="3" fontId="58" fillId="66" borderId="12" xfId="3" applyNumberFormat="1" applyFont="1" applyFill="1" applyBorder="1" applyAlignment="1">
      <alignment horizontal="center" vertical="center"/>
    </xf>
    <xf numFmtId="0" fontId="59" fillId="66" borderId="0" xfId="3" applyFont="1" applyFill="1" applyAlignment="1">
      <alignment vertical="center"/>
    </xf>
    <xf numFmtId="3" fontId="59" fillId="66" borderId="0" xfId="3" applyNumberFormat="1" applyFont="1" applyFill="1" applyAlignment="1">
      <alignment horizontal="center" vertical="center"/>
    </xf>
    <xf numFmtId="0" fontId="61" fillId="65" borderId="0" xfId="0" applyFont="1" applyFill="1" applyAlignment="1">
      <alignment horizontal="center"/>
    </xf>
    <xf numFmtId="0" fontId="58" fillId="65" borderId="0" xfId="1" applyFont="1" applyFill="1" applyAlignment="1">
      <alignment vertical="distributed"/>
    </xf>
    <xf numFmtId="3" fontId="56" fillId="65" borderId="0" xfId="3" applyNumberFormat="1" applyFont="1" applyFill="1" applyAlignment="1">
      <alignment vertical="center"/>
    </xf>
    <xf numFmtId="3" fontId="55" fillId="65" borderId="0" xfId="3" applyNumberFormat="1" applyFont="1" applyFill="1" applyAlignment="1">
      <alignment vertical="center"/>
    </xf>
    <xf numFmtId="3" fontId="55" fillId="65" borderId="12" xfId="3" applyNumberFormat="1" applyFont="1" applyFill="1" applyBorder="1" applyAlignment="1">
      <alignment vertical="center"/>
    </xf>
    <xf numFmtId="0" fontId="58" fillId="65" borderId="0" xfId="1" applyFont="1" applyFill="1" applyAlignment="1">
      <alignment horizontal="left" vertical="distributed"/>
    </xf>
    <xf numFmtId="0" fontId="59" fillId="65" borderId="10" xfId="2" applyFont="1" applyFill="1" applyBorder="1" applyAlignment="1">
      <alignment vertical="center" wrapText="1"/>
    </xf>
    <xf numFmtId="0" fontId="59" fillId="65" borderId="12" xfId="2" applyFont="1" applyFill="1" applyBorder="1" applyAlignment="1">
      <alignment vertical="center" wrapText="1"/>
    </xf>
    <xf numFmtId="0" fontId="59" fillId="65" borderId="10" xfId="2" applyFont="1" applyFill="1" applyBorder="1" applyAlignment="1">
      <alignment horizontal="center" vertical="center" wrapText="1"/>
    </xf>
    <xf numFmtId="0" fontId="59" fillId="65" borderId="12" xfId="2" applyFont="1" applyFill="1" applyBorder="1" applyAlignment="1">
      <alignment horizontal="center" vertical="center" wrapText="1"/>
    </xf>
    <xf numFmtId="0" fontId="59" fillId="65" borderId="11" xfId="2" applyFont="1" applyFill="1" applyBorder="1" applyAlignment="1">
      <alignment horizontal="center" vertical="center"/>
    </xf>
    <xf numFmtId="0" fontId="58" fillId="66" borderId="0" xfId="1" applyFont="1" applyFill="1" applyAlignment="1">
      <alignment horizontal="left" vertical="distributed"/>
    </xf>
    <xf numFmtId="0" fontId="58" fillId="66" borderId="12" xfId="1" applyFont="1" applyFill="1" applyBorder="1" applyAlignment="1">
      <alignment horizontal="left" vertical="distributed"/>
    </xf>
    <xf numFmtId="0" fontId="56" fillId="65" borderId="0" xfId="1" applyFont="1" applyFill="1" applyAlignment="1">
      <alignment horizontal="center"/>
    </xf>
    <xf numFmtId="0" fontId="58" fillId="0" borderId="0" xfId="1" applyFont="1" applyAlignment="1">
      <alignment horizontal="center"/>
    </xf>
    <xf numFmtId="0" fontId="58" fillId="0" borderId="0" xfId="1" applyFont="1" applyAlignment="1">
      <alignment horizontal="left" vertical="distributed" wrapText="1"/>
    </xf>
    <xf numFmtId="0" fontId="58" fillId="65" borderId="0" xfId="1" applyFont="1" applyFill="1" applyAlignment="1">
      <alignment horizontal="center"/>
    </xf>
    <xf numFmtId="0" fontId="58" fillId="65" borderId="0" xfId="1" applyFont="1" applyFill="1" applyAlignment="1">
      <alignment vertical="distributed" wrapText="1"/>
    </xf>
    <xf numFmtId="0" fontId="58" fillId="65" borderId="0" xfId="1" applyFont="1" applyFill="1" applyAlignment="1">
      <alignment horizontal="left" vertical="distributed" wrapText="1"/>
    </xf>
    <xf numFmtId="0" fontId="64" fillId="65" borderId="0" xfId="3" applyFont="1" applyFill="1"/>
    <xf numFmtId="3" fontId="58" fillId="65" borderId="12" xfId="1122" applyNumberFormat="1" applyFont="1" applyFill="1" applyBorder="1" applyAlignment="1">
      <alignment horizontal="left" vertical="center" indent="1"/>
    </xf>
    <xf numFmtId="3" fontId="58" fillId="65" borderId="12" xfId="1122" applyNumberFormat="1" applyFont="1" applyFill="1" applyBorder="1" applyAlignment="1">
      <alignment horizontal="center" vertical="center"/>
    </xf>
  </cellXfs>
  <cellStyles count="1123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EDUCACION  2009-2010" xfId="3" xr:uid="{00000000-0005-0000-0000-000002040000}"/>
    <cellStyle name="Normal_EDUCACION 2007-2008" xfId="1" xr:uid="{00000000-0005-0000-0000-000003040000}"/>
    <cellStyle name="Normal_EST. DE  EDUCACION 2008 2009" xfId="2" xr:uid="{00000000-0005-0000-0000-000004040000}"/>
    <cellStyle name="Normal_IndxProvxSINID" xfId="1121" xr:uid="{00000000-0005-0000-0000-000005040000}"/>
    <cellStyle name="Normal_SUICIDIOS 2008 2 2" xfId="1122" xr:uid="{047AFF7C-7779-4CFC-9DE1-BB100C5B27E1}"/>
    <cellStyle name="Nota" xfId="1028" xr:uid="{00000000-0005-0000-0000-000006040000}"/>
    <cellStyle name="Notas 2" xfId="1029" xr:uid="{00000000-0005-0000-0000-000007040000}"/>
    <cellStyle name="Notas 3" xfId="1030" xr:uid="{00000000-0005-0000-0000-000008040000}"/>
    <cellStyle name="Notas 4" xfId="1031" xr:uid="{00000000-0005-0000-0000-000009040000}"/>
    <cellStyle name="Note" xfId="1032" xr:uid="{00000000-0005-0000-0000-00000A040000}"/>
    <cellStyle name="Output" xfId="1033" xr:uid="{00000000-0005-0000-0000-00000B040000}"/>
    <cellStyle name="Percent [2]" xfId="1034" xr:uid="{00000000-0005-0000-0000-00000C040000}"/>
    <cellStyle name="Percent 2" xfId="1035" xr:uid="{00000000-0005-0000-0000-00000D040000}"/>
    <cellStyle name="Percent 2 2" xfId="1036" xr:uid="{00000000-0005-0000-0000-00000E040000}"/>
    <cellStyle name="Percent 2 3" xfId="1037" xr:uid="{00000000-0005-0000-0000-00000F040000}"/>
    <cellStyle name="Percent 3" xfId="1038" xr:uid="{00000000-0005-0000-0000-000010040000}"/>
    <cellStyle name="Percent_pais_prod98_991" xfId="1039" xr:uid="{00000000-0005-0000-0000-000011040000}"/>
    <cellStyle name="percentage difference" xfId="1040" xr:uid="{00000000-0005-0000-0000-000012040000}"/>
    <cellStyle name="percentage difference 2" xfId="1041" xr:uid="{00000000-0005-0000-0000-000013040000}"/>
    <cellStyle name="percentage difference 3" xfId="1042" xr:uid="{00000000-0005-0000-0000-000014040000}"/>
    <cellStyle name="percentage difference one decimal" xfId="1043" xr:uid="{00000000-0005-0000-0000-000015040000}"/>
    <cellStyle name="percentage difference one decimal 2" xfId="1044" xr:uid="{00000000-0005-0000-0000-000016040000}"/>
    <cellStyle name="percentage difference one decimal 3" xfId="1045" xr:uid="{00000000-0005-0000-0000-000017040000}"/>
    <cellStyle name="percentage difference zero decimal" xfId="1046" xr:uid="{00000000-0005-0000-0000-000018040000}"/>
    <cellStyle name="percentage difference zero decimal 2" xfId="1047" xr:uid="{00000000-0005-0000-0000-000019040000}"/>
    <cellStyle name="percentage difference zero decimal 3" xfId="1048" xr:uid="{00000000-0005-0000-0000-00001A040000}"/>
    <cellStyle name="percentage difference_3.24-07" xfId="1049" xr:uid="{00000000-0005-0000-0000-00001B040000}"/>
    <cellStyle name="Percentuale 2" xfId="1050" xr:uid="{00000000-0005-0000-0000-00001C040000}"/>
    <cellStyle name="Porcentual 2" xfId="1051" xr:uid="{00000000-0005-0000-0000-00001D040000}"/>
    <cellStyle name="Porcentual 3" xfId="1052" xr:uid="{00000000-0005-0000-0000-00001E040000}"/>
    <cellStyle name="Porcentual 4" xfId="1053" xr:uid="{00000000-0005-0000-0000-00001F040000}"/>
    <cellStyle name="Publication" xfId="1054" xr:uid="{00000000-0005-0000-0000-000020040000}"/>
    <cellStyle name="Red Text" xfId="1055" xr:uid="{00000000-0005-0000-0000-000021040000}"/>
    <cellStyle name="s" xfId="1056" xr:uid="{00000000-0005-0000-0000-000022040000}"/>
    <cellStyle name="s_3.10-070 Número de vuelos charter internacionales por aeropuerto, según mes, 2007-2008" xfId="1057" xr:uid="{00000000-0005-0000-0000-000023040000}"/>
    <cellStyle name="s_3.10-081 Movimiento de pasajeros embarcados en vuelos charters internacionales por aeropuerto, según mes, 2007-2008" xfId="1058" xr:uid="{00000000-0005-0000-0000-000024040000}"/>
    <cellStyle name="s_3.10-082 Movimiento de pasajeros desembarcados en vuelos charters internacionales por aeropuerto, según mes, 2007-2008" xfId="1059" xr:uid="{00000000-0005-0000-0000-000025040000}"/>
    <cellStyle name="s_Sheet5" xfId="1060" xr:uid="{00000000-0005-0000-0000-000026040000}"/>
    <cellStyle name="s_Sheet5 2" xfId="1061" xr:uid="{00000000-0005-0000-0000-000027040000}"/>
    <cellStyle name="s_Sheet5 3" xfId="1062" xr:uid="{00000000-0005-0000-0000-000028040000}"/>
    <cellStyle name="s_Sheet5_3.22-08" xfId="1063" xr:uid="{00000000-0005-0000-0000-000029040000}"/>
    <cellStyle name="s_Sheet5_3.22-08_RD en Cifras 2010. Precios" xfId="1064" xr:uid="{00000000-0005-0000-0000-00002A040000}"/>
    <cellStyle name="s_Sheet5_3.22-08_RD en Cifras 2010. Precios_homicidio 2010" xfId="1065" xr:uid="{00000000-0005-0000-0000-00002B040000}"/>
    <cellStyle name="s_Sheet5_3.24-07" xfId="1066" xr:uid="{00000000-0005-0000-0000-00002C040000}"/>
    <cellStyle name="s_Sheet5_3.24-07_3.21-01" xfId="1067" xr:uid="{00000000-0005-0000-0000-00002D040000}"/>
    <cellStyle name="s_Sheet5_3.24-07_3.21-01_homicidio 2010" xfId="1068" xr:uid="{00000000-0005-0000-0000-00002E040000}"/>
    <cellStyle name="s_Sheet5_3.24-07_homicidio 2010" xfId="1069" xr:uid="{00000000-0005-0000-0000-00002F040000}"/>
    <cellStyle name="s_Sheet5_Dominicana en Cifras 2010" xfId="1070" xr:uid="{00000000-0005-0000-0000-000030040000}"/>
    <cellStyle name="s_Sheet5_RD en Cifras 2010. Precios" xfId="1071" xr:uid="{00000000-0005-0000-0000-000031040000}"/>
    <cellStyle name="s_Sheet5_RD en Cifras 2010. Precios_homicidio 2010" xfId="1072" xr:uid="{00000000-0005-0000-0000-000032040000}"/>
    <cellStyle name="s_Sheet5_RD en Cifras 2010_Comercio Exterior" xfId="1073" xr:uid="{00000000-0005-0000-0000-000033040000}"/>
    <cellStyle name="s_Sheet5_RD en Cifras 2010_Comercio Exterior_RD en Cifras 2010. Precios" xfId="1074" xr:uid="{00000000-0005-0000-0000-000034040000}"/>
    <cellStyle name="s_Sheet5_RD en Cifras 2010_Comercio Exterior_RD en Cifras 2010. Precios_homicidio 2010" xfId="1075" xr:uid="{00000000-0005-0000-0000-000035040000}"/>
    <cellStyle name="Salida 2" xfId="1076" xr:uid="{00000000-0005-0000-0000-000036040000}"/>
    <cellStyle name="Salida 3" xfId="1077" xr:uid="{00000000-0005-0000-0000-000037040000}"/>
    <cellStyle name="Salida 4" xfId="1078" xr:uid="{00000000-0005-0000-0000-000038040000}"/>
    <cellStyle name="Testo avviso" xfId="1079" xr:uid="{00000000-0005-0000-0000-000039040000}"/>
    <cellStyle name="Testo descrittivo" xfId="1080" xr:uid="{00000000-0005-0000-0000-00003A040000}"/>
    <cellStyle name="Texto de advertencia 2" xfId="1081" xr:uid="{00000000-0005-0000-0000-00003B040000}"/>
    <cellStyle name="Texto de advertencia 3" xfId="1082" xr:uid="{00000000-0005-0000-0000-00003C040000}"/>
    <cellStyle name="Texto de advertencia 4" xfId="1083" xr:uid="{00000000-0005-0000-0000-00003D040000}"/>
    <cellStyle name="Texto explicativo 2" xfId="1084" xr:uid="{00000000-0005-0000-0000-00003E040000}"/>
    <cellStyle name="Texto explicativo 3" xfId="1085" xr:uid="{00000000-0005-0000-0000-00003F040000}"/>
    <cellStyle name="Texto explicativo 4" xfId="1086" xr:uid="{00000000-0005-0000-0000-000040040000}"/>
    <cellStyle name="Title" xfId="1087" xr:uid="{00000000-0005-0000-0000-000041040000}"/>
    <cellStyle name="Titolo" xfId="1088" xr:uid="{00000000-0005-0000-0000-000042040000}"/>
    <cellStyle name="Titolo 1" xfId="1089" xr:uid="{00000000-0005-0000-0000-000043040000}"/>
    <cellStyle name="Titolo 2" xfId="1090" xr:uid="{00000000-0005-0000-0000-000044040000}"/>
    <cellStyle name="Titolo 3" xfId="1091" xr:uid="{00000000-0005-0000-0000-000045040000}"/>
    <cellStyle name="Titolo 4" xfId="1092" xr:uid="{00000000-0005-0000-0000-000046040000}"/>
    <cellStyle name="Titolo_3.21-01" xfId="1093" xr:uid="{00000000-0005-0000-0000-000047040000}"/>
    <cellStyle name="Título 1 2" xfId="1094" xr:uid="{00000000-0005-0000-0000-000048040000}"/>
    <cellStyle name="Título 1 3" xfId="1095" xr:uid="{00000000-0005-0000-0000-000049040000}"/>
    <cellStyle name="Título 1 4" xfId="1096" xr:uid="{00000000-0005-0000-0000-00004A040000}"/>
    <cellStyle name="Título 2 2" xfId="1097" xr:uid="{00000000-0005-0000-0000-00004B040000}"/>
    <cellStyle name="Título 2 3" xfId="1098" xr:uid="{00000000-0005-0000-0000-00004C040000}"/>
    <cellStyle name="Título 2 4" xfId="1099" xr:uid="{00000000-0005-0000-0000-00004D040000}"/>
    <cellStyle name="Título 3 2" xfId="1100" xr:uid="{00000000-0005-0000-0000-00004E040000}"/>
    <cellStyle name="Título 3 3" xfId="1101" xr:uid="{00000000-0005-0000-0000-00004F040000}"/>
    <cellStyle name="Título 3 4" xfId="1102" xr:uid="{00000000-0005-0000-0000-000050040000}"/>
    <cellStyle name="Título 4" xfId="1103" xr:uid="{00000000-0005-0000-0000-000051040000}"/>
    <cellStyle name="Título 5" xfId="1104" xr:uid="{00000000-0005-0000-0000-000052040000}"/>
    <cellStyle name="Título 6" xfId="1105" xr:uid="{00000000-0005-0000-0000-000053040000}"/>
    <cellStyle name="TopGrey" xfId="1106" xr:uid="{00000000-0005-0000-0000-000054040000}"/>
    <cellStyle name="TopGrey 2" xfId="1107" xr:uid="{00000000-0005-0000-0000-000055040000}"/>
    <cellStyle name="TopGrey 3" xfId="1108" xr:uid="{00000000-0005-0000-0000-000056040000}"/>
    <cellStyle name="Total 2" xfId="1109" xr:uid="{00000000-0005-0000-0000-000057040000}"/>
    <cellStyle name="Total 3" xfId="1110" xr:uid="{00000000-0005-0000-0000-000058040000}"/>
    <cellStyle name="Total 4" xfId="1111" xr:uid="{00000000-0005-0000-0000-000059040000}"/>
    <cellStyle name="Totale" xfId="1112" xr:uid="{00000000-0005-0000-0000-00005A040000}"/>
    <cellStyle name="Unprot" xfId="1113" xr:uid="{00000000-0005-0000-0000-00005B040000}"/>
    <cellStyle name="Unprot$" xfId="1114" xr:uid="{00000000-0005-0000-0000-00005C040000}"/>
    <cellStyle name="Unprot_3.10-03 Número de buques en comercio exterior por trimestre, según puerto, 2007-2008" xfId="1115" xr:uid="{00000000-0005-0000-0000-00005D040000}"/>
    <cellStyle name="Unprotect" xfId="1116" xr:uid="{00000000-0005-0000-0000-00005E040000}"/>
    <cellStyle name="Valore non valido" xfId="1117" xr:uid="{00000000-0005-0000-0000-00005F040000}"/>
    <cellStyle name="Valore valido" xfId="1118" xr:uid="{00000000-0005-0000-0000-000060040000}"/>
    <cellStyle name="Warning Text" xfId="1119" xr:uid="{00000000-0005-0000-0000-000061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123825</xdr:rowOff>
    </xdr:from>
    <xdr:to>
      <xdr:col>3</xdr:col>
      <xdr:colOff>1057275</xdr:colOff>
      <xdr:row>3</xdr:row>
      <xdr:rowOff>1327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2535A82F-2A6D-44E5-ADF9-71BEB4DF1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123825"/>
          <a:ext cx="523875" cy="277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123825</xdr:rowOff>
    </xdr:from>
    <xdr:to>
      <xdr:col>3</xdr:col>
      <xdr:colOff>1057275</xdr:colOff>
      <xdr:row>3</xdr:row>
      <xdr:rowOff>1327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123825"/>
          <a:ext cx="523875" cy="277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123825</xdr:rowOff>
    </xdr:from>
    <xdr:to>
      <xdr:col>3</xdr:col>
      <xdr:colOff>1057275</xdr:colOff>
      <xdr:row>3</xdr:row>
      <xdr:rowOff>1327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123825"/>
          <a:ext cx="523875" cy="449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0</xdr:rowOff>
    </xdr:from>
    <xdr:to>
      <xdr:col>3</xdr:col>
      <xdr:colOff>1057275</xdr:colOff>
      <xdr:row>3</xdr:row>
      <xdr:rowOff>1327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225" y="0"/>
          <a:ext cx="523875" cy="401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0</xdr:row>
      <xdr:rowOff>0</xdr:rowOff>
    </xdr:from>
    <xdr:to>
      <xdr:col>3</xdr:col>
      <xdr:colOff>904875</xdr:colOff>
      <xdr:row>2</xdr:row>
      <xdr:rowOff>31750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638175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314326</xdr:colOff>
      <xdr:row>0</xdr:row>
      <xdr:rowOff>95250</xdr:rowOff>
    </xdr:from>
    <xdr:to>
      <xdr:col>4</xdr:col>
      <xdr:colOff>1</xdr:colOff>
      <xdr:row>2</xdr:row>
      <xdr:rowOff>127000</xdr:rowOff>
    </xdr:to>
    <xdr:pic>
      <xdr:nvPicPr>
        <xdr:cNvPr id="4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4301" y="95250"/>
          <a:ext cx="68580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3075" y="95250"/>
          <a:ext cx="5842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0</xdr:row>
      <xdr:rowOff>95250</xdr:rowOff>
    </xdr:from>
    <xdr:to>
      <xdr:col>3</xdr:col>
      <xdr:colOff>1295400</xdr:colOff>
      <xdr:row>2</xdr:row>
      <xdr:rowOff>127000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325" y="95250"/>
          <a:ext cx="79375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1956630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FB9D-5258-4BD4-B59C-78A7C60AEEF0}">
  <dimension ref="A1:D35"/>
  <sheetViews>
    <sheetView tabSelected="1" topLeftCell="A5" workbookViewId="0">
      <selection activeCell="B7" sqref="B7:D34"/>
    </sheetView>
  </sheetViews>
  <sheetFormatPr baseColWidth="10" defaultRowHeight="15"/>
  <cols>
    <col min="1" max="1" width="22" style="11" customWidth="1"/>
    <col min="2" max="2" width="12.85546875" style="11" customWidth="1"/>
    <col min="3" max="3" width="11.42578125" style="11"/>
    <col min="4" max="4" width="16.85546875" style="11" customWidth="1"/>
    <col min="5" max="16384" width="11.42578125" style="11"/>
  </cols>
  <sheetData>
    <row r="1" spans="1:4" ht="11.25" customHeight="1"/>
    <row r="2" spans="1:4" ht="9.75" customHeight="1"/>
    <row r="3" spans="1:4" ht="10.5" customHeight="1"/>
    <row r="4" spans="1:4" ht="39" customHeight="1">
      <c r="A4" s="45" t="s">
        <v>36</v>
      </c>
      <c r="B4" s="45"/>
      <c r="C4" s="45"/>
      <c r="D4" s="45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363369</v>
      </c>
      <c r="C7" s="27">
        <v>182241</v>
      </c>
      <c r="D7" s="27">
        <v>181128</v>
      </c>
    </row>
    <row r="8" spans="1:4">
      <c r="A8" s="13" t="s">
        <v>12</v>
      </c>
      <c r="B8" s="28">
        <v>4577</v>
      </c>
      <c r="C8" s="28">
        <v>2322</v>
      </c>
      <c r="D8" s="28">
        <v>2255</v>
      </c>
    </row>
    <row r="9" spans="1:4">
      <c r="A9" s="13" t="s">
        <v>13</v>
      </c>
      <c r="B9" s="28">
        <v>9664</v>
      </c>
      <c r="C9" s="28">
        <v>5055</v>
      </c>
      <c r="D9" s="28">
        <v>4609</v>
      </c>
    </row>
    <row r="10" spans="1:4">
      <c r="A10" s="13" t="s">
        <v>14</v>
      </c>
      <c r="B10" s="28">
        <v>22919</v>
      </c>
      <c r="C10" s="28">
        <v>11752</v>
      </c>
      <c r="D10" s="28">
        <v>11167</v>
      </c>
    </row>
    <row r="11" spans="1:4">
      <c r="A11" s="14" t="s">
        <v>10</v>
      </c>
      <c r="B11" s="28">
        <v>58683</v>
      </c>
      <c r="C11" s="28">
        <v>28846</v>
      </c>
      <c r="D11" s="28">
        <v>29837</v>
      </c>
    </row>
    <row r="12" spans="1:4">
      <c r="A12" s="14" t="s">
        <v>2</v>
      </c>
      <c r="B12" s="28">
        <v>97337</v>
      </c>
      <c r="C12" s="28">
        <v>48358</v>
      </c>
      <c r="D12" s="28">
        <v>48979</v>
      </c>
    </row>
    <row r="13" spans="1:4">
      <c r="A13" s="14" t="s">
        <v>8</v>
      </c>
      <c r="B13" s="28">
        <v>170189</v>
      </c>
      <c r="C13" s="28">
        <v>85908</v>
      </c>
      <c r="D13" s="28">
        <v>84281</v>
      </c>
    </row>
    <row r="14" spans="1:4">
      <c r="A14" s="18" t="s">
        <v>3</v>
      </c>
      <c r="B14" s="27">
        <v>177439</v>
      </c>
      <c r="C14" s="27">
        <v>88280</v>
      </c>
      <c r="D14" s="27">
        <v>89159</v>
      </c>
    </row>
    <row r="15" spans="1:4">
      <c r="A15" s="13" t="s">
        <v>12</v>
      </c>
      <c r="B15" s="28">
        <v>740</v>
      </c>
      <c r="C15" s="28">
        <v>379</v>
      </c>
      <c r="D15" s="28">
        <v>361</v>
      </c>
    </row>
    <row r="16" spans="1:4">
      <c r="A16" s="13" t="s">
        <v>13</v>
      </c>
      <c r="B16" s="28">
        <v>2787</v>
      </c>
      <c r="C16" s="28">
        <v>1467</v>
      </c>
      <c r="D16" s="28">
        <v>1320</v>
      </c>
    </row>
    <row r="17" spans="1:4">
      <c r="A17" s="13" t="s">
        <v>14</v>
      </c>
      <c r="B17" s="28">
        <v>12534</v>
      </c>
      <c r="C17" s="28">
        <v>6377</v>
      </c>
      <c r="D17" s="28">
        <v>6157</v>
      </c>
    </row>
    <row r="18" spans="1:4">
      <c r="A18" s="14" t="s">
        <v>10</v>
      </c>
      <c r="B18" s="28">
        <v>40143</v>
      </c>
      <c r="C18" s="28">
        <v>19589</v>
      </c>
      <c r="D18" s="28">
        <v>20554</v>
      </c>
    </row>
    <row r="19" spans="1:4">
      <c r="A19" s="14" t="s">
        <v>2</v>
      </c>
      <c r="B19" s="28">
        <v>57711</v>
      </c>
      <c r="C19" s="28">
        <v>28507</v>
      </c>
      <c r="D19" s="28">
        <v>29204</v>
      </c>
    </row>
    <row r="20" spans="1:4">
      <c r="A20" s="14" t="s">
        <v>8</v>
      </c>
      <c r="B20" s="28">
        <v>63524</v>
      </c>
      <c r="C20" s="28">
        <v>31961</v>
      </c>
      <c r="D20" s="28">
        <v>31563</v>
      </c>
    </row>
    <row r="21" spans="1:4">
      <c r="A21" s="18" t="s">
        <v>4</v>
      </c>
      <c r="B21" s="27">
        <v>31941</v>
      </c>
      <c r="C21" s="27">
        <v>15742</v>
      </c>
      <c r="D21" s="27">
        <v>16199</v>
      </c>
    </row>
    <row r="22" spans="1:4">
      <c r="A22" s="13" t="s">
        <v>12</v>
      </c>
      <c r="B22" s="28">
        <v>16</v>
      </c>
      <c r="C22" s="28">
        <v>5</v>
      </c>
      <c r="D22" s="28">
        <v>11</v>
      </c>
    </row>
    <row r="23" spans="1:4">
      <c r="A23" s="13" t="s">
        <v>13</v>
      </c>
      <c r="B23" s="28">
        <v>8</v>
      </c>
      <c r="C23" s="28">
        <v>2</v>
      </c>
      <c r="D23" s="28">
        <v>6</v>
      </c>
    </row>
    <row r="24" spans="1:4">
      <c r="A24" s="13" t="s">
        <v>14</v>
      </c>
      <c r="B24" s="28">
        <v>468</v>
      </c>
      <c r="C24" s="28">
        <v>239</v>
      </c>
      <c r="D24" s="28">
        <v>229</v>
      </c>
    </row>
    <row r="25" spans="1:4">
      <c r="A25" s="14" t="s">
        <v>10</v>
      </c>
      <c r="B25" s="28">
        <v>4037</v>
      </c>
      <c r="C25" s="28">
        <v>1898</v>
      </c>
      <c r="D25" s="28">
        <v>2139</v>
      </c>
    </row>
    <row r="26" spans="1:4">
      <c r="A26" s="14" t="s">
        <v>2</v>
      </c>
      <c r="B26" s="28">
        <v>8793</v>
      </c>
      <c r="C26" s="28">
        <v>4272</v>
      </c>
      <c r="D26" s="28">
        <v>4521</v>
      </c>
    </row>
    <row r="27" spans="1:4">
      <c r="A27" s="14" t="s">
        <v>8</v>
      </c>
      <c r="B27" s="28">
        <v>18619</v>
      </c>
      <c r="C27" s="28">
        <v>9326</v>
      </c>
      <c r="D27" s="28">
        <v>9293</v>
      </c>
    </row>
    <row r="28" spans="1:4">
      <c r="A28" s="18" t="s">
        <v>6</v>
      </c>
      <c r="B28" s="27">
        <v>153989</v>
      </c>
      <c r="C28" s="27">
        <v>78219</v>
      </c>
      <c r="D28" s="27">
        <v>75770</v>
      </c>
    </row>
    <row r="29" spans="1:4">
      <c r="A29" s="13" t="s">
        <v>12</v>
      </c>
      <c r="B29" s="28">
        <v>3821</v>
      </c>
      <c r="C29" s="28">
        <v>1938</v>
      </c>
      <c r="D29" s="28">
        <v>1883</v>
      </c>
    </row>
    <row r="30" spans="1:4">
      <c r="A30" s="13" t="s">
        <v>13</v>
      </c>
      <c r="B30" s="28">
        <v>6869</v>
      </c>
      <c r="C30" s="28">
        <v>3586</v>
      </c>
      <c r="D30" s="28">
        <v>3283</v>
      </c>
    </row>
    <row r="31" spans="1:4">
      <c r="A31" s="13" t="s">
        <v>14</v>
      </c>
      <c r="B31" s="28">
        <v>9917</v>
      </c>
      <c r="C31" s="28">
        <v>5136</v>
      </c>
      <c r="D31" s="28">
        <v>4781</v>
      </c>
    </row>
    <row r="32" spans="1:4">
      <c r="A32" s="14" t="s">
        <v>10</v>
      </c>
      <c r="B32" s="28">
        <v>14503</v>
      </c>
      <c r="C32" s="28">
        <v>7359</v>
      </c>
      <c r="D32" s="28">
        <v>7144</v>
      </c>
    </row>
    <row r="33" spans="1:4">
      <c r="A33" s="14" t="s">
        <v>2</v>
      </c>
      <c r="B33" s="28">
        <v>30833</v>
      </c>
      <c r="C33" s="28">
        <v>15579</v>
      </c>
      <c r="D33" s="28">
        <v>15254</v>
      </c>
    </row>
    <row r="34" spans="1:4">
      <c r="A34" s="60" t="s">
        <v>8</v>
      </c>
      <c r="B34" s="61">
        <v>88046</v>
      </c>
      <c r="C34" s="61">
        <v>44621</v>
      </c>
      <c r="D34" s="61">
        <v>43425</v>
      </c>
    </row>
    <row r="35" spans="1:4">
      <c r="A35" s="59" t="s">
        <v>35</v>
      </c>
      <c r="B35" s="59"/>
      <c r="C35" s="59"/>
      <c r="D35" s="59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7"/>
  <sheetViews>
    <sheetView workbookViewId="0">
      <selection activeCell="E5" sqref="A5:XFD5"/>
    </sheetView>
  </sheetViews>
  <sheetFormatPr baseColWidth="10" defaultColWidth="15" defaultRowHeight="15"/>
  <cols>
    <col min="1" max="1" width="15" style="1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28.5" customHeight="1">
      <c r="A4" s="58" t="s">
        <v>27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278132</v>
      </c>
      <c r="C7" s="27">
        <v>138770</v>
      </c>
      <c r="D7" s="27">
        <v>139362</v>
      </c>
    </row>
    <row r="8" spans="1:4">
      <c r="A8" s="21" t="s">
        <v>10</v>
      </c>
      <c r="B8" s="28">
        <v>49223</v>
      </c>
      <c r="C8" s="28">
        <v>24200</v>
      </c>
      <c r="D8" s="28">
        <v>25023</v>
      </c>
    </row>
    <row r="9" spans="1:4">
      <c r="A9" s="21" t="s">
        <v>2</v>
      </c>
      <c r="B9" s="28">
        <v>73873</v>
      </c>
      <c r="C9" s="28">
        <v>36403</v>
      </c>
      <c r="D9" s="28">
        <v>37470</v>
      </c>
    </row>
    <row r="10" spans="1:4">
      <c r="A10" s="21" t="s">
        <v>8</v>
      </c>
      <c r="B10" s="28">
        <v>155036</v>
      </c>
      <c r="C10" s="28">
        <v>78167</v>
      </c>
      <c r="D10" s="28">
        <v>76869</v>
      </c>
    </row>
    <row r="11" spans="1:4">
      <c r="A11" s="18" t="s">
        <v>3</v>
      </c>
      <c r="B11" s="27">
        <v>202694</v>
      </c>
      <c r="C11" s="27">
        <v>100807</v>
      </c>
      <c r="D11" s="27">
        <v>101887</v>
      </c>
    </row>
    <row r="12" spans="1:4">
      <c r="A12" s="21" t="s">
        <v>10</v>
      </c>
      <c r="B12" s="28">
        <v>42039</v>
      </c>
      <c r="C12" s="28">
        <v>20632</v>
      </c>
      <c r="D12" s="28">
        <v>21407</v>
      </c>
    </row>
    <row r="13" spans="1:4">
      <c r="A13" s="21" t="s">
        <v>2</v>
      </c>
      <c r="B13" s="28">
        <v>61316</v>
      </c>
      <c r="C13" s="28">
        <v>30219</v>
      </c>
      <c r="D13" s="28">
        <v>31097</v>
      </c>
    </row>
    <row r="14" spans="1:4">
      <c r="A14" s="21" t="s">
        <v>8</v>
      </c>
      <c r="B14" s="28">
        <v>99339</v>
      </c>
      <c r="C14" s="28">
        <v>49956</v>
      </c>
      <c r="D14" s="28">
        <v>49383</v>
      </c>
    </row>
    <row r="15" spans="1:4">
      <c r="A15" s="18" t="s">
        <v>4</v>
      </c>
      <c r="B15" s="27">
        <v>61615</v>
      </c>
      <c r="C15" s="27">
        <v>31034</v>
      </c>
      <c r="D15" s="27">
        <v>30581</v>
      </c>
    </row>
    <row r="16" spans="1:4">
      <c r="A16" s="21" t="s">
        <v>10</v>
      </c>
      <c r="B16" s="28">
        <v>5081</v>
      </c>
      <c r="C16" s="28">
        <v>2543</v>
      </c>
      <c r="D16" s="28">
        <v>2538</v>
      </c>
    </row>
    <row r="17" spans="1:4">
      <c r="A17" s="21" t="s">
        <v>2</v>
      </c>
      <c r="B17" s="28">
        <v>9423</v>
      </c>
      <c r="C17" s="28">
        <v>4606</v>
      </c>
      <c r="D17" s="28">
        <v>4817</v>
      </c>
    </row>
    <row r="18" spans="1:4">
      <c r="A18" s="21" t="s">
        <v>8</v>
      </c>
      <c r="B18" s="28">
        <v>47111</v>
      </c>
      <c r="C18" s="28">
        <v>23885</v>
      </c>
      <c r="D18" s="28">
        <v>23226</v>
      </c>
    </row>
    <row r="19" spans="1:4">
      <c r="A19" s="18" t="s">
        <v>6</v>
      </c>
      <c r="B19" s="27">
        <v>8427</v>
      </c>
      <c r="C19" s="27">
        <v>4199</v>
      </c>
      <c r="D19" s="27">
        <v>4228</v>
      </c>
    </row>
    <row r="20" spans="1:4">
      <c r="A20" s="21" t="s">
        <v>10</v>
      </c>
      <c r="B20" s="28">
        <v>423</v>
      </c>
      <c r="C20" s="28">
        <v>191</v>
      </c>
      <c r="D20" s="28">
        <v>232</v>
      </c>
    </row>
    <row r="21" spans="1:4">
      <c r="A21" s="21" t="s">
        <v>2</v>
      </c>
      <c r="B21" s="28">
        <v>801</v>
      </c>
      <c r="C21" s="28">
        <v>390</v>
      </c>
      <c r="D21" s="28">
        <v>411</v>
      </c>
    </row>
    <row r="22" spans="1:4">
      <c r="A22" s="21" t="s">
        <v>8</v>
      </c>
      <c r="B22" s="28">
        <v>7203</v>
      </c>
      <c r="C22" s="28">
        <v>3618</v>
      </c>
      <c r="D22" s="28">
        <v>3585</v>
      </c>
    </row>
    <row r="23" spans="1:4">
      <c r="A23" s="18" t="s">
        <v>5</v>
      </c>
      <c r="B23" s="27">
        <v>5396</v>
      </c>
      <c r="C23" s="27">
        <v>2730</v>
      </c>
      <c r="D23" s="27">
        <v>2666</v>
      </c>
    </row>
    <row r="24" spans="1:4">
      <c r="A24" s="21" t="s">
        <v>10</v>
      </c>
      <c r="B24" s="28">
        <v>1680</v>
      </c>
      <c r="C24" s="28">
        <v>834</v>
      </c>
      <c r="D24" s="28">
        <v>846</v>
      </c>
    </row>
    <row r="25" spans="1:4">
      <c r="A25" s="21" t="s">
        <v>2</v>
      </c>
      <c r="B25" s="28">
        <v>2333</v>
      </c>
      <c r="C25" s="28">
        <v>1188</v>
      </c>
      <c r="D25" s="28">
        <v>1145</v>
      </c>
    </row>
    <row r="26" spans="1:4">
      <c r="A26" s="22" t="s">
        <v>8</v>
      </c>
      <c r="B26" s="29">
        <v>1383</v>
      </c>
      <c r="C26" s="29">
        <v>708</v>
      </c>
      <c r="D26" s="29">
        <v>675</v>
      </c>
    </row>
    <row r="27" spans="1:4">
      <c r="A27" s="30" t="s">
        <v>7</v>
      </c>
      <c r="B27" s="16"/>
      <c r="C27" s="16"/>
      <c r="D27" s="1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workbookViewId="0">
      <selection activeCell="E5" sqref="A5:XFD5"/>
    </sheetView>
  </sheetViews>
  <sheetFormatPr baseColWidth="10" defaultColWidth="15" defaultRowHeight="15"/>
  <cols>
    <col min="1" max="1" width="15" style="1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27" customHeight="1">
      <c r="A4" s="58" t="s">
        <v>26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267279</v>
      </c>
      <c r="C7" s="27">
        <v>133620</v>
      </c>
      <c r="D7" s="27">
        <v>133659</v>
      </c>
    </row>
    <row r="8" spans="1:4">
      <c r="A8" s="21" t="s">
        <v>10</v>
      </c>
      <c r="B8" s="28">
        <v>48629</v>
      </c>
      <c r="C8" s="28">
        <v>23862</v>
      </c>
      <c r="D8" s="28">
        <v>24767</v>
      </c>
    </row>
    <row r="9" spans="1:4">
      <c r="A9" s="21" t="s">
        <v>2</v>
      </c>
      <c r="B9" s="28">
        <v>70613</v>
      </c>
      <c r="C9" s="28">
        <v>34813</v>
      </c>
      <c r="D9" s="28">
        <v>35800</v>
      </c>
    </row>
    <row r="10" spans="1:4">
      <c r="A10" s="21" t="s">
        <v>8</v>
      </c>
      <c r="B10" s="28">
        <v>148037</v>
      </c>
      <c r="C10" s="28">
        <v>74945</v>
      </c>
      <c r="D10" s="28">
        <v>73092</v>
      </c>
    </row>
    <row r="11" spans="1:4">
      <c r="A11" s="18" t="s">
        <v>3</v>
      </c>
      <c r="B11" s="27">
        <v>195184</v>
      </c>
      <c r="C11" s="27">
        <v>97320</v>
      </c>
      <c r="D11" s="27">
        <v>97864</v>
      </c>
    </row>
    <row r="12" spans="1:4">
      <c r="A12" s="21" t="s">
        <v>10</v>
      </c>
      <c r="B12" s="28">
        <v>41298</v>
      </c>
      <c r="C12" s="28">
        <v>20275</v>
      </c>
      <c r="D12" s="28">
        <v>21023</v>
      </c>
    </row>
    <row r="13" spans="1:4">
      <c r="A13" s="21" t="s">
        <v>2</v>
      </c>
      <c r="B13" s="28">
        <v>58594</v>
      </c>
      <c r="C13" s="28">
        <v>28856</v>
      </c>
      <c r="D13" s="28">
        <v>29738</v>
      </c>
    </row>
    <row r="14" spans="1:4">
      <c r="A14" s="21" t="s">
        <v>8</v>
      </c>
      <c r="B14" s="28">
        <v>95292</v>
      </c>
      <c r="C14" s="28">
        <v>48189</v>
      </c>
      <c r="D14" s="28">
        <v>47103</v>
      </c>
    </row>
    <row r="15" spans="1:4">
      <c r="A15" s="18" t="s">
        <v>4</v>
      </c>
      <c r="B15" s="27">
        <v>62117</v>
      </c>
      <c r="C15" s="27">
        <v>31256</v>
      </c>
      <c r="D15" s="27">
        <v>30861</v>
      </c>
    </row>
    <row r="16" spans="1:4">
      <c r="A16" s="21" t="s">
        <v>10</v>
      </c>
      <c r="B16" s="28">
        <v>5123</v>
      </c>
      <c r="C16" s="28">
        <v>2468</v>
      </c>
      <c r="D16" s="28">
        <v>2655</v>
      </c>
    </row>
    <row r="17" spans="1:4">
      <c r="A17" s="21" t="s">
        <v>2</v>
      </c>
      <c r="B17" s="28">
        <v>9301</v>
      </c>
      <c r="C17" s="28">
        <v>4607</v>
      </c>
      <c r="D17" s="28">
        <v>4694</v>
      </c>
    </row>
    <row r="18" spans="1:4">
      <c r="A18" s="21" t="s">
        <v>8</v>
      </c>
      <c r="B18" s="28">
        <v>47693</v>
      </c>
      <c r="C18" s="28">
        <v>24181</v>
      </c>
      <c r="D18" s="28">
        <v>23512</v>
      </c>
    </row>
    <row r="19" spans="1:4">
      <c r="A19" s="18" t="s">
        <v>6</v>
      </c>
      <c r="B19" s="27">
        <v>1236</v>
      </c>
      <c r="C19" s="27">
        <v>625</v>
      </c>
      <c r="D19" s="27">
        <v>611</v>
      </c>
    </row>
    <row r="20" spans="1:4">
      <c r="A20" s="21" t="s">
        <v>10</v>
      </c>
      <c r="B20" s="28">
        <v>94</v>
      </c>
      <c r="C20" s="28">
        <v>50</v>
      </c>
      <c r="D20" s="28">
        <v>44</v>
      </c>
    </row>
    <row r="21" spans="1:4">
      <c r="A21" s="21" t="s">
        <v>2</v>
      </c>
      <c r="B21" s="28">
        <v>142</v>
      </c>
      <c r="C21" s="28">
        <v>64</v>
      </c>
      <c r="D21" s="28">
        <v>78</v>
      </c>
    </row>
    <row r="22" spans="1:4">
      <c r="A22" s="21" t="s">
        <v>8</v>
      </c>
      <c r="B22" s="28">
        <v>1000</v>
      </c>
      <c r="C22" s="28">
        <v>511</v>
      </c>
      <c r="D22" s="28">
        <v>489</v>
      </c>
    </row>
    <row r="23" spans="1:4">
      <c r="A23" s="18" t="s">
        <v>5</v>
      </c>
      <c r="B23" s="27">
        <v>8742</v>
      </c>
      <c r="C23" s="27">
        <v>4419</v>
      </c>
      <c r="D23" s="27">
        <v>4323</v>
      </c>
    </row>
    <row r="24" spans="1:4">
      <c r="A24" s="21" t="s">
        <v>10</v>
      </c>
      <c r="B24" s="28">
        <v>2114</v>
      </c>
      <c r="C24" s="28">
        <v>1069</v>
      </c>
      <c r="D24" s="28">
        <v>1045</v>
      </c>
    </row>
    <row r="25" spans="1:4">
      <c r="A25" s="21" t="s">
        <v>2</v>
      </c>
      <c r="B25" s="28">
        <v>2576</v>
      </c>
      <c r="C25" s="28">
        <v>1286</v>
      </c>
      <c r="D25" s="28">
        <v>1290</v>
      </c>
    </row>
    <row r="26" spans="1:4">
      <c r="A26" s="22" t="s">
        <v>8</v>
      </c>
      <c r="B26" s="29">
        <v>4052</v>
      </c>
      <c r="C26" s="29">
        <v>2064</v>
      </c>
      <c r="D26" s="29">
        <v>1988</v>
      </c>
    </row>
    <row r="27" spans="1:4">
      <c r="A27" s="30" t="s">
        <v>7</v>
      </c>
      <c r="B27" s="16"/>
      <c r="C27" s="16"/>
      <c r="D27" s="1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workbookViewId="0">
      <selection activeCell="E5" sqref="A5:XFD5"/>
    </sheetView>
  </sheetViews>
  <sheetFormatPr baseColWidth="10" defaultColWidth="15" defaultRowHeight="15"/>
  <cols>
    <col min="1" max="1" width="15" style="1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34.5" customHeight="1">
      <c r="A4" s="58" t="s">
        <v>25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253053</v>
      </c>
      <c r="C7" s="27">
        <v>126707</v>
      </c>
      <c r="D7" s="27">
        <v>126346</v>
      </c>
    </row>
    <row r="8" spans="1:4">
      <c r="A8" s="21" t="s">
        <v>10</v>
      </c>
      <c r="B8" s="28">
        <v>46652</v>
      </c>
      <c r="C8" s="28">
        <v>22989</v>
      </c>
      <c r="D8" s="28">
        <v>23663</v>
      </c>
    </row>
    <row r="9" spans="1:4">
      <c r="A9" s="21" t="s">
        <v>2</v>
      </c>
      <c r="B9" s="28">
        <v>63377</v>
      </c>
      <c r="C9" s="28">
        <v>31491</v>
      </c>
      <c r="D9" s="28">
        <v>31886</v>
      </c>
    </row>
    <row r="10" spans="1:4">
      <c r="A10" s="21" t="s">
        <v>8</v>
      </c>
      <c r="B10" s="28">
        <v>143024</v>
      </c>
      <c r="C10" s="28">
        <v>72227</v>
      </c>
      <c r="D10" s="28">
        <v>70797</v>
      </c>
    </row>
    <row r="11" spans="1:4">
      <c r="A11" s="18" t="s">
        <v>3</v>
      </c>
      <c r="B11" s="27">
        <v>185357</v>
      </c>
      <c r="C11" s="27">
        <v>92624</v>
      </c>
      <c r="D11" s="27">
        <v>92733</v>
      </c>
    </row>
    <row r="12" spans="1:4">
      <c r="A12" s="21" t="s">
        <v>10</v>
      </c>
      <c r="B12" s="28">
        <v>39855</v>
      </c>
      <c r="C12" s="28">
        <v>19625</v>
      </c>
      <c r="D12" s="28">
        <v>20230</v>
      </c>
    </row>
    <row r="13" spans="1:4">
      <c r="A13" s="21" t="s">
        <v>2</v>
      </c>
      <c r="B13" s="28">
        <v>52592</v>
      </c>
      <c r="C13" s="28">
        <v>26118</v>
      </c>
      <c r="D13" s="28">
        <v>26474</v>
      </c>
    </row>
    <row r="14" spans="1:4">
      <c r="A14" s="21" t="s">
        <v>8</v>
      </c>
      <c r="B14" s="28">
        <v>92910</v>
      </c>
      <c r="C14" s="28">
        <v>46881</v>
      </c>
      <c r="D14" s="28">
        <v>46029</v>
      </c>
    </row>
    <row r="15" spans="1:4">
      <c r="A15" s="18" t="s">
        <v>4</v>
      </c>
      <c r="B15" s="27">
        <v>59671</v>
      </c>
      <c r="C15" s="27">
        <v>29974</v>
      </c>
      <c r="D15" s="27">
        <v>29697</v>
      </c>
    </row>
    <row r="16" spans="1:4">
      <c r="A16" s="21" t="s">
        <v>10</v>
      </c>
      <c r="B16" s="28">
        <v>5100</v>
      </c>
      <c r="C16" s="28">
        <v>2509</v>
      </c>
      <c r="D16" s="28">
        <v>2591</v>
      </c>
    </row>
    <row r="17" spans="1:4">
      <c r="A17" s="21" t="s">
        <v>2</v>
      </c>
      <c r="B17" s="28">
        <v>8240</v>
      </c>
      <c r="C17" s="28">
        <v>4073</v>
      </c>
      <c r="D17" s="28">
        <v>4167</v>
      </c>
    </row>
    <row r="18" spans="1:4">
      <c r="A18" s="21" t="s">
        <v>8</v>
      </c>
      <c r="B18" s="28">
        <v>46331</v>
      </c>
      <c r="C18" s="28">
        <v>23392</v>
      </c>
      <c r="D18" s="28">
        <v>22939</v>
      </c>
    </row>
    <row r="19" spans="1:4">
      <c r="A19" s="18" t="s">
        <v>5</v>
      </c>
      <c r="B19" s="27">
        <v>8025</v>
      </c>
      <c r="C19" s="27">
        <v>4109</v>
      </c>
      <c r="D19" s="27">
        <v>3916</v>
      </c>
    </row>
    <row r="20" spans="1:4">
      <c r="A20" s="21" t="s">
        <v>10</v>
      </c>
      <c r="B20" s="28">
        <v>1697</v>
      </c>
      <c r="C20" s="28">
        <v>855</v>
      </c>
      <c r="D20" s="28">
        <v>842</v>
      </c>
    </row>
    <row r="21" spans="1:4">
      <c r="A21" s="21" t="s">
        <v>2</v>
      </c>
      <c r="B21" s="28">
        <v>2545</v>
      </c>
      <c r="C21" s="28">
        <v>1300</v>
      </c>
      <c r="D21" s="28">
        <v>1245</v>
      </c>
    </row>
    <row r="22" spans="1:4">
      <c r="A22" s="22" t="s">
        <v>8</v>
      </c>
      <c r="B22" s="29">
        <v>3783</v>
      </c>
      <c r="C22" s="29">
        <v>1954</v>
      </c>
      <c r="D22" s="29">
        <v>1829</v>
      </c>
    </row>
    <row r="23" spans="1:4">
      <c r="A23" s="30" t="s">
        <v>7</v>
      </c>
      <c r="B23" s="24"/>
      <c r="C23" s="24"/>
      <c r="D23" s="24"/>
    </row>
    <row r="24" spans="1:4">
      <c r="B24" s="25"/>
      <c r="C24" s="25"/>
      <c r="D24" s="25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3"/>
  <sheetViews>
    <sheetView workbookViewId="0">
      <selection activeCell="E21" sqref="E21"/>
    </sheetView>
  </sheetViews>
  <sheetFormatPr baseColWidth="10" defaultColWidth="15" defaultRowHeight="15"/>
  <cols>
    <col min="1" max="1" width="15" style="11"/>
    <col min="2" max="4" width="19.28515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30" customHeight="1">
      <c r="A4" s="58" t="s">
        <v>24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239399</v>
      </c>
      <c r="C7" s="27">
        <v>120510</v>
      </c>
      <c r="D7" s="27">
        <v>118889</v>
      </c>
    </row>
    <row r="8" spans="1:4">
      <c r="A8" s="21" t="s">
        <v>10</v>
      </c>
      <c r="B8" s="28">
        <v>40088</v>
      </c>
      <c r="C8" s="28">
        <v>19753</v>
      </c>
      <c r="D8" s="28">
        <v>20335</v>
      </c>
    </row>
    <row r="9" spans="1:4">
      <c r="A9" s="21" t="s">
        <v>2</v>
      </c>
      <c r="B9" s="28">
        <v>57214</v>
      </c>
      <c r="C9" s="28">
        <v>28293</v>
      </c>
      <c r="D9" s="28">
        <v>28921</v>
      </c>
    </row>
    <row r="10" spans="1:4">
      <c r="A10" s="21" t="s">
        <v>8</v>
      </c>
      <c r="B10" s="28">
        <v>142097</v>
      </c>
      <c r="C10" s="28">
        <v>72464</v>
      </c>
      <c r="D10" s="28">
        <v>69633</v>
      </c>
    </row>
    <row r="11" spans="1:4">
      <c r="A11" s="18" t="s">
        <v>3</v>
      </c>
      <c r="B11" s="27">
        <v>175252</v>
      </c>
      <c r="C11" s="27">
        <v>88122</v>
      </c>
      <c r="D11" s="27">
        <v>87130</v>
      </c>
    </row>
    <row r="12" spans="1:4">
      <c r="A12" s="21" t="s">
        <v>10</v>
      </c>
      <c r="B12" s="28">
        <v>34500</v>
      </c>
      <c r="C12" s="28">
        <v>17033</v>
      </c>
      <c r="D12" s="28">
        <v>17467</v>
      </c>
    </row>
    <row r="13" spans="1:4">
      <c r="A13" s="21" t="s">
        <v>2</v>
      </c>
      <c r="B13" s="28">
        <v>47784</v>
      </c>
      <c r="C13" s="28">
        <v>23640</v>
      </c>
      <c r="D13" s="28">
        <v>24144</v>
      </c>
    </row>
    <row r="14" spans="1:4">
      <c r="A14" s="21" t="s">
        <v>8</v>
      </c>
      <c r="B14" s="28">
        <v>92968</v>
      </c>
      <c r="C14" s="28">
        <v>47449</v>
      </c>
      <c r="D14" s="28">
        <v>45519</v>
      </c>
    </row>
    <row r="15" spans="1:4">
      <c r="A15" s="18" t="s">
        <v>4</v>
      </c>
      <c r="B15" s="27">
        <v>58594</v>
      </c>
      <c r="C15" s="27">
        <v>29562</v>
      </c>
      <c r="D15" s="27">
        <v>29032</v>
      </c>
    </row>
    <row r="16" spans="1:4">
      <c r="A16" s="21" t="s">
        <v>10</v>
      </c>
      <c r="B16" s="28">
        <v>4211</v>
      </c>
      <c r="C16" s="28">
        <v>2036</v>
      </c>
      <c r="D16" s="28">
        <v>2175</v>
      </c>
    </row>
    <row r="17" spans="1:4">
      <c r="A17" s="21" t="s">
        <v>2</v>
      </c>
      <c r="B17" s="28">
        <v>7353</v>
      </c>
      <c r="C17" s="28">
        <v>3609</v>
      </c>
      <c r="D17" s="28">
        <v>3744</v>
      </c>
    </row>
    <row r="18" spans="1:4">
      <c r="A18" s="21" t="s">
        <v>8</v>
      </c>
      <c r="B18" s="28">
        <v>47030</v>
      </c>
      <c r="C18" s="28">
        <v>23917</v>
      </c>
      <c r="D18" s="28">
        <v>23113</v>
      </c>
    </row>
    <row r="19" spans="1:4">
      <c r="A19" s="18" t="s">
        <v>5</v>
      </c>
      <c r="B19" s="27">
        <v>5553</v>
      </c>
      <c r="C19" s="27">
        <v>2826</v>
      </c>
      <c r="D19" s="27">
        <v>2727</v>
      </c>
    </row>
    <row r="20" spans="1:4">
      <c r="A20" s="21" t="s">
        <v>10</v>
      </c>
      <c r="B20" s="28">
        <v>1377</v>
      </c>
      <c r="C20" s="28">
        <v>684</v>
      </c>
      <c r="D20" s="28">
        <v>693</v>
      </c>
    </row>
    <row r="21" spans="1:4">
      <c r="A21" s="21" t="s">
        <v>2</v>
      </c>
      <c r="B21" s="28">
        <v>2077</v>
      </c>
      <c r="C21" s="28">
        <v>1044</v>
      </c>
      <c r="D21" s="28">
        <v>1033</v>
      </c>
    </row>
    <row r="22" spans="1:4">
      <c r="A22" s="22" t="s">
        <v>8</v>
      </c>
      <c r="B22" s="29">
        <v>2099</v>
      </c>
      <c r="C22" s="29">
        <v>1098</v>
      </c>
      <c r="D22" s="29">
        <v>1001</v>
      </c>
    </row>
    <row r="23" spans="1:4">
      <c r="A23" s="23" t="s">
        <v>7</v>
      </c>
      <c r="B23" s="26"/>
      <c r="C23" s="26"/>
      <c r="D23" s="2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3"/>
  <sheetViews>
    <sheetView workbookViewId="0">
      <selection activeCell="F22" sqref="F22"/>
    </sheetView>
  </sheetViews>
  <sheetFormatPr baseColWidth="10" defaultColWidth="15" defaultRowHeight="15"/>
  <cols>
    <col min="1" max="1" width="15" style="1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36" customHeight="1">
      <c r="A4" s="58" t="s">
        <v>23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241899</v>
      </c>
      <c r="C7" s="27">
        <v>123627</v>
      </c>
      <c r="D7" s="27">
        <v>118272</v>
      </c>
    </row>
    <row r="8" spans="1:4">
      <c r="A8" s="21" t="s">
        <v>10</v>
      </c>
      <c r="B8" s="28">
        <v>40284</v>
      </c>
      <c r="C8" s="28">
        <v>19783</v>
      </c>
      <c r="D8" s="28">
        <v>20501</v>
      </c>
    </row>
    <row r="9" spans="1:4">
      <c r="A9" s="21" t="s">
        <v>2</v>
      </c>
      <c r="B9" s="28">
        <v>59706</v>
      </c>
      <c r="C9" s="28">
        <v>30527</v>
      </c>
      <c r="D9" s="28">
        <v>29179</v>
      </c>
    </row>
    <row r="10" spans="1:4">
      <c r="A10" s="21" t="s">
        <v>8</v>
      </c>
      <c r="B10" s="28">
        <v>141909</v>
      </c>
      <c r="C10" s="28">
        <v>73317</v>
      </c>
      <c r="D10" s="28">
        <v>68592</v>
      </c>
    </row>
    <row r="11" spans="1:4">
      <c r="A11" s="18" t="s">
        <v>3</v>
      </c>
      <c r="B11" s="27">
        <v>177345</v>
      </c>
      <c r="C11" s="27">
        <v>90551</v>
      </c>
      <c r="D11" s="27">
        <v>86794</v>
      </c>
    </row>
    <row r="12" spans="1:4">
      <c r="A12" s="21" t="s">
        <v>10</v>
      </c>
      <c r="B12" s="28">
        <v>34924</v>
      </c>
      <c r="C12" s="28">
        <v>17137</v>
      </c>
      <c r="D12" s="28">
        <v>17787</v>
      </c>
    </row>
    <row r="13" spans="1:4">
      <c r="A13" s="21" t="s">
        <v>2</v>
      </c>
      <c r="B13" s="28">
        <v>49957</v>
      </c>
      <c r="C13" s="28">
        <v>25625</v>
      </c>
      <c r="D13" s="28">
        <v>24332</v>
      </c>
    </row>
    <row r="14" spans="1:4">
      <c r="A14" s="21" t="s">
        <v>8</v>
      </c>
      <c r="B14" s="28">
        <v>92464</v>
      </c>
      <c r="C14" s="28">
        <v>47789</v>
      </c>
      <c r="D14" s="28">
        <v>44675</v>
      </c>
    </row>
    <row r="15" spans="1:4">
      <c r="A15" s="18" t="s">
        <v>4</v>
      </c>
      <c r="B15" s="27">
        <v>58442</v>
      </c>
      <c r="C15" s="27">
        <v>29985</v>
      </c>
      <c r="D15" s="27">
        <v>28457</v>
      </c>
    </row>
    <row r="16" spans="1:4">
      <c r="A16" s="21" t="s">
        <v>10</v>
      </c>
      <c r="B16" s="28">
        <v>3991</v>
      </c>
      <c r="C16" s="28">
        <v>1970</v>
      </c>
      <c r="D16" s="28">
        <v>2021</v>
      </c>
    </row>
    <row r="17" spans="1:4">
      <c r="A17" s="21" t="s">
        <v>2</v>
      </c>
      <c r="B17" s="28">
        <v>7362</v>
      </c>
      <c r="C17" s="28">
        <v>3707</v>
      </c>
      <c r="D17" s="28">
        <v>3655</v>
      </c>
    </row>
    <row r="18" spans="1:4">
      <c r="A18" s="21" t="s">
        <v>8</v>
      </c>
      <c r="B18" s="28">
        <v>47089</v>
      </c>
      <c r="C18" s="28">
        <v>24308</v>
      </c>
      <c r="D18" s="28">
        <v>22781</v>
      </c>
    </row>
    <row r="19" spans="1:4">
      <c r="A19" s="18" t="s">
        <v>5</v>
      </c>
      <c r="B19" s="27">
        <v>6112</v>
      </c>
      <c r="C19" s="27">
        <v>3091</v>
      </c>
      <c r="D19" s="27">
        <v>3021</v>
      </c>
    </row>
    <row r="20" spans="1:4" ht="15" customHeight="1">
      <c r="A20" s="21" t="s">
        <v>10</v>
      </c>
      <c r="B20" s="28">
        <v>1369</v>
      </c>
      <c r="C20" s="28">
        <v>676</v>
      </c>
      <c r="D20" s="28">
        <v>693</v>
      </c>
    </row>
    <row r="21" spans="1:4" ht="15" customHeight="1">
      <c r="A21" s="21" t="s">
        <v>2</v>
      </c>
      <c r="B21" s="28">
        <v>2387</v>
      </c>
      <c r="C21" s="28">
        <v>1195</v>
      </c>
      <c r="D21" s="28">
        <v>1192</v>
      </c>
    </row>
    <row r="22" spans="1:4" ht="15" customHeight="1">
      <c r="A22" s="22" t="s">
        <v>8</v>
      </c>
      <c r="B22" s="29">
        <v>2356</v>
      </c>
      <c r="C22" s="29">
        <v>1220</v>
      </c>
      <c r="D22" s="29">
        <v>1136</v>
      </c>
    </row>
    <row r="23" spans="1:4" ht="15" customHeight="1">
      <c r="A23" s="23" t="s">
        <v>7</v>
      </c>
      <c r="B23" s="24"/>
      <c r="C23" s="24"/>
      <c r="D23" s="24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5"/>
  <sheetViews>
    <sheetView workbookViewId="0">
      <selection activeCell="E15" sqref="E15"/>
    </sheetView>
  </sheetViews>
  <sheetFormatPr baseColWidth="10" defaultColWidth="15" defaultRowHeight="15"/>
  <cols>
    <col min="1" max="1" width="15" style="1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25.5" customHeight="1">
      <c r="A4" s="58" t="s">
        <v>22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239884</v>
      </c>
      <c r="C7" s="27">
        <v>128521</v>
      </c>
      <c r="D7" s="27">
        <v>111363</v>
      </c>
    </row>
    <row r="8" spans="1:4">
      <c r="A8" s="21" t="s">
        <v>10</v>
      </c>
      <c r="B8" s="28">
        <v>39029</v>
      </c>
      <c r="C8" s="28">
        <v>20508</v>
      </c>
      <c r="D8" s="28">
        <v>18521</v>
      </c>
    </row>
    <row r="9" spans="1:4">
      <c r="A9" s="21" t="s">
        <v>2</v>
      </c>
      <c r="B9" s="28">
        <v>53703</v>
      </c>
      <c r="C9" s="28">
        <v>28308</v>
      </c>
      <c r="D9" s="28">
        <v>25395</v>
      </c>
    </row>
    <row r="10" spans="1:4">
      <c r="A10" s="21" t="s">
        <v>8</v>
      </c>
      <c r="B10" s="28">
        <v>147152</v>
      </c>
      <c r="C10" s="28">
        <v>79705</v>
      </c>
      <c r="D10" s="28">
        <v>67447</v>
      </c>
    </row>
    <row r="11" spans="1:4">
      <c r="A11" s="18" t="s">
        <v>3</v>
      </c>
      <c r="B11" s="27">
        <v>154518</v>
      </c>
      <c r="C11" s="27">
        <v>82442</v>
      </c>
      <c r="D11" s="27">
        <v>72076</v>
      </c>
    </row>
    <row r="12" spans="1:4">
      <c r="A12" s="21" t="s">
        <v>10</v>
      </c>
      <c r="B12" s="28">
        <v>30906</v>
      </c>
      <c r="C12" s="28">
        <v>16311</v>
      </c>
      <c r="D12" s="28">
        <v>14595</v>
      </c>
    </row>
    <row r="13" spans="1:4">
      <c r="A13" s="21" t="s">
        <v>2</v>
      </c>
      <c r="B13" s="28">
        <v>39967</v>
      </c>
      <c r="C13" s="28">
        <v>20950</v>
      </c>
      <c r="D13" s="28">
        <v>19017</v>
      </c>
    </row>
    <row r="14" spans="1:4">
      <c r="A14" s="21" t="s">
        <v>8</v>
      </c>
      <c r="B14" s="28">
        <v>83645</v>
      </c>
      <c r="C14" s="28">
        <v>45181</v>
      </c>
      <c r="D14" s="28">
        <v>38464</v>
      </c>
    </row>
    <row r="15" spans="1:4">
      <c r="A15" s="18" t="s">
        <v>4</v>
      </c>
      <c r="B15" s="27">
        <v>62594</v>
      </c>
      <c r="C15" s="27">
        <v>34061</v>
      </c>
      <c r="D15" s="27">
        <v>28533</v>
      </c>
    </row>
    <row r="16" spans="1:4">
      <c r="A16" s="21" t="s">
        <v>10</v>
      </c>
      <c r="B16" s="28">
        <v>3009</v>
      </c>
      <c r="C16" s="28">
        <v>1562</v>
      </c>
      <c r="D16" s="28">
        <v>1447</v>
      </c>
    </row>
    <row r="17" spans="1:4">
      <c r="A17" s="21" t="s">
        <v>2</v>
      </c>
      <c r="B17" s="28">
        <v>5732</v>
      </c>
      <c r="C17" s="28">
        <v>3093</v>
      </c>
      <c r="D17" s="28">
        <v>2639</v>
      </c>
    </row>
    <row r="18" spans="1:4">
      <c r="A18" s="21" t="s">
        <v>8</v>
      </c>
      <c r="B18" s="28">
        <v>53853</v>
      </c>
      <c r="C18" s="28">
        <v>29406</v>
      </c>
      <c r="D18" s="28">
        <v>24447</v>
      </c>
    </row>
    <row r="19" spans="1:4">
      <c r="A19" s="18" t="s">
        <v>5</v>
      </c>
      <c r="B19" s="27">
        <v>22772</v>
      </c>
      <c r="C19" s="27">
        <v>12018</v>
      </c>
      <c r="D19" s="27">
        <v>10754</v>
      </c>
    </row>
    <row r="20" spans="1:4" ht="15" customHeight="1">
      <c r="A20" s="21" t="s">
        <v>10</v>
      </c>
      <c r="B20" s="28">
        <v>5114</v>
      </c>
      <c r="C20" s="28">
        <v>2635</v>
      </c>
      <c r="D20" s="28">
        <v>2479</v>
      </c>
    </row>
    <row r="21" spans="1:4" ht="15" customHeight="1">
      <c r="A21" s="21" t="s">
        <v>2</v>
      </c>
      <c r="B21" s="28">
        <v>8004</v>
      </c>
      <c r="C21" s="28">
        <v>4265</v>
      </c>
      <c r="D21" s="28">
        <v>3739</v>
      </c>
    </row>
    <row r="22" spans="1:4" ht="15" customHeight="1">
      <c r="A22" s="22" t="s">
        <v>8</v>
      </c>
      <c r="B22" s="29">
        <v>9654</v>
      </c>
      <c r="C22" s="29">
        <v>5118</v>
      </c>
      <c r="D22" s="29">
        <v>4536</v>
      </c>
    </row>
    <row r="23" spans="1:4" ht="15" customHeight="1">
      <c r="A23" s="23" t="s">
        <v>7</v>
      </c>
      <c r="B23" s="24"/>
      <c r="C23" s="24"/>
      <c r="D23" s="24"/>
    </row>
    <row r="24" spans="1:4">
      <c r="B24" s="25"/>
      <c r="C24" s="25"/>
      <c r="D24" s="25"/>
    </row>
    <row r="25" spans="1:4">
      <c r="B25" s="25"/>
      <c r="C25" s="25"/>
      <c r="D25" s="25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workbookViewId="0">
      <selection activeCell="G32" sqref="G32"/>
    </sheetView>
  </sheetViews>
  <sheetFormatPr baseColWidth="10" defaultRowHeight="15"/>
  <cols>
    <col min="1" max="1" width="22" style="11" customWidth="1"/>
    <col min="2" max="2" width="12.85546875" style="11" customWidth="1"/>
    <col min="3" max="3" width="11.42578125" style="11"/>
    <col min="4" max="4" width="16.85546875" style="11" customWidth="1"/>
    <col min="5" max="16384" width="11.42578125" style="11"/>
  </cols>
  <sheetData>
    <row r="1" spans="1:4" ht="11.25" customHeight="1"/>
    <row r="2" spans="1:4" ht="9.75" customHeight="1"/>
    <row r="3" spans="1:4" ht="10.5" customHeight="1"/>
    <row r="4" spans="1:4" ht="39" customHeight="1">
      <c r="A4" s="45" t="s">
        <v>34</v>
      </c>
      <c r="B4" s="45"/>
      <c r="C4" s="45"/>
      <c r="D4" s="45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42">
        <v>307501</v>
      </c>
      <c r="C7" s="42">
        <v>154156</v>
      </c>
      <c r="D7" s="42">
        <v>153345</v>
      </c>
    </row>
    <row r="8" spans="1:4">
      <c r="A8" s="13" t="s">
        <v>12</v>
      </c>
      <c r="B8" s="43">
        <v>2677</v>
      </c>
      <c r="C8" s="43">
        <v>1418</v>
      </c>
      <c r="D8" s="43">
        <v>1259</v>
      </c>
    </row>
    <row r="9" spans="1:4">
      <c r="A9" s="13" t="s">
        <v>13</v>
      </c>
      <c r="B9" s="43">
        <v>5876</v>
      </c>
      <c r="C9" s="43">
        <v>3049</v>
      </c>
      <c r="D9" s="43">
        <v>2827</v>
      </c>
    </row>
    <row r="10" spans="1:4">
      <c r="A10" s="13" t="s">
        <v>14</v>
      </c>
      <c r="B10" s="43">
        <v>17674</v>
      </c>
      <c r="C10" s="43">
        <v>8961</v>
      </c>
      <c r="D10" s="43">
        <v>8713</v>
      </c>
    </row>
    <row r="11" spans="1:4">
      <c r="A11" s="14" t="s">
        <v>10</v>
      </c>
      <c r="B11" s="43">
        <v>46067</v>
      </c>
      <c r="C11" s="43">
        <v>22808</v>
      </c>
      <c r="D11" s="43">
        <v>23259</v>
      </c>
    </row>
    <row r="12" spans="1:4">
      <c r="A12" s="14" t="s">
        <v>2</v>
      </c>
      <c r="B12" s="43">
        <v>77215</v>
      </c>
      <c r="C12" s="43">
        <v>38244</v>
      </c>
      <c r="D12" s="43">
        <v>38971</v>
      </c>
    </row>
    <row r="13" spans="1:4">
      <c r="A13" s="14" t="s">
        <v>8</v>
      </c>
      <c r="B13" s="43">
        <v>157992</v>
      </c>
      <c r="C13" s="43">
        <v>79676</v>
      </c>
      <c r="D13" s="43">
        <v>78316</v>
      </c>
    </row>
    <row r="14" spans="1:4">
      <c r="A14" s="18" t="s">
        <v>3</v>
      </c>
      <c r="B14" s="42">
        <v>156867</v>
      </c>
      <c r="C14" s="42">
        <v>77947</v>
      </c>
      <c r="D14" s="42">
        <v>78920</v>
      </c>
    </row>
    <row r="15" spans="1:4">
      <c r="A15" s="13" t="s">
        <v>12</v>
      </c>
      <c r="B15" s="43">
        <v>837</v>
      </c>
      <c r="C15" s="43">
        <v>449</v>
      </c>
      <c r="D15" s="43">
        <v>388</v>
      </c>
    </row>
    <row r="16" spans="1:4">
      <c r="A16" s="13" t="s">
        <v>13</v>
      </c>
      <c r="B16" s="43">
        <v>2936</v>
      </c>
      <c r="C16" s="43">
        <v>1535</v>
      </c>
      <c r="D16" s="43">
        <v>1401</v>
      </c>
    </row>
    <row r="17" spans="1:4">
      <c r="A17" s="13" t="s">
        <v>14</v>
      </c>
      <c r="B17" s="43">
        <v>12012</v>
      </c>
      <c r="C17" s="43">
        <v>6088</v>
      </c>
      <c r="D17" s="43">
        <v>5924</v>
      </c>
    </row>
    <row r="18" spans="1:4">
      <c r="A18" s="14" t="s">
        <v>10</v>
      </c>
      <c r="B18" s="43">
        <v>34360</v>
      </c>
      <c r="C18" s="43">
        <v>16902</v>
      </c>
      <c r="D18" s="43">
        <v>17458</v>
      </c>
    </row>
    <row r="19" spans="1:4">
      <c r="A19" s="14" t="s">
        <v>2</v>
      </c>
      <c r="B19" s="43">
        <v>49617</v>
      </c>
      <c r="C19" s="43">
        <v>24442</v>
      </c>
      <c r="D19" s="43">
        <v>25175</v>
      </c>
    </row>
    <row r="20" spans="1:4">
      <c r="A20" s="14" t="s">
        <v>8</v>
      </c>
      <c r="B20" s="43">
        <v>57105</v>
      </c>
      <c r="C20" s="43">
        <v>28531</v>
      </c>
      <c r="D20" s="43">
        <v>28574</v>
      </c>
    </row>
    <row r="21" spans="1:4">
      <c r="A21" s="18" t="s">
        <v>4</v>
      </c>
      <c r="B21" s="42">
        <v>28483</v>
      </c>
      <c r="C21" s="42">
        <v>14047</v>
      </c>
      <c r="D21" s="42">
        <v>14436</v>
      </c>
    </row>
    <row r="22" spans="1:4">
      <c r="A22" s="13" t="s">
        <v>12</v>
      </c>
      <c r="B22" s="43">
        <v>19</v>
      </c>
      <c r="C22" s="43">
        <v>10</v>
      </c>
      <c r="D22" s="43">
        <v>9</v>
      </c>
    </row>
    <row r="23" spans="1:4">
      <c r="A23" s="13" t="s">
        <v>13</v>
      </c>
      <c r="B23" s="43">
        <v>22</v>
      </c>
      <c r="C23" s="43">
        <v>14</v>
      </c>
      <c r="D23" s="43">
        <v>8</v>
      </c>
    </row>
    <row r="24" spans="1:4">
      <c r="A24" s="13" t="s">
        <v>14</v>
      </c>
      <c r="B24" s="43">
        <v>408</v>
      </c>
      <c r="C24" s="43">
        <v>182</v>
      </c>
      <c r="D24" s="43">
        <v>226</v>
      </c>
    </row>
    <row r="25" spans="1:4">
      <c r="A25" s="14" t="s">
        <v>10</v>
      </c>
      <c r="B25" s="43">
        <v>3242</v>
      </c>
      <c r="C25" s="43">
        <v>1544</v>
      </c>
      <c r="D25" s="43">
        <v>1698</v>
      </c>
    </row>
    <row r="26" spans="1:4">
      <c r="A26" s="14" t="s">
        <v>2</v>
      </c>
      <c r="B26" s="43">
        <v>6601</v>
      </c>
      <c r="C26" s="43">
        <v>3221</v>
      </c>
      <c r="D26" s="43">
        <v>3380</v>
      </c>
    </row>
    <row r="27" spans="1:4">
      <c r="A27" s="14" t="s">
        <v>8</v>
      </c>
      <c r="B27" s="43">
        <v>18191</v>
      </c>
      <c r="C27" s="43">
        <v>9076</v>
      </c>
      <c r="D27" s="43">
        <v>9115</v>
      </c>
    </row>
    <row r="28" spans="1:4">
      <c r="A28" s="18" t="s">
        <v>6</v>
      </c>
      <c r="B28" s="42">
        <v>117220</v>
      </c>
      <c r="C28" s="42">
        <v>59602</v>
      </c>
      <c r="D28" s="42">
        <v>57618</v>
      </c>
    </row>
    <row r="29" spans="1:4">
      <c r="A29" s="13" t="s">
        <v>12</v>
      </c>
      <c r="B29" s="43">
        <v>1555</v>
      </c>
      <c r="C29" s="43">
        <v>802</v>
      </c>
      <c r="D29" s="43">
        <v>753</v>
      </c>
    </row>
    <row r="30" spans="1:4">
      <c r="A30" s="13" t="s">
        <v>13</v>
      </c>
      <c r="B30" s="43">
        <v>2344</v>
      </c>
      <c r="C30" s="43">
        <v>1219</v>
      </c>
      <c r="D30" s="43">
        <v>1125</v>
      </c>
    </row>
    <row r="31" spans="1:4">
      <c r="A31" s="13" t="s">
        <v>14</v>
      </c>
      <c r="B31" s="43">
        <v>4351</v>
      </c>
      <c r="C31" s="43">
        <v>2223</v>
      </c>
      <c r="D31" s="43">
        <v>2128</v>
      </c>
    </row>
    <row r="32" spans="1:4">
      <c r="A32" s="14" t="s">
        <v>10</v>
      </c>
      <c r="B32" s="43">
        <v>7230</v>
      </c>
      <c r="C32" s="43">
        <v>3713</v>
      </c>
      <c r="D32" s="43">
        <v>3517</v>
      </c>
    </row>
    <row r="33" spans="1:4">
      <c r="A33" s="14" t="s">
        <v>2</v>
      </c>
      <c r="B33" s="43">
        <v>19611</v>
      </c>
      <c r="C33" s="43">
        <v>9873</v>
      </c>
      <c r="D33" s="43">
        <v>9738</v>
      </c>
    </row>
    <row r="34" spans="1:4">
      <c r="A34" s="14" t="s">
        <v>8</v>
      </c>
      <c r="B34" s="43">
        <v>82129</v>
      </c>
      <c r="C34" s="43">
        <v>41772</v>
      </c>
      <c r="D34" s="43">
        <v>40357</v>
      </c>
    </row>
    <row r="35" spans="1:4">
      <c r="A35" s="18" t="s">
        <v>5</v>
      </c>
      <c r="B35" s="42">
        <v>4931</v>
      </c>
      <c r="C35" s="42">
        <v>2560</v>
      </c>
      <c r="D35" s="42">
        <v>2371</v>
      </c>
    </row>
    <row r="36" spans="1:4">
      <c r="A36" s="13" t="s">
        <v>12</v>
      </c>
      <c r="B36" s="43">
        <v>266</v>
      </c>
      <c r="C36" s="11">
        <v>157</v>
      </c>
      <c r="D36" s="11">
        <v>109</v>
      </c>
    </row>
    <row r="37" spans="1:4">
      <c r="A37" s="13" t="s">
        <v>13</v>
      </c>
      <c r="B37" s="43">
        <v>574</v>
      </c>
      <c r="C37" s="43">
        <v>281</v>
      </c>
      <c r="D37" s="43">
        <v>293</v>
      </c>
    </row>
    <row r="38" spans="1:4">
      <c r="A38" s="13" t="s">
        <v>14</v>
      </c>
      <c r="B38" s="43">
        <v>903</v>
      </c>
      <c r="C38" s="43">
        <v>468</v>
      </c>
      <c r="D38" s="43">
        <v>435</v>
      </c>
    </row>
    <row r="39" spans="1:4">
      <c r="A39" s="14" t="s">
        <v>10</v>
      </c>
      <c r="B39" s="43">
        <v>1235</v>
      </c>
      <c r="C39" s="43">
        <v>649</v>
      </c>
      <c r="D39" s="43">
        <v>586</v>
      </c>
    </row>
    <row r="40" spans="1:4">
      <c r="A40" s="14" t="s">
        <v>2</v>
      </c>
      <c r="B40" s="43">
        <v>1386</v>
      </c>
      <c r="C40" s="43">
        <v>708</v>
      </c>
      <c r="D40" s="43">
        <v>678</v>
      </c>
    </row>
    <row r="41" spans="1:4">
      <c r="A41" s="15" t="s">
        <v>8</v>
      </c>
      <c r="B41" s="44">
        <v>567</v>
      </c>
      <c r="C41" s="44">
        <v>297</v>
      </c>
      <c r="D41" s="44">
        <v>270</v>
      </c>
    </row>
    <row r="42" spans="1:4">
      <c r="A42" s="16" t="s">
        <v>18</v>
      </c>
      <c r="B42" s="16"/>
      <c r="C42" s="16"/>
      <c r="D42" s="16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workbookViewId="0">
      <selection activeCell="A42" sqref="A42:XFD42"/>
    </sheetView>
  </sheetViews>
  <sheetFormatPr baseColWidth="10" defaultRowHeight="15"/>
  <cols>
    <col min="1" max="1" width="22" style="11" customWidth="1"/>
    <col min="2" max="2" width="12.85546875" style="11" customWidth="1"/>
    <col min="3" max="3" width="11.42578125" style="11"/>
    <col min="4" max="4" width="16.85546875" style="11" customWidth="1"/>
    <col min="5" max="16384" width="11.42578125" style="11"/>
  </cols>
  <sheetData>
    <row r="1" spans="1:4" ht="11.25" customHeight="1"/>
    <row r="2" spans="1:4" ht="9.75" customHeight="1"/>
    <row r="3" spans="1:4" ht="10.5" customHeight="1"/>
    <row r="4" spans="1:4" ht="39" customHeight="1">
      <c r="A4" s="45" t="s">
        <v>33</v>
      </c>
      <c r="B4" s="45"/>
      <c r="C4" s="45"/>
      <c r="D4" s="45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205474</v>
      </c>
      <c r="C7" s="27">
        <v>103194</v>
      </c>
      <c r="D7" s="27">
        <v>102280</v>
      </c>
    </row>
    <row r="8" spans="1:4">
      <c r="A8" s="13" t="s">
        <v>12</v>
      </c>
      <c r="B8" s="28">
        <v>1062</v>
      </c>
      <c r="C8" s="28">
        <v>534</v>
      </c>
      <c r="D8" s="28">
        <v>528</v>
      </c>
    </row>
    <row r="9" spans="1:4">
      <c r="A9" s="13" t="s">
        <v>13</v>
      </c>
      <c r="B9" s="28">
        <v>3799</v>
      </c>
      <c r="C9" s="28">
        <v>1901</v>
      </c>
      <c r="D9" s="28">
        <v>1898</v>
      </c>
    </row>
    <row r="10" spans="1:4">
      <c r="A10" s="13" t="s">
        <v>14</v>
      </c>
      <c r="B10" s="28">
        <v>8050</v>
      </c>
      <c r="C10" s="28">
        <v>4152</v>
      </c>
      <c r="D10" s="28">
        <v>3898</v>
      </c>
    </row>
    <row r="11" spans="1:4">
      <c r="A11" s="14" t="s">
        <v>10</v>
      </c>
      <c r="B11" s="28">
        <v>18250</v>
      </c>
      <c r="C11" s="28">
        <v>9121</v>
      </c>
      <c r="D11" s="28">
        <v>9129</v>
      </c>
    </row>
    <row r="12" spans="1:4">
      <c r="A12" s="14" t="s">
        <v>2</v>
      </c>
      <c r="B12" s="28">
        <v>38455</v>
      </c>
      <c r="C12" s="28">
        <v>19172</v>
      </c>
      <c r="D12" s="28">
        <v>19283</v>
      </c>
    </row>
    <row r="13" spans="1:4">
      <c r="A13" s="14" t="s">
        <v>8</v>
      </c>
      <c r="B13" s="28">
        <v>135858</v>
      </c>
      <c r="C13" s="28">
        <v>68314</v>
      </c>
      <c r="D13" s="28">
        <v>67544</v>
      </c>
    </row>
    <row r="14" spans="1:4">
      <c r="A14" s="18" t="s">
        <v>3</v>
      </c>
      <c r="B14" s="27">
        <v>80331</v>
      </c>
      <c r="C14" s="27">
        <v>39761</v>
      </c>
      <c r="D14" s="27">
        <v>40570</v>
      </c>
    </row>
    <row r="15" spans="1:4">
      <c r="A15" s="13" t="s">
        <v>12</v>
      </c>
      <c r="B15" s="28">
        <v>360</v>
      </c>
      <c r="C15" s="28">
        <v>173</v>
      </c>
      <c r="D15" s="28">
        <v>187</v>
      </c>
    </row>
    <row r="16" spans="1:4">
      <c r="A16" s="13" t="s">
        <v>13</v>
      </c>
      <c r="B16" s="28">
        <v>1230</v>
      </c>
      <c r="C16" s="28">
        <v>602</v>
      </c>
      <c r="D16" s="28">
        <v>628</v>
      </c>
    </row>
    <row r="17" spans="1:4">
      <c r="A17" s="13" t="s">
        <v>14</v>
      </c>
      <c r="B17" s="28">
        <v>3473</v>
      </c>
      <c r="C17" s="28">
        <v>1835</v>
      </c>
      <c r="D17" s="28">
        <v>1638</v>
      </c>
    </row>
    <row r="18" spans="1:4">
      <c r="A18" s="14" t="s">
        <v>10</v>
      </c>
      <c r="B18" s="28">
        <v>10719</v>
      </c>
      <c r="C18" s="28">
        <v>5233</v>
      </c>
      <c r="D18" s="28">
        <v>5486</v>
      </c>
    </row>
    <row r="19" spans="1:4">
      <c r="A19" s="14" t="s">
        <v>2</v>
      </c>
      <c r="B19" s="28">
        <v>22372</v>
      </c>
      <c r="C19" s="28">
        <v>10994</v>
      </c>
      <c r="D19" s="28">
        <v>11378</v>
      </c>
    </row>
    <row r="20" spans="1:4">
      <c r="A20" s="14" t="s">
        <v>8</v>
      </c>
      <c r="B20" s="28">
        <v>42177</v>
      </c>
      <c r="C20" s="28">
        <v>20924</v>
      </c>
      <c r="D20" s="28">
        <v>21253</v>
      </c>
    </row>
    <row r="21" spans="1:4">
      <c r="A21" s="18" t="s">
        <v>4</v>
      </c>
      <c r="B21" s="27">
        <v>19350</v>
      </c>
      <c r="C21" s="27">
        <v>9666</v>
      </c>
      <c r="D21" s="27">
        <v>9684</v>
      </c>
    </row>
    <row r="22" spans="1:4">
      <c r="A22" s="13" t="s">
        <v>12</v>
      </c>
      <c r="B22" s="28">
        <v>2</v>
      </c>
      <c r="C22" s="28">
        <v>2</v>
      </c>
      <c r="D22" s="28">
        <v>0</v>
      </c>
    </row>
    <row r="23" spans="1:4">
      <c r="A23" s="13" t="s">
        <v>13</v>
      </c>
      <c r="B23" s="28">
        <v>13</v>
      </c>
      <c r="C23" s="28">
        <v>6</v>
      </c>
      <c r="D23" s="28">
        <v>7</v>
      </c>
    </row>
    <row r="24" spans="1:4">
      <c r="A24" s="13" t="s">
        <v>14</v>
      </c>
      <c r="B24" s="28">
        <v>91</v>
      </c>
      <c r="C24" s="28">
        <v>45</v>
      </c>
      <c r="D24" s="28">
        <v>46</v>
      </c>
    </row>
    <row r="25" spans="1:4">
      <c r="A25" s="14" t="s">
        <v>10</v>
      </c>
      <c r="B25" s="28">
        <v>785</v>
      </c>
      <c r="C25" s="28">
        <v>390</v>
      </c>
      <c r="D25" s="28">
        <v>395</v>
      </c>
    </row>
    <row r="26" spans="1:4">
      <c r="A26" s="14" t="s">
        <v>2</v>
      </c>
      <c r="B26" s="28">
        <v>2729</v>
      </c>
      <c r="C26" s="28">
        <v>1324</v>
      </c>
      <c r="D26" s="28">
        <v>1405</v>
      </c>
    </row>
    <row r="27" spans="1:4">
      <c r="A27" s="14" t="s">
        <v>8</v>
      </c>
      <c r="B27" s="28">
        <v>15730</v>
      </c>
      <c r="C27" s="28">
        <v>7899</v>
      </c>
      <c r="D27" s="28">
        <v>7831</v>
      </c>
    </row>
    <row r="28" spans="1:4">
      <c r="A28" s="18" t="s">
        <v>6</v>
      </c>
      <c r="B28" s="27">
        <v>101967</v>
      </c>
      <c r="C28" s="27">
        <v>51736</v>
      </c>
      <c r="D28" s="27">
        <v>50231</v>
      </c>
    </row>
    <row r="29" spans="1:4">
      <c r="A29" s="13" t="s">
        <v>12</v>
      </c>
      <c r="B29" s="28">
        <v>568</v>
      </c>
      <c r="C29" s="28">
        <v>293</v>
      </c>
      <c r="D29" s="28">
        <v>275</v>
      </c>
    </row>
    <row r="30" spans="1:4">
      <c r="A30" s="13" t="s">
        <v>13</v>
      </c>
      <c r="B30" s="28">
        <v>2149</v>
      </c>
      <c r="C30" s="28">
        <v>1101</v>
      </c>
      <c r="D30" s="28">
        <v>1048</v>
      </c>
    </row>
    <row r="31" spans="1:4">
      <c r="A31" s="13" t="s">
        <v>14</v>
      </c>
      <c r="B31" s="28">
        <v>3790</v>
      </c>
      <c r="C31" s="28">
        <v>1901</v>
      </c>
      <c r="D31" s="28">
        <v>1889</v>
      </c>
    </row>
    <row r="32" spans="1:4">
      <c r="A32" s="14" t="s">
        <v>10</v>
      </c>
      <c r="B32" s="28">
        <v>5800</v>
      </c>
      <c r="C32" s="28">
        <v>3001</v>
      </c>
      <c r="D32" s="28">
        <v>2799</v>
      </c>
    </row>
    <row r="33" spans="1:4">
      <c r="A33" s="14" t="s">
        <v>2</v>
      </c>
      <c r="B33" s="28">
        <v>12153</v>
      </c>
      <c r="C33" s="28">
        <v>6187</v>
      </c>
      <c r="D33" s="28">
        <v>5966</v>
      </c>
    </row>
    <row r="34" spans="1:4">
      <c r="A34" s="14" t="s">
        <v>8</v>
      </c>
      <c r="B34" s="28">
        <v>77507</v>
      </c>
      <c r="C34" s="28">
        <v>39253</v>
      </c>
      <c r="D34" s="28">
        <v>38254</v>
      </c>
    </row>
    <row r="35" spans="1:4">
      <c r="A35" s="18" t="s">
        <v>5</v>
      </c>
      <c r="B35" s="27">
        <v>3826</v>
      </c>
      <c r="C35" s="27">
        <v>2031</v>
      </c>
      <c r="D35" s="27">
        <v>1795</v>
      </c>
    </row>
    <row r="36" spans="1:4">
      <c r="A36" s="13" t="s">
        <v>12</v>
      </c>
      <c r="B36" s="28">
        <v>132</v>
      </c>
      <c r="C36" s="40">
        <v>66</v>
      </c>
      <c r="D36" s="40">
        <v>66</v>
      </c>
    </row>
    <row r="37" spans="1:4">
      <c r="A37" s="13" t="s">
        <v>13</v>
      </c>
      <c r="B37" s="28">
        <v>407</v>
      </c>
      <c r="C37" s="28">
        <v>192</v>
      </c>
      <c r="D37" s="28">
        <v>215</v>
      </c>
    </row>
    <row r="38" spans="1:4">
      <c r="A38" s="13" t="s">
        <v>14</v>
      </c>
      <c r="B38" s="28">
        <v>696</v>
      </c>
      <c r="C38" s="28">
        <v>371</v>
      </c>
      <c r="D38" s="28">
        <v>325</v>
      </c>
    </row>
    <row r="39" spans="1:4">
      <c r="A39" s="14" t="s">
        <v>10</v>
      </c>
      <c r="B39" s="28">
        <v>946</v>
      </c>
      <c r="C39" s="28">
        <v>497</v>
      </c>
      <c r="D39" s="28">
        <v>449</v>
      </c>
    </row>
    <row r="40" spans="1:4">
      <c r="A40" s="14" t="s">
        <v>2</v>
      </c>
      <c r="B40" s="28">
        <v>1201</v>
      </c>
      <c r="C40" s="28">
        <v>667</v>
      </c>
      <c r="D40" s="28">
        <v>534</v>
      </c>
    </row>
    <row r="41" spans="1:4">
      <c r="A41" s="15" t="s">
        <v>8</v>
      </c>
      <c r="B41" s="29">
        <v>444</v>
      </c>
      <c r="C41" s="29">
        <v>238</v>
      </c>
      <c r="D41" s="29">
        <v>206</v>
      </c>
    </row>
    <row r="42" spans="1:4">
      <c r="A42" s="16" t="s">
        <v>18</v>
      </c>
      <c r="B42" s="16"/>
      <c r="C42" s="16"/>
      <c r="D42" s="16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2"/>
  <sheetViews>
    <sheetView workbookViewId="0">
      <selection sqref="A1:XFD1048576"/>
    </sheetView>
  </sheetViews>
  <sheetFormatPr baseColWidth="10" defaultRowHeight="15"/>
  <cols>
    <col min="1" max="1" width="16.5703125" style="11" customWidth="1"/>
    <col min="2" max="2" width="15" style="11" customWidth="1"/>
    <col min="3" max="3" width="16" style="11" customWidth="1"/>
    <col min="4" max="4" width="17" style="11" customWidth="1"/>
    <col min="5" max="16384" width="11.42578125" style="11"/>
  </cols>
  <sheetData>
    <row r="2" spans="1:5" ht="9" customHeight="1"/>
    <row r="3" spans="1:5" ht="9" customHeight="1"/>
    <row r="4" spans="1:5" ht="42.75" customHeight="1">
      <c r="A4" s="45" t="s">
        <v>19</v>
      </c>
      <c r="B4" s="45"/>
      <c r="C4" s="45"/>
      <c r="D4" s="45"/>
      <c r="E4" s="41"/>
    </row>
    <row r="5" spans="1:5">
      <c r="A5" s="46" t="s">
        <v>11</v>
      </c>
      <c r="B5" s="48" t="s">
        <v>0</v>
      </c>
      <c r="C5" s="50" t="s">
        <v>1</v>
      </c>
      <c r="D5" s="50"/>
      <c r="E5" s="26"/>
    </row>
    <row r="6" spans="1:5">
      <c r="A6" s="47"/>
      <c r="B6" s="49"/>
      <c r="C6" s="17" t="s">
        <v>20</v>
      </c>
      <c r="D6" s="17" t="s">
        <v>21</v>
      </c>
      <c r="E6" s="26"/>
    </row>
    <row r="7" spans="1:5">
      <c r="A7" s="18" t="s">
        <v>9</v>
      </c>
      <c r="B7" s="27">
        <f>C7+D7</f>
        <v>365244</v>
      </c>
      <c r="C7" s="27">
        <f>SUM(C8:C13)</f>
        <v>184198</v>
      </c>
      <c r="D7" s="27">
        <f>SUM(D8:D13)</f>
        <v>181046</v>
      </c>
      <c r="E7" s="26"/>
    </row>
    <row r="8" spans="1:5">
      <c r="A8" s="13" t="s">
        <v>12</v>
      </c>
      <c r="B8" s="28">
        <f t="shared" ref="B8:B41" si="0">C8+D8</f>
        <v>2765</v>
      </c>
      <c r="C8" s="28">
        <f>C15+C22+C29+C36</f>
        <v>1382</v>
      </c>
      <c r="D8" s="28">
        <f t="shared" ref="D8" si="1">D15+D22+D29+D36</f>
        <v>1383</v>
      </c>
      <c r="E8" s="26"/>
    </row>
    <row r="9" spans="1:5">
      <c r="A9" s="13" t="s">
        <v>13</v>
      </c>
      <c r="B9" s="28">
        <f t="shared" si="0"/>
        <v>7089</v>
      </c>
      <c r="C9" s="28">
        <f t="shared" ref="C9:D13" si="2">C16+C23+C30+C37</f>
        <v>3687</v>
      </c>
      <c r="D9" s="28">
        <f t="shared" si="2"/>
        <v>3402</v>
      </c>
      <c r="E9" s="26"/>
    </row>
    <row r="10" spans="1:5">
      <c r="A10" s="13" t="s">
        <v>14</v>
      </c>
      <c r="B10" s="28">
        <f t="shared" si="0"/>
        <v>21578</v>
      </c>
      <c r="C10" s="28">
        <f t="shared" si="2"/>
        <v>11018</v>
      </c>
      <c r="D10" s="28">
        <f t="shared" si="2"/>
        <v>10560</v>
      </c>
      <c r="E10" s="26"/>
    </row>
    <row r="11" spans="1:5">
      <c r="A11" s="14" t="s">
        <v>10</v>
      </c>
      <c r="B11" s="28">
        <f t="shared" si="0"/>
        <v>89809</v>
      </c>
      <c r="C11" s="28">
        <f t="shared" si="2"/>
        <v>44636</v>
      </c>
      <c r="D11" s="28">
        <f t="shared" si="2"/>
        <v>45173</v>
      </c>
      <c r="E11" s="26"/>
    </row>
    <row r="12" spans="1:5">
      <c r="A12" s="14" t="s">
        <v>2</v>
      </c>
      <c r="B12" s="28">
        <f t="shared" si="0"/>
        <v>57996</v>
      </c>
      <c r="C12" s="28">
        <f t="shared" si="2"/>
        <v>28829</v>
      </c>
      <c r="D12" s="28">
        <f t="shared" si="2"/>
        <v>29167</v>
      </c>
      <c r="E12" s="26"/>
    </row>
    <row r="13" spans="1:5">
      <c r="A13" s="14" t="s">
        <v>8</v>
      </c>
      <c r="B13" s="28">
        <f t="shared" si="0"/>
        <v>186007</v>
      </c>
      <c r="C13" s="28">
        <f t="shared" si="2"/>
        <v>94646</v>
      </c>
      <c r="D13" s="28">
        <f t="shared" si="2"/>
        <v>91361</v>
      </c>
      <c r="E13" s="26"/>
    </row>
    <row r="14" spans="1:5">
      <c r="A14" s="18" t="s">
        <v>3</v>
      </c>
      <c r="B14" s="27">
        <f t="shared" si="0"/>
        <v>206294</v>
      </c>
      <c r="C14" s="27">
        <f>SUM(C15:C20)</f>
        <v>103163</v>
      </c>
      <c r="D14" s="27">
        <f>SUM(D15:D20)</f>
        <v>103131</v>
      </c>
      <c r="E14" s="26"/>
    </row>
    <row r="15" spans="1:5">
      <c r="A15" s="13" t="s">
        <v>12</v>
      </c>
      <c r="B15" s="28">
        <f t="shared" si="0"/>
        <v>1068</v>
      </c>
      <c r="C15" s="28">
        <v>517</v>
      </c>
      <c r="D15" s="28">
        <v>551</v>
      </c>
      <c r="E15" s="26"/>
    </row>
    <row r="16" spans="1:5">
      <c r="A16" s="13" t="s">
        <v>13</v>
      </c>
      <c r="B16" s="28">
        <f t="shared" si="0"/>
        <v>3619</v>
      </c>
      <c r="C16" s="28">
        <v>1911</v>
      </c>
      <c r="D16" s="28">
        <v>1708</v>
      </c>
      <c r="E16" s="26"/>
    </row>
    <row r="17" spans="1:5">
      <c r="A17" s="13" t="s">
        <v>14</v>
      </c>
      <c r="B17" s="28">
        <f t="shared" si="0"/>
        <v>15656</v>
      </c>
      <c r="C17" s="28">
        <v>7940</v>
      </c>
      <c r="D17" s="28">
        <v>7716</v>
      </c>
      <c r="E17" s="26"/>
    </row>
    <row r="18" spans="1:5">
      <c r="A18" s="14" t="s">
        <v>10</v>
      </c>
      <c r="B18" s="28">
        <f t="shared" si="0"/>
        <v>65907</v>
      </c>
      <c r="C18" s="28">
        <v>32708</v>
      </c>
      <c r="D18" s="28">
        <v>33199</v>
      </c>
      <c r="E18" s="26"/>
    </row>
    <row r="19" spans="1:5">
      <c r="A19" s="14" t="s">
        <v>2</v>
      </c>
      <c r="B19" s="28">
        <f t="shared" si="0"/>
        <v>45332</v>
      </c>
      <c r="C19" s="28">
        <v>22429</v>
      </c>
      <c r="D19" s="28">
        <v>22903</v>
      </c>
      <c r="E19" s="26"/>
    </row>
    <row r="20" spans="1:5">
      <c r="A20" s="14" t="s">
        <v>8</v>
      </c>
      <c r="B20" s="28">
        <f t="shared" si="0"/>
        <v>74712</v>
      </c>
      <c r="C20" s="28">
        <v>37658</v>
      </c>
      <c r="D20" s="28">
        <v>37054</v>
      </c>
      <c r="E20" s="26"/>
    </row>
    <row r="21" spans="1:5">
      <c r="A21" s="18" t="s">
        <v>4</v>
      </c>
      <c r="B21" s="27">
        <f t="shared" si="0"/>
        <v>36690</v>
      </c>
      <c r="C21" s="27">
        <f>SUM(C22:C27)</f>
        <v>18384</v>
      </c>
      <c r="D21" s="27">
        <f>SUM(D22:D27)</f>
        <v>18306</v>
      </c>
      <c r="E21" s="26"/>
    </row>
    <row r="22" spans="1:5">
      <c r="A22" s="13" t="s">
        <v>12</v>
      </c>
      <c r="B22" s="28">
        <f t="shared" si="0"/>
        <v>48</v>
      </c>
      <c r="C22" s="28">
        <v>23</v>
      </c>
      <c r="D22" s="28">
        <v>25</v>
      </c>
      <c r="E22" s="26"/>
    </row>
    <row r="23" spans="1:5">
      <c r="A23" s="13" t="s">
        <v>13</v>
      </c>
      <c r="B23" s="28">
        <f t="shared" si="0"/>
        <v>80</v>
      </c>
      <c r="C23" s="28">
        <v>45</v>
      </c>
      <c r="D23" s="28">
        <v>35</v>
      </c>
      <c r="E23" s="26"/>
    </row>
    <row r="24" spans="1:5">
      <c r="A24" s="13" t="s">
        <v>14</v>
      </c>
      <c r="B24" s="28">
        <f t="shared" si="0"/>
        <v>617</v>
      </c>
      <c r="C24" s="28">
        <v>304</v>
      </c>
      <c r="D24" s="28">
        <v>313</v>
      </c>
      <c r="E24" s="26"/>
    </row>
    <row r="25" spans="1:5">
      <c r="A25" s="14" t="s">
        <v>10</v>
      </c>
      <c r="B25" s="28">
        <f t="shared" si="0"/>
        <v>8297</v>
      </c>
      <c r="C25" s="28">
        <v>4060</v>
      </c>
      <c r="D25" s="28">
        <v>4237</v>
      </c>
      <c r="E25" s="26"/>
    </row>
    <row r="26" spans="1:5">
      <c r="A26" s="14" t="s">
        <v>2</v>
      </c>
      <c r="B26" s="28">
        <f t="shared" si="0"/>
        <v>4380</v>
      </c>
      <c r="C26" s="28">
        <v>2142</v>
      </c>
      <c r="D26" s="28">
        <v>2238</v>
      </c>
      <c r="E26" s="26"/>
    </row>
    <row r="27" spans="1:5">
      <c r="A27" s="14" t="s">
        <v>8</v>
      </c>
      <c r="B27" s="28">
        <f t="shared" si="0"/>
        <v>23268</v>
      </c>
      <c r="C27" s="28">
        <v>11810</v>
      </c>
      <c r="D27" s="28">
        <v>11458</v>
      </c>
      <c r="E27" s="26"/>
    </row>
    <row r="28" spans="1:5">
      <c r="A28" s="18" t="s">
        <v>6</v>
      </c>
      <c r="B28" s="27">
        <f t="shared" si="0"/>
        <v>116075</v>
      </c>
      <c r="C28" s="27">
        <f>SUM(C29:C34)</f>
        <v>59464</v>
      </c>
      <c r="D28" s="27">
        <f>SUM(D29:D34)</f>
        <v>56611</v>
      </c>
      <c r="E28" s="26"/>
    </row>
    <row r="29" spans="1:5">
      <c r="A29" s="13" t="s">
        <v>12</v>
      </c>
      <c r="B29" s="28">
        <f t="shared" si="0"/>
        <v>1417</v>
      </c>
      <c r="C29" s="28">
        <v>730</v>
      </c>
      <c r="D29" s="28">
        <v>687</v>
      </c>
      <c r="E29" s="26"/>
    </row>
    <row r="30" spans="1:5">
      <c r="A30" s="13" t="s">
        <v>13</v>
      </c>
      <c r="B30" s="28">
        <f t="shared" si="0"/>
        <v>2750</v>
      </c>
      <c r="C30" s="28">
        <v>1395</v>
      </c>
      <c r="D30" s="28">
        <v>1355</v>
      </c>
      <c r="E30" s="26"/>
    </row>
    <row r="31" spans="1:5">
      <c r="A31" s="13" t="s">
        <v>14</v>
      </c>
      <c r="B31" s="28">
        <f t="shared" si="0"/>
        <v>4256</v>
      </c>
      <c r="C31" s="28">
        <v>2219</v>
      </c>
      <c r="D31" s="28">
        <v>2037</v>
      </c>
      <c r="E31" s="26"/>
    </row>
    <row r="32" spans="1:5">
      <c r="A32" s="14" t="s">
        <v>10</v>
      </c>
      <c r="B32" s="28">
        <f t="shared" si="0"/>
        <v>13798</v>
      </c>
      <c r="C32" s="28">
        <v>6955</v>
      </c>
      <c r="D32" s="28">
        <v>6843</v>
      </c>
      <c r="E32" s="26"/>
    </row>
    <row r="33" spans="1:5">
      <c r="A33" s="14" t="s">
        <v>2</v>
      </c>
      <c r="B33" s="28">
        <f t="shared" si="0"/>
        <v>6614</v>
      </c>
      <c r="C33" s="28">
        <v>3375</v>
      </c>
      <c r="D33" s="28">
        <v>3239</v>
      </c>
      <c r="E33" s="26"/>
    </row>
    <row r="34" spans="1:5">
      <c r="A34" s="14" t="s">
        <v>8</v>
      </c>
      <c r="B34" s="28">
        <f t="shared" si="0"/>
        <v>87240</v>
      </c>
      <c r="C34" s="28">
        <v>44790</v>
      </c>
      <c r="D34" s="28">
        <v>42450</v>
      </c>
      <c r="E34" s="26"/>
    </row>
    <row r="35" spans="1:5">
      <c r="A35" s="18" t="s">
        <v>5</v>
      </c>
      <c r="B35" s="27">
        <f t="shared" si="0"/>
        <v>6185</v>
      </c>
      <c r="C35" s="27">
        <f>SUM(C36:C41)</f>
        <v>3187</v>
      </c>
      <c r="D35" s="27">
        <f>SUM(D36:D41)</f>
        <v>2998</v>
      </c>
      <c r="E35" s="26"/>
    </row>
    <row r="36" spans="1:5">
      <c r="A36" s="13" t="s">
        <v>12</v>
      </c>
      <c r="B36" s="28">
        <f t="shared" si="0"/>
        <v>232</v>
      </c>
      <c r="C36" s="40">
        <v>112</v>
      </c>
      <c r="D36" s="40">
        <v>120</v>
      </c>
      <c r="E36" s="26"/>
    </row>
    <row r="37" spans="1:5">
      <c r="A37" s="13" t="s">
        <v>13</v>
      </c>
      <c r="B37" s="28">
        <f t="shared" si="0"/>
        <v>640</v>
      </c>
      <c r="C37" s="28">
        <v>336</v>
      </c>
      <c r="D37" s="28">
        <v>304</v>
      </c>
      <c r="E37" s="26"/>
    </row>
    <row r="38" spans="1:5">
      <c r="A38" s="13" t="s">
        <v>14</v>
      </c>
      <c r="B38" s="28">
        <f t="shared" si="0"/>
        <v>1049</v>
      </c>
      <c r="C38" s="28">
        <v>555</v>
      </c>
      <c r="D38" s="28">
        <v>494</v>
      </c>
      <c r="E38" s="26"/>
    </row>
    <row r="39" spans="1:5">
      <c r="A39" s="14" t="s">
        <v>10</v>
      </c>
      <c r="B39" s="28">
        <f t="shared" si="0"/>
        <v>1807</v>
      </c>
      <c r="C39" s="28">
        <v>913</v>
      </c>
      <c r="D39" s="28">
        <v>894</v>
      </c>
      <c r="E39" s="26"/>
    </row>
    <row r="40" spans="1:5">
      <c r="A40" s="14" t="s">
        <v>2</v>
      </c>
      <c r="B40" s="28">
        <f t="shared" si="0"/>
        <v>1670</v>
      </c>
      <c r="C40" s="28">
        <v>883</v>
      </c>
      <c r="D40" s="28">
        <v>787</v>
      </c>
      <c r="E40" s="26"/>
    </row>
    <row r="41" spans="1:5">
      <c r="A41" s="15" t="s">
        <v>8</v>
      </c>
      <c r="B41" s="29">
        <f t="shared" si="0"/>
        <v>787</v>
      </c>
      <c r="C41" s="29">
        <v>388</v>
      </c>
      <c r="D41" s="29">
        <v>399</v>
      </c>
      <c r="E41" s="26"/>
    </row>
    <row r="42" spans="1:5">
      <c r="A42" s="16" t="s">
        <v>18</v>
      </c>
      <c r="B42" s="16"/>
      <c r="C42" s="16"/>
      <c r="D42" s="16"/>
      <c r="E42" s="26"/>
    </row>
  </sheetData>
  <mergeCells count="4">
    <mergeCell ref="A5:A6"/>
    <mergeCell ref="B5:B6"/>
    <mergeCell ref="C5:D5"/>
    <mergeCell ref="A4:D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5"/>
  <sheetViews>
    <sheetView workbookViewId="0">
      <selection activeCell="E22" sqref="E22"/>
    </sheetView>
  </sheetViews>
  <sheetFormatPr baseColWidth="10" defaultRowHeight="15"/>
  <cols>
    <col min="1" max="1" width="22.85546875" style="11" customWidth="1"/>
    <col min="2" max="2" width="14" style="11" customWidth="1"/>
    <col min="3" max="3" width="13.85546875" style="11" customWidth="1"/>
    <col min="4" max="4" width="15" style="11" customWidth="1"/>
    <col min="5" max="16384" width="11.42578125" style="11"/>
  </cols>
  <sheetData>
    <row r="2" spans="1:4" ht="19.5" customHeight="1">
      <c r="A2" s="53"/>
      <c r="B2" s="53"/>
      <c r="C2" s="53"/>
      <c r="D2" s="53"/>
    </row>
    <row r="3" spans="1:4" ht="15" customHeight="1">
      <c r="A3" s="51" t="s">
        <v>32</v>
      </c>
      <c r="B3" s="51"/>
      <c r="C3" s="51"/>
      <c r="D3" s="51"/>
    </row>
    <row r="4" spans="1:4" ht="24.75" customHeight="1">
      <c r="A4" s="52"/>
      <c r="B4" s="52"/>
      <c r="C4" s="52"/>
      <c r="D4" s="52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38" t="s">
        <v>9</v>
      </c>
      <c r="B7" s="39">
        <v>361509</v>
      </c>
      <c r="C7" s="39">
        <v>181912</v>
      </c>
      <c r="D7" s="39">
        <v>179597</v>
      </c>
    </row>
    <row r="8" spans="1:4">
      <c r="A8" s="13" t="s">
        <v>12</v>
      </c>
      <c r="B8" s="36">
        <v>2515</v>
      </c>
      <c r="C8" s="36">
        <v>1303</v>
      </c>
      <c r="D8" s="36">
        <v>1212</v>
      </c>
    </row>
    <row r="9" spans="1:4">
      <c r="A9" s="13" t="s">
        <v>13</v>
      </c>
      <c r="B9" s="36">
        <v>6546</v>
      </c>
      <c r="C9" s="36">
        <v>3401</v>
      </c>
      <c r="D9" s="36">
        <v>3145</v>
      </c>
    </row>
    <row r="10" spans="1:4">
      <c r="A10" s="13" t="s">
        <v>14</v>
      </c>
      <c r="B10" s="36">
        <v>20927</v>
      </c>
      <c r="C10" s="36">
        <v>10639</v>
      </c>
      <c r="D10" s="36">
        <v>10288</v>
      </c>
    </row>
    <row r="11" spans="1:4">
      <c r="A11" s="13" t="s">
        <v>10</v>
      </c>
      <c r="B11" s="36">
        <v>60025</v>
      </c>
      <c r="C11" s="36">
        <v>29488</v>
      </c>
      <c r="D11" s="36">
        <v>30537</v>
      </c>
    </row>
    <row r="12" spans="1:4">
      <c r="A12" s="13" t="s">
        <v>15</v>
      </c>
      <c r="B12" s="36">
        <v>90231</v>
      </c>
      <c r="C12" s="36">
        <v>45235</v>
      </c>
      <c r="D12" s="36">
        <v>44996</v>
      </c>
    </row>
    <row r="13" spans="1:4">
      <c r="A13" s="13" t="s">
        <v>16</v>
      </c>
      <c r="B13" s="36">
        <v>181265</v>
      </c>
      <c r="C13" s="36">
        <v>91846</v>
      </c>
      <c r="D13" s="36">
        <v>89419</v>
      </c>
    </row>
    <row r="14" spans="1:4">
      <c r="A14" s="38" t="s">
        <v>3</v>
      </c>
      <c r="B14" s="39">
        <v>214212</v>
      </c>
      <c r="C14" s="39">
        <v>106896</v>
      </c>
      <c r="D14" s="39">
        <v>107316</v>
      </c>
    </row>
    <row r="15" spans="1:4">
      <c r="A15" s="13" t="s">
        <v>12</v>
      </c>
      <c r="B15" s="36">
        <v>1163</v>
      </c>
      <c r="C15" s="36">
        <v>597</v>
      </c>
      <c r="D15" s="36">
        <v>566</v>
      </c>
    </row>
    <row r="16" spans="1:4">
      <c r="A16" s="13" t="s">
        <v>13</v>
      </c>
      <c r="B16" s="36">
        <v>3590</v>
      </c>
      <c r="C16" s="36">
        <v>1867</v>
      </c>
      <c r="D16" s="36">
        <v>1723</v>
      </c>
    </row>
    <row r="17" spans="1:4">
      <c r="A17" s="13" t="s">
        <v>17</v>
      </c>
      <c r="B17" s="36">
        <v>15683</v>
      </c>
      <c r="C17" s="36">
        <v>7916</v>
      </c>
      <c r="D17" s="36">
        <v>7767</v>
      </c>
    </row>
    <row r="18" spans="1:4">
      <c r="A18" s="13" t="s">
        <v>10</v>
      </c>
      <c r="B18" s="36">
        <v>47830</v>
      </c>
      <c r="C18" s="36">
        <v>23379</v>
      </c>
      <c r="D18" s="36">
        <v>24451</v>
      </c>
    </row>
    <row r="19" spans="1:4">
      <c r="A19" s="13" t="s">
        <v>15</v>
      </c>
      <c r="B19" s="36">
        <v>68640</v>
      </c>
      <c r="C19" s="36">
        <v>34371</v>
      </c>
      <c r="D19" s="36">
        <v>34269</v>
      </c>
    </row>
    <row r="20" spans="1:4">
      <c r="A20" s="13" t="s">
        <v>16</v>
      </c>
      <c r="B20" s="36">
        <v>77306</v>
      </c>
      <c r="C20" s="36">
        <v>38766</v>
      </c>
      <c r="D20" s="36">
        <v>38540</v>
      </c>
    </row>
    <row r="21" spans="1:4">
      <c r="A21" s="38" t="s">
        <v>4</v>
      </c>
      <c r="B21" s="39">
        <v>40310</v>
      </c>
      <c r="C21" s="39">
        <v>20175</v>
      </c>
      <c r="D21" s="39">
        <v>20135</v>
      </c>
    </row>
    <row r="22" spans="1:4">
      <c r="A22" s="13" t="s">
        <v>12</v>
      </c>
      <c r="B22" s="36">
        <v>46</v>
      </c>
      <c r="C22" s="36">
        <v>21</v>
      </c>
      <c r="D22" s="36">
        <v>25</v>
      </c>
    </row>
    <row r="23" spans="1:4">
      <c r="A23" s="13" t="s">
        <v>13</v>
      </c>
      <c r="B23" s="36">
        <v>60</v>
      </c>
      <c r="C23" s="36">
        <v>26</v>
      </c>
      <c r="D23" s="36">
        <v>34</v>
      </c>
    </row>
    <row r="24" spans="1:4">
      <c r="A24" s="13" t="s">
        <v>17</v>
      </c>
      <c r="B24" s="36">
        <v>718</v>
      </c>
      <c r="C24" s="36">
        <v>367</v>
      </c>
      <c r="D24" s="36">
        <v>351</v>
      </c>
    </row>
    <row r="25" spans="1:4">
      <c r="A25" s="13" t="s">
        <v>10</v>
      </c>
      <c r="B25" s="36">
        <v>4749</v>
      </c>
      <c r="C25" s="36">
        <v>2288</v>
      </c>
      <c r="D25" s="36">
        <v>2461</v>
      </c>
    </row>
    <row r="26" spans="1:4">
      <c r="A26" s="13" t="s">
        <v>15</v>
      </c>
      <c r="B26" s="36">
        <v>9283</v>
      </c>
      <c r="C26" s="36">
        <v>4608</v>
      </c>
      <c r="D26" s="36">
        <v>4675</v>
      </c>
    </row>
    <row r="27" spans="1:4">
      <c r="A27" s="13" t="s">
        <v>16</v>
      </c>
      <c r="B27" s="36">
        <v>25454</v>
      </c>
      <c r="C27" s="36">
        <v>12865</v>
      </c>
      <c r="D27" s="36">
        <v>12589</v>
      </c>
    </row>
    <row r="28" spans="1:4">
      <c r="A28" s="38" t="s">
        <v>6</v>
      </c>
      <c r="B28" s="39">
        <v>106987</v>
      </c>
      <c r="C28" s="39">
        <v>54841</v>
      </c>
      <c r="D28" s="39">
        <v>52146</v>
      </c>
    </row>
    <row r="29" spans="1:4">
      <c r="A29" s="13" t="s">
        <v>12</v>
      </c>
      <c r="B29" s="36">
        <v>1306</v>
      </c>
      <c r="C29" s="36">
        <v>685</v>
      </c>
      <c r="D29" s="36">
        <v>621</v>
      </c>
    </row>
    <row r="30" spans="1:4">
      <c r="A30" s="13" t="s">
        <v>13</v>
      </c>
      <c r="B30" s="36">
        <v>2896</v>
      </c>
      <c r="C30" s="36">
        <v>1508</v>
      </c>
      <c r="D30" s="36">
        <v>1388</v>
      </c>
    </row>
    <row r="31" spans="1:4">
      <c r="A31" s="13" t="s">
        <v>17</v>
      </c>
      <c r="B31" s="36">
        <v>4526</v>
      </c>
      <c r="C31" s="36">
        <v>2356</v>
      </c>
      <c r="D31" s="36">
        <v>2170</v>
      </c>
    </row>
    <row r="32" spans="1:4">
      <c r="A32" s="13" t="s">
        <v>10</v>
      </c>
      <c r="B32" s="36">
        <v>7446</v>
      </c>
      <c r="C32" s="36">
        <v>3821</v>
      </c>
      <c r="D32" s="36">
        <v>3625</v>
      </c>
    </row>
    <row r="33" spans="1:4">
      <c r="A33" s="13" t="s">
        <v>15</v>
      </c>
      <c r="B33" s="36">
        <v>12308</v>
      </c>
      <c r="C33" s="36">
        <v>6256</v>
      </c>
      <c r="D33" s="36">
        <v>6052</v>
      </c>
    </row>
    <row r="34" spans="1:4">
      <c r="A34" s="19" t="s">
        <v>16</v>
      </c>
      <c r="B34" s="37">
        <v>78505</v>
      </c>
      <c r="C34" s="37">
        <v>40215</v>
      </c>
      <c r="D34" s="37">
        <v>38290</v>
      </c>
    </row>
    <row r="35" spans="1:4">
      <c r="A35" s="20" t="s">
        <v>18</v>
      </c>
      <c r="B35" s="20"/>
      <c r="C35" s="20"/>
      <c r="D35" s="20"/>
    </row>
  </sheetData>
  <mergeCells count="5">
    <mergeCell ref="A3:D4"/>
    <mergeCell ref="A2:D2"/>
    <mergeCell ref="A5:A6"/>
    <mergeCell ref="B5:B6"/>
    <mergeCell ref="C5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7"/>
  <sheetViews>
    <sheetView showGridLines="0" workbookViewId="0">
      <selection activeCell="G20" sqref="G20"/>
    </sheetView>
  </sheetViews>
  <sheetFormatPr baseColWidth="10" defaultColWidth="11.42578125" defaultRowHeight="15" customHeight="1"/>
  <cols>
    <col min="1" max="1" width="24.140625" style="1" customWidth="1"/>
    <col min="2" max="4" width="14.28515625" style="1" customWidth="1"/>
    <col min="5" max="16384" width="11.42578125" style="1"/>
  </cols>
  <sheetData>
    <row r="1" spans="1:4" s="2" customFormat="1" ht="15" customHeight="1"/>
    <row r="2" spans="1:4" s="3" customFormat="1" ht="15" customHeight="1"/>
    <row r="3" spans="1:4" s="4" customFormat="1" ht="15" customHeight="1">
      <c r="A3" s="54"/>
      <c r="B3" s="54"/>
      <c r="C3" s="54"/>
      <c r="D3" s="54"/>
    </row>
    <row r="4" spans="1:4" s="4" customFormat="1" ht="36" customHeight="1">
      <c r="A4" s="55" t="s">
        <v>31</v>
      </c>
      <c r="B4" s="55"/>
      <c r="C4" s="55"/>
      <c r="D4" s="55"/>
    </row>
    <row r="5" spans="1:4" s="2" customFormat="1" ht="15" customHeight="1">
      <c r="A5" s="46" t="s">
        <v>11</v>
      </c>
      <c r="B5" s="48" t="s">
        <v>0</v>
      </c>
      <c r="C5" s="50" t="s">
        <v>1</v>
      </c>
      <c r="D5" s="50"/>
    </row>
    <row r="6" spans="1:4" s="5" customFormat="1" ht="15" customHeight="1">
      <c r="A6" s="47"/>
      <c r="B6" s="49"/>
      <c r="C6" s="17" t="s">
        <v>20</v>
      </c>
      <c r="D6" s="17" t="s">
        <v>21</v>
      </c>
    </row>
    <row r="7" spans="1:4" s="6" customFormat="1" ht="15" customHeight="1">
      <c r="A7" s="35" t="s">
        <v>9</v>
      </c>
      <c r="B7" s="27">
        <v>322870</v>
      </c>
      <c r="C7" s="27">
        <v>162686</v>
      </c>
      <c r="D7" s="27">
        <v>160184</v>
      </c>
    </row>
    <row r="8" spans="1:4" s="6" customFormat="1" ht="15" customHeight="1">
      <c r="A8" s="31" t="s">
        <v>10</v>
      </c>
      <c r="B8" s="28">
        <v>73888</v>
      </c>
      <c r="C8" s="28">
        <v>36962</v>
      </c>
      <c r="D8" s="28">
        <v>36926</v>
      </c>
    </row>
    <row r="9" spans="1:4" s="6" customFormat="1" ht="15" customHeight="1">
      <c r="A9" s="31" t="s">
        <v>2</v>
      </c>
      <c r="B9" s="28">
        <v>77493</v>
      </c>
      <c r="C9" s="28">
        <v>38751</v>
      </c>
      <c r="D9" s="28">
        <v>38742</v>
      </c>
    </row>
    <row r="10" spans="1:4" s="6" customFormat="1" ht="15" customHeight="1">
      <c r="A10" s="31" t="s">
        <v>8</v>
      </c>
      <c r="B10" s="28">
        <v>171489</v>
      </c>
      <c r="C10" s="28">
        <v>86973</v>
      </c>
      <c r="D10" s="28">
        <v>84516</v>
      </c>
    </row>
    <row r="11" spans="1:4" s="6" customFormat="1" ht="15" customHeight="1">
      <c r="A11" s="35" t="s">
        <v>3</v>
      </c>
      <c r="B11" s="27">
        <v>192480</v>
      </c>
      <c r="C11" s="27">
        <v>96379</v>
      </c>
      <c r="D11" s="27">
        <v>96101</v>
      </c>
    </row>
    <row r="12" spans="1:4" s="6" customFormat="1" ht="15" customHeight="1">
      <c r="A12" s="31" t="s">
        <v>10</v>
      </c>
      <c r="B12" s="28">
        <v>56305</v>
      </c>
      <c r="C12" s="28">
        <v>28068</v>
      </c>
      <c r="D12" s="28">
        <v>28237</v>
      </c>
    </row>
    <row r="13" spans="1:4" s="6" customFormat="1" ht="15" customHeight="1">
      <c r="A13" s="31" t="s">
        <v>2</v>
      </c>
      <c r="B13" s="28">
        <v>60298</v>
      </c>
      <c r="C13" s="28">
        <v>30073</v>
      </c>
      <c r="D13" s="28">
        <v>30225</v>
      </c>
    </row>
    <row r="14" spans="1:4" s="6" customFormat="1" ht="15" customHeight="1">
      <c r="A14" s="31" t="s">
        <v>8</v>
      </c>
      <c r="B14" s="28">
        <v>75877</v>
      </c>
      <c r="C14" s="28">
        <v>38238</v>
      </c>
      <c r="D14" s="28">
        <v>37639</v>
      </c>
    </row>
    <row r="15" spans="1:4" s="6" customFormat="1" ht="15" customHeight="1">
      <c r="A15" s="35" t="s">
        <v>4</v>
      </c>
      <c r="B15" s="27">
        <v>40640</v>
      </c>
      <c r="C15" s="27">
        <v>20277</v>
      </c>
      <c r="D15" s="27">
        <v>20363</v>
      </c>
    </row>
    <row r="16" spans="1:4" s="6" customFormat="1" ht="15" customHeight="1">
      <c r="A16" s="31" t="s">
        <v>10</v>
      </c>
      <c r="B16" s="28">
        <v>4958</v>
      </c>
      <c r="C16" s="28">
        <v>2415</v>
      </c>
      <c r="D16" s="28">
        <v>2543</v>
      </c>
    </row>
    <row r="17" spans="1:4" s="6" customFormat="1" ht="15" customHeight="1">
      <c r="A17" s="31" t="s">
        <v>2</v>
      </c>
      <c r="B17" s="28">
        <v>8148</v>
      </c>
      <c r="C17" s="28">
        <v>4036</v>
      </c>
      <c r="D17" s="28">
        <v>4112</v>
      </c>
    </row>
    <row r="18" spans="1:4" s="6" customFormat="1" ht="15" customHeight="1">
      <c r="A18" s="31" t="s">
        <v>8</v>
      </c>
      <c r="B18" s="28">
        <v>27534</v>
      </c>
      <c r="C18" s="28">
        <v>13826</v>
      </c>
      <c r="D18" s="28">
        <v>13708</v>
      </c>
    </row>
    <row r="19" spans="1:4" s="6" customFormat="1" ht="15" customHeight="1">
      <c r="A19" s="35" t="s">
        <v>6</v>
      </c>
      <c r="B19" s="27">
        <v>87235</v>
      </c>
      <c r="C19" s="27">
        <v>44805</v>
      </c>
      <c r="D19" s="27">
        <v>42430</v>
      </c>
    </row>
    <row r="20" spans="1:4" s="6" customFormat="1" ht="15" customHeight="1">
      <c r="A20" s="31" t="s">
        <v>10</v>
      </c>
      <c r="B20" s="28">
        <v>11654</v>
      </c>
      <c r="C20" s="28">
        <v>6014</v>
      </c>
      <c r="D20" s="28">
        <v>5640</v>
      </c>
    </row>
    <row r="21" spans="1:4" s="6" customFormat="1" ht="15" customHeight="1">
      <c r="A21" s="31" t="s">
        <v>2</v>
      </c>
      <c r="B21" s="28">
        <v>8218</v>
      </c>
      <c r="C21" s="28">
        <v>4238</v>
      </c>
      <c r="D21" s="28">
        <v>3980</v>
      </c>
    </row>
    <row r="22" spans="1:4" s="6" customFormat="1" ht="15" customHeight="1">
      <c r="A22" s="31" t="s">
        <v>8</v>
      </c>
      <c r="B22" s="28">
        <v>67363</v>
      </c>
      <c r="C22" s="28">
        <v>34553</v>
      </c>
      <c r="D22" s="28">
        <v>32810</v>
      </c>
    </row>
    <row r="23" spans="1:4" s="6" customFormat="1" ht="15" customHeight="1">
      <c r="A23" s="35" t="s">
        <v>5</v>
      </c>
      <c r="B23" s="27">
        <v>2515</v>
      </c>
      <c r="C23" s="27">
        <v>1225</v>
      </c>
      <c r="D23" s="27">
        <v>1290</v>
      </c>
    </row>
    <row r="24" spans="1:4" s="6" customFormat="1" ht="15" customHeight="1">
      <c r="A24" s="31" t="s">
        <v>10</v>
      </c>
      <c r="B24" s="28">
        <v>971</v>
      </c>
      <c r="C24" s="28">
        <v>465</v>
      </c>
      <c r="D24" s="28">
        <v>506</v>
      </c>
    </row>
    <row r="25" spans="1:4" s="6" customFormat="1" ht="15" customHeight="1">
      <c r="A25" s="31" t="s">
        <v>2</v>
      </c>
      <c r="B25" s="28">
        <v>829</v>
      </c>
      <c r="C25" s="28">
        <v>404</v>
      </c>
      <c r="D25" s="28">
        <v>425</v>
      </c>
    </row>
    <row r="26" spans="1:4" s="6" customFormat="1" ht="15" customHeight="1">
      <c r="A26" s="32" t="s">
        <v>8</v>
      </c>
      <c r="B26" s="29">
        <v>715</v>
      </c>
      <c r="C26" s="29">
        <v>356</v>
      </c>
      <c r="D26" s="29">
        <v>359</v>
      </c>
    </row>
    <row r="27" spans="1:4" ht="15" customHeight="1">
      <c r="A27" s="33" t="s">
        <v>7</v>
      </c>
      <c r="B27" s="34"/>
      <c r="C27" s="34"/>
      <c r="D27" s="34"/>
    </row>
    <row r="28" spans="1:4" s="5" customFormat="1" ht="15" customHeight="1">
      <c r="A28" s="7"/>
      <c r="B28" s="8"/>
      <c r="C28" s="9"/>
      <c r="D28" s="9"/>
    </row>
    <row r="34" s="6" customFormat="1" ht="15" customHeight="1"/>
    <row r="35" s="6" customFormat="1" ht="15" customHeight="1"/>
    <row r="36" s="6" customFormat="1" ht="15" customHeight="1"/>
    <row r="37" s="6" customFormat="1" ht="15" customHeight="1"/>
    <row r="60" s="6" customFormat="1" ht="15" customHeight="1"/>
    <row r="61" s="6" customFormat="1" ht="15" customHeight="1"/>
    <row r="62" s="6" customFormat="1" ht="15" customHeight="1"/>
    <row r="63" s="6" customFormat="1" ht="15" customHeight="1"/>
    <row r="86" s="6" customFormat="1" ht="15" customHeight="1"/>
    <row r="87" s="6" customFormat="1" ht="15" customHeight="1"/>
    <row r="88" s="6" customFormat="1" ht="15" customHeight="1"/>
    <row r="89" s="6" customFormat="1" ht="15" customHeight="1"/>
    <row r="112" s="6" customFormat="1" ht="15" customHeight="1"/>
    <row r="113" s="6" customFormat="1" ht="15" customHeight="1"/>
    <row r="114" s="6" customFormat="1" ht="15" customHeight="1"/>
    <row r="115" s="6" customFormat="1" ht="15" customHeight="1"/>
    <row r="138" s="6" customFormat="1" ht="15" customHeight="1"/>
    <row r="139" s="6" customFormat="1" ht="15" customHeight="1"/>
    <row r="140" s="6" customFormat="1" ht="15" customHeight="1"/>
    <row r="141" s="6" customFormat="1" ht="15" customHeight="1"/>
    <row r="161" s="6" customFormat="1" ht="15" customHeight="1"/>
    <row r="162" s="6" customFormat="1" ht="15" customHeight="1"/>
    <row r="163" s="6" customFormat="1" ht="15" customHeight="1"/>
    <row r="164" s="6" customFormat="1" ht="15" customHeight="1"/>
    <row r="182" s="6" customFormat="1" ht="15" customHeight="1"/>
    <row r="183" s="6" customFormat="1" ht="15" customHeight="1"/>
    <row r="184" s="6" customFormat="1" ht="15" customHeight="1"/>
    <row r="185" s="6" customFormat="1" ht="15" customHeight="1"/>
    <row r="204" s="6" customFormat="1" ht="15" customHeight="1"/>
    <row r="205" s="6" customFormat="1" ht="15" customHeight="1"/>
    <row r="206" s="6" customFormat="1" ht="15" customHeight="1"/>
    <row r="207" s="6" customFormat="1" ht="15" customHeight="1"/>
  </sheetData>
  <mergeCells count="5">
    <mergeCell ref="A3:D3"/>
    <mergeCell ref="A5:A6"/>
    <mergeCell ref="B5:B6"/>
    <mergeCell ref="C5:D5"/>
    <mergeCell ref="A4:D4"/>
  </mergeCells>
  <printOptions horizontalCentered="1"/>
  <pageMargins left="1.08" right="0.78740157480314965" top="0.98425196850393704" bottom="0.98425196850393704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workbookViewId="0">
      <selection activeCell="E5" sqref="A5:XFD5"/>
    </sheetView>
  </sheetViews>
  <sheetFormatPr baseColWidth="10" defaultColWidth="15" defaultRowHeight="15" customHeight="1"/>
  <cols>
    <col min="1" max="1" width="15" style="1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 ht="15" customHeight="1">
      <c r="A1" s="10"/>
      <c r="B1" s="10"/>
      <c r="C1" s="10"/>
      <c r="D1" s="10"/>
    </row>
    <row r="2" spans="1:4" ht="15" customHeight="1">
      <c r="A2" s="12"/>
      <c r="B2" s="12"/>
      <c r="C2" s="12"/>
      <c r="D2" s="12"/>
    </row>
    <row r="3" spans="1:4" ht="15" customHeight="1">
      <c r="A3" s="56"/>
      <c r="B3" s="56"/>
      <c r="C3" s="56"/>
      <c r="D3" s="56"/>
    </row>
    <row r="4" spans="1:4" ht="33" customHeight="1">
      <c r="A4" s="57" t="s">
        <v>30</v>
      </c>
      <c r="B4" s="57"/>
      <c r="C4" s="57"/>
      <c r="D4" s="57"/>
    </row>
    <row r="5" spans="1:4" ht="15" customHeight="1">
      <c r="A5" s="46" t="s">
        <v>11</v>
      </c>
      <c r="B5" s="48" t="s">
        <v>0</v>
      </c>
      <c r="C5" s="50" t="s">
        <v>1</v>
      </c>
      <c r="D5" s="50"/>
    </row>
    <row r="6" spans="1:4" ht="15" customHeight="1">
      <c r="A6" s="47"/>
      <c r="B6" s="49"/>
      <c r="C6" s="17" t="s">
        <v>20</v>
      </c>
      <c r="D6" s="17" t="s">
        <v>21</v>
      </c>
    </row>
    <row r="7" spans="1:4" ht="15" customHeight="1">
      <c r="A7" s="18" t="s">
        <v>9</v>
      </c>
      <c r="B7" s="27">
        <v>297534</v>
      </c>
      <c r="C7" s="27">
        <v>149476</v>
      </c>
      <c r="D7" s="27">
        <v>148058</v>
      </c>
    </row>
    <row r="8" spans="1:4" ht="15" customHeight="1">
      <c r="A8" s="21" t="s">
        <v>10</v>
      </c>
      <c r="B8" s="28">
        <v>51750</v>
      </c>
      <c r="C8" s="28">
        <v>25557</v>
      </c>
      <c r="D8" s="28">
        <v>26193</v>
      </c>
    </row>
    <row r="9" spans="1:4" ht="15" customHeight="1">
      <c r="A9" s="21" t="s">
        <v>2</v>
      </c>
      <c r="B9" s="28">
        <v>76684</v>
      </c>
      <c r="C9" s="28">
        <v>38310</v>
      </c>
      <c r="D9" s="28">
        <v>38374</v>
      </c>
    </row>
    <row r="10" spans="1:4" ht="15" customHeight="1">
      <c r="A10" s="21" t="s">
        <v>8</v>
      </c>
      <c r="B10" s="28">
        <v>169100</v>
      </c>
      <c r="C10" s="28">
        <v>85609</v>
      </c>
      <c r="D10" s="28">
        <v>83491</v>
      </c>
    </row>
    <row r="11" spans="1:4" ht="15" customHeight="1">
      <c r="A11" s="18" t="s">
        <v>3</v>
      </c>
      <c r="B11" s="27">
        <v>183570</v>
      </c>
      <c r="C11" s="27">
        <v>91659</v>
      </c>
      <c r="D11" s="27">
        <v>91911</v>
      </c>
    </row>
    <row r="12" spans="1:4" ht="15" customHeight="1">
      <c r="A12" s="21" t="s">
        <v>10</v>
      </c>
      <c r="B12" s="28">
        <v>42694</v>
      </c>
      <c r="C12" s="28">
        <v>21064</v>
      </c>
      <c r="D12" s="28">
        <v>21630</v>
      </c>
    </row>
    <row r="13" spans="1:4" ht="15" customHeight="1">
      <c r="A13" s="21" t="s">
        <v>2</v>
      </c>
      <c r="B13" s="28">
        <v>61705</v>
      </c>
      <c r="C13" s="28">
        <v>30776</v>
      </c>
      <c r="D13" s="28">
        <v>30929</v>
      </c>
    </row>
    <row r="14" spans="1:4" ht="15" customHeight="1">
      <c r="A14" s="21" t="s">
        <v>8</v>
      </c>
      <c r="B14" s="28">
        <v>79171</v>
      </c>
      <c r="C14" s="28">
        <v>39819</v>
      </c>
      <c r="D14" s="28">
        <v>39352</v>
      </c>
    </row>
    <row r="15" spans="1:4" ht="15" customHeight="1">
      <c r="A15" s="18" t="s">
        <v>4</v>
      </c>
      <c r="B15" s="27">
        <v>42568</v>
      </c>
      <c r="C15" s="27">
        <v>21330</v>
      </c>
      <c r="D15" s="27">
        <v>21238</v>
      </c>
    </row>
    <row r="16" spans="1:4" ht="15" customHeight="1">
      <c r="A16" s="21" t="s">
        <v>10</v>
      </c>
      <c r="B16" s="28">
        <v>4514</v>
      </c>
      <c r="C16" s="28">
        <v>2201</v>
      </c>
      <c r="D16" s="28">
        <v>2313</v>
      </c>
    </row>
    <row r="17" spans="1:4" ht="15" customHeight="1">
      <c r="A17" s="21" t="s">
        <v>2</v>
      </c>
      <c r="B17" s="28">
        <v>8138</v>
      </c>
      <c r="C17" s="28">
        <v>3998</v>
      </c>
      <c r="D17" s="28">
        <v>4140</v>
      </c>
    </row>
    <row r="18" spans="1:4" ht="15" customHeight="1">
      <c r="A18" s="21" t="s">
        <v>8</v>
      </c>
      <c r="B18" s="28">
        <v>29916</v>
      </c>
      <c r="C18" s="28">
        <v>15131</v>
      </c>
      <c r="D18" s="28">
        <v>14785</v>
      </c>
    </row>
    <row r="19" spans="1:4" ht="15" customHeight="1">
      <c r="A19" s="18" t="s">
        <v>5</v>
      </c>
      <c r="B19" s="27">
        <v>71396</v>
      </c>
      <c r="C19" s="27">
        <v>36487</v>
      </c>
      <c r="D19" s="27">
        <v>34909</v>
      </c>
    </row>
    <row r="20" spans="1:4" ht="15" customHeight="1">
      <c r="A20" s="21" t="s">
        <v>10</v>
      </c>
      <c r="B20" s="28">
        <v>4542</v>
      </c>
      <c r="C20" s="28">
        <v>2292</v>
      </c>
      <c r="D20" s="28">
        <v>2250</v>
      </c>
    </row>
    <row r="21" spans="1:4" ht="15" customHeight="1">
      <c r="A21" s="21" t="s">
        <v>2</v>
      </c>
      <c r="B21" s="28">
        <v>6841</v>
      </c>
      <c r="C21" s="28">
        <v>3536</v>
      </c>
      <c r="D21" s="28">
        <v>3305</v>
      </c>
    </row>
    <row r="22" spans="1:4" ht="15" customHeight="1">
      <c r="A22" s="22" t="s">
        <v>8</v>
      </c>
      <c r="B22" s="29">
        <v>60013</v>
      </c>
      <c r="C22" s="29">
        <v>30659</v>
      </c>
      <c r="D22" s="29">
        <v>29354</v>
      </c>
    </row>
    <row r="23" spans="1:4" ht="15" customHeight="1">
      <c r="A23" s="30" t="s">
        <v>7</v>
      </c>
      <c r="B23" s="28"/>
      <c r="C23" s="28"/>
      <c r="D23" s="28"/>
    </row>
    <row r="24" spans="1:4" ht="15" customHeight="1">
      <c r="A24" s="26"/>
      <c r="B24" s="28"/>
      <c r="C24" s="28"/>
      <c r="D24" s="28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workbookViewId="0">
      <selection activeCell="E20" sqref="E20"/>
    </sheetView>
  </sheetViews>
  <sheetFormatPr baseColWidth="10" defaultColWidth="15" defaultRowHeight="15"/>
  <cols>
    <col min="1" max="1" width="21" style="11" customWidth="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31.5" customHeight="1">
      <c r="A4" s="58" t="s">
        <v>29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282845</v>
      </c>
      <c r="C7" s="27">
        <v>141655</v>
      </c>
      <c r="D7" s="27">
        <v>141190</v>
      </c>
    </row>
    <row r="8" spans="1:4">
      <c r="A8" s="21" t="s">
        <v>10</v>
      </c>
      <c r="B8" s="28">
        <v>48958</v>
      </c>
      <c r="C8" s="28">
        <v>24217</v>
      </c>
      <c r="D8" s="28">
        <v>24741</v>
      </c>
    </row>
    <row r="9" spans="1:4">
      <c r="A9" s="21" t="s">
        <v>2</v>
      </c>
      <c r="B9" s="28">
        <v>73114</v>
      </c>
      <c r="C9" s="28">
        <v>36239</v>
      </c>
      <c r="D9" s="28">
        <v>36875</v>
      </c>
    </row>
    <row r="10" spans="1:4">
      <c r="A10" s="21" t="s">
        <v>8</v>
      </c>
      <c r="B10" s="28">
        <v>160773</v>
      </c>
      <c r="C10" s="28">
        <v>81199</v>
      </c>
      <c r="D10" s="28">
        <v>79574</v>
      </c>
    </row>
    <row r="11" spans="1:4">
      <c r="A11" s="18" t="s">
        <v>3</v>
      </c>
      <c r="B11" s="27">
        <v>178906</v>
      </c>
      <c r="C11" s="27">
        <v>88958</v>
      </c>
      <c r="D11" s="27">
        <v>89948</v>
      </c>
    </row>
    <row r="12" spans="1:4">
      <c r="A12" s="21" t="s">
        <v>10</v>
      </c>
      <c r="B12" s="28">
        <v>40961</v>
      </c>
      <c r="C12" s="28">
        <v>20251</v>
      </c>
      <c r="D12" s="28">
        <v>20710</v>
      </c>
    </row>
    <row r="13" spans="1:4">
      <c r="A13" s="21" t="s">
        <v>2</v>
      </c>
      <c r="B13" s="28">
        <v>59034</v>
      </c>
      <c r="C13" s="28">
        <v>29249</v>
      </c>
      <c r="D13" s="28">
        <v>29785</v>
      </c>
    </row>
    <row r="14" spans="1:4">
      <c r="A14" s="21" t="s">
        <v>8</v>
      </c>
      <c r="B14" s="28">
        <v>78911</v>
      </c>
      <c r="C14" s="28">
        <v>39458</v>
      </c>
      <c r="D14" s="28">
        <v>39453</v>
      </c>
    </row>
    <row r="15" spans="1:4">
      <c r="A15" s="18" t="s">
        <v>4</v>
      </c>
      <c r="B15" s="27">
        <v>45075</v>
      </c>
      <c r="C15" s="27">
        <v>22537</v>
      </c>
      <c r="D15" s="27">
        <v>22538</v>
      </c>
    </row>
    <row r="16" spans="1:4">
      <c r="A16" s="21" t="s">
        <v>10</v>
      </c>
      <c r="B16" s="28">
        <v>4329</v>
      </c>
      <c r="C16" s="28">
        <v>2084</v>
      </c>
      <c r="D16" s="28">
        <v>2245</v>
      </c>
    </row>
    <row r="17" spans="1:4">
      <c r="A17" s="21" t="s">
        <v>2</v>
      </c>
      <c r="B17" s="28">
        <v>8129</v>
      </c>
      <c r="C17" s="28">
        <v>3977</v>
      </c>
      <c r="D17" s="28">
        <v>4152</v>
      </c>
    </row>
    <row r="18" spans="1:4">
      <c r="A18" s="21" t="s">
        <v>8</v>
      </c>
      <c r="B18" s="28">
        <v>32617</v>
      </c>
      <c r="C18" s="28">
        <v>16476</v>
      </c>
      <c r="D18" s="28">
        <v>16141</v>
      </c>
    </row>
    <row r="19" spans="1:4">
      <c r="A19" s="18" t="s">
        <v>6</v>
      </c>
      <c r="B19" s="27">
        <v>53287</v>
      </c>
      <c r="C19" s="27">
        <v>27257</v>
      </c>
      <c r="D19" s="27">
        <v>26030</v>
      </c>
    </row>
    <row r="20" spans="1:4">
      <c r="A20" s="21" t="s">
        <v>10</v>
      </c>
      <c r="B20" s="28">
        <v>1779</v>
      </c>
      <c r="C20" s="28">
        <v>874</v>
      </c>
      <c r="D20" s="28">
        <v>905</v>
      </c>
    </row>
    <row r="21" spans="1:4">
      <c r="A21" s="21" t="s">
        <v>2</v>
      </c>
      <c r="B21" s="28">
        <v>3627</v>
      </c>
      <c r="C21" s="28">
        <v>1800</v>
      </c>
      <c r="D21" s="28">
        <v>1827</v>
      </c>
    </row>
    <row r="22" spans="1:4">
      <c r="A22" s="21" t="s">
        <v>8</v>
      </c>
      <c r="B22" s="28">
        <v>47881</v>
      </c>
      <c r="C22" s="28">
        <v>24583</v>
      </c>
      <c r="D22" s="28">
        <v>23298</v>
      </c>
    </row>
    <row r="23" spans="1:4">
      <c r="A23" s="18" t="s">
        <v>5</v>
      </c>
      <c r="B23" s="27">
        <v>5577</v>
      </c>
      <c r="C23" s="27">
        <v>2903</v>
      </c>
      <c r="D23" s="27">
        <v>2674</v>
      </c>
    </row>
    <row r="24" spans="1:4">
      <c r="A24" s="21" t="s">
        <v>10</v>
      </c>
      <c r="B24" s="28">
        <v>1889</v>
      </c>
      <c r="C24" s="28">
        <v>1008</v>
      </c>
      <c r="D24" s="28">
        <v>881</v>
      </c>
    </row>
    <row r="25" spans="1:4">
      <c r="A25" s="21" t="s">
        <v>2</v>
      </c>
      <c r="B25" s="28">
        <v>2324</v>
      </c>
      <c r="C25" s="28">
        <v>1213</v>
      </c>
      <c r="D25" s="28">
        <v>1111</v>
      </c>
    </row>
    <row r="26" spans="1:4">
      <c r="A26" s="22" t="s">
        <v>8</v>
      </c>
      <c r="B26" s="29">
        <v>1364</v>
      </c>
      <c r="C26" s="29">
        <v>682</v>
      </c>
      <c r="D26" s="29">
        <v>682</v>
      </c>
    </row>
    <row r="27" spans="1:4">
      <c r="A27" s="30" t="s">
        <v>7</v>
      </c>
      <c r="B27" s="16"/>
      <c r="C27" s="16"/>
      <c r="D27" s="1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7"/>
  <sheetViews>
    <sheetView workbookViewId="0">
      <selection activeCell="E5" sqref="A5:XFD5"/>
    </sheetView>
  </sheetViews>
  <sheetFormatPr baseColWidth="10" defaultColWidth="15" defaultRowHeight="15"/>
  <cols>
    <col min="1" max="1" width="15" style="11"/>
    <col min="2" max="2" width="16.7109375" style="11" customWidth="1"/>
    <col min="3" max="3" width="15" style="11"/>
    <col min="4" max="4" width="22.140625" style="11" customWidth="1"/>
    <col min="5" max="16384" width="15" style="11"/>
  </cols>
  <sheetData>
    <row r="1" spans="1:4">
      <c r="A1" s="10"/>
      <c r="B1" s="10"/>
      <c r="C1" s="10"/>
      <c r="D1" s="10"/>
    </row>
    <row r="2" spans="1:4">
      <c r="A2" s="12"/>
      <c r="B2" s="12"/>
      <c r="C2" s="12"/>
      <c r="D2" s="12"/>
    </row>
    <row r="3" spans="1:4">
      <c r="A3" s="56"/>
      <c r="B3" s="56"/>
      <c r="C3" s="56"/>
      <c r="D3" s="56"/>
    </row>
    <row r="4" spans="1:4" ht="35.25" customHeight="1">
      <c r="A4" s="58" t="s">
        <v>28</v>
      </c>
      <c r="B4" s="58"/>
      <c r="C4" s="58"/>
      <c r="D4" s="58"/>
    </row>
    <row r="5" spans="1:4">
      <c r="A5" s="46" t="s">
        <v>11</v>
      </c>
      <c r="B5" s="48" t="s">
        <v>0</v>
      </c>
      <c r="C5" s="50" t="s">
        <v>1</v>
      </c>
      <c r="D5" s="50"/>
    </row>
    <row r="6" spans="1:4">
      <c r="A6" s="47"/>
      <c r="B6" s="49"/>
      <c r="C6" s="17" t="s">
        <v>20</v>
      </c>
      <c r="D6" s="17" t="s">
        <v>21</v>
      </c>
    </row>
    <row r="7" spans="1:4">
      <c r="A7" s="18" t="s">
        <v>9</v>
      </c>
      <c r="B7" s="27">
        <v>281008</v>
      </c>
      <c r="C7" s="27">
        <v>139821</v>
      </c>
      <c r="D7" s="27">
        <v>141187</v>
      </c>
    </row>
    <row r="8" spans="1:4">
      <c r="A8" s="21" t="s">
        <v>10</v>
      </c>
      <c r="B8" s="28">
        <v>50277</v>
      </c>
      <c r="C8" s="28">
        <v>24563</v>
      </c>
      <c r="D8" s="28">
        <v>25714</v>
      </c>
    </row>
    <row r="9" spans="1:4">
      <c r="A9" s="21" t="s">
        <v>2</v>
      </c>
      <c r="B9" s="28">
        <v>71738</v>
      </c>
      <c r="C9" s="28">
        <v>35520</v>
      </c>
      <c r="D9" s="28">
        <v>36218</v>
      </c>
    </row>
    <row r="10" spans="1:4">
      <c r="A10" s="21" t="s">
        <v>8</v>
      </c>
      <c r="B10" s="28">
        <v>158993</v>
      </c>
      <c r="C10" s="28">
        <v>79738</v>
      </c>
      <c r="D10" s="28">
        <v>79255</v>
      </c>
    </row>
    <row r="11" spans="1:4">
      <c r="A11" s="18" t="s">
        <v>3</v>
      </c>
      <c r="B11" s="27">
        <v>188561</v>
      </c>
      <c r="C11" s="27">
        <v>93504</v>
      </c>
      <c r="D11" s="27">
        <v>95057</v>
      </c>
    </row>
    <row r="12" spans="1:4">
      <c r="A12" s="21" t="s">
        <v>10</v>
      </c>
      <c r="B12" s="28">
        <v>42083</v>
      </c>
      <c r="C12" s="28">
        <v>20538</v>
      </c>
      <c r="D12" s="28">
        <v>21545</v>
      </c>
    </row>
    <row r="13" spans="1:4">
      <c r="A13" s="21" t="s">
        <v>2</v>
      </c>
      <c r="B13" s="28">
        <v>58369</v>
      </c>
      <c r="C13" s="28">
        <v>28881</v>
      </c>
      <c r="D13" s="28">
        <v>29488</v>
      </c>
    </row>
    <row r="14" spans="1:4">
      <c r="A14" s="21" t="s">
        <v>8</v>
      </c>
      <c r="B14" s="28">
        <v>88109</v>
      </c>
      <c r="C14" s="28">
        <v>44085</v>
      </c>
      <c r="D14" s="28">
        <v>44024</v>
      </c>
    </row>
    <row r="15" spans="1:4">
      <c r="A15" s="18" t="s">
        <v>4</v>
      </c>
      <c r="B15" s="27">
        <v>53361</v>
      </c>
      <c r="C15" s="27">
        <v>26482</v>
      </c>
      <c r="D15" s="27">
        <v>26879</v>
      </c>
    </row>
    <row r="16" spans="1:4">
      <c r="A16" s="21" t="s">
        <v>10</v>
      </c>
      <c r="B16" s="28">
        <v>5153</v>
      </c>
      <c r="C16" s="28">
        <v>2474</v>
      </c>
      <c r="D16" s="28">
        <v>2679</v>
      </c>
    </row>
    <row r="17" spans="1:4">
      <c r="A17" s="21" t="s">
        <v>2</v>
      </c>
      <c r="B17" s="28">
        <v>8716</v>
      </c>
      <c r="C17" s="28">
        <v>4310</v>
      </c>
      <c r="D17" s="28">
        <v>4406</v>
      </c>
    </row>
    <row r="18" spans="1:4">
      <c r="A18" s="21" t="s">
        <v>8</v>
      </c>
      <c r="B18" s="28">
        <v>39492</v>
      </c>
      <c r="C18" s="28">
        <v>19698</v>
      </c>
      <c r="D18" s="28">
        <v>19794</v>
      </c>
    </row>
    <row r="19" spans="1:4">
      <c r="A19" s="18" t="s">
        <v>6</v>
      </c>
      <c r="B19" s="27">
        <v>33425</v>
      </c>
      <c r="C19" s="27">
        <v>16932</v>
      </c>
      <c r="D19" s="27">
        <v>16493</v>
      </c>
    </row>
    <row r="20" spans="1:4">
      <c r="A20" s="21" t="s">
        <v>10</v>
      </c>
      <c r="B20" s="28">
        <v>1225</v>
      </c>
      <c r="C20" s="28">
        <v>595</v>
      </c>
      <c r="D20" s="28">
        <v>630</v>
      </c>
    </row>
    <row r="21" spans="1:4">
      <c r="A21" s="21" t="s">
        <v>2</v>
      </c>
      <c r="B21" s="28">
        <v>2166</v>
      </c>
      <c r="C21" s="28">
        <v>1077</v>
      </c>
      <c r="D21" s="28">
        <v>1089</v>
      </c>
    </row>
    <row r="22" spans="1:4">
      <c r="A22" s="21" t="s">
        <v>8</v>
      </c>
      <c r="B22" s="28">
        <v>30034</v>
      </c>
      <c r="C22" s="28">
        <v>15260</v>
      </c>
      <c r="D22" s="28">
        <v>14774</v>
      </c>
    </row>
    <row r="23" spans="1:4">
      <c r="A23" s="18" t="s">
        <v>5</v>
      </c>
      <c r="B23" s="27">
        <v>5661</v>
      </c>
      <c r="C23" s="27">
        <v>2903</v>
      </c>
      <c r="D23" s="27">
        <v>2758</v>
      </c>
    </row>
    <row r="24" spans="1:4">
      <c r="A24" s="21" t="s">
        <v>10</v>
      </c>
      <c r="B24" s="28">
        <v>1816</v>
      </c>
      <c r="C24" s="28">
        <v>956</v>
      </c>
      <c r="D24" s="28">
        <v>860</v>
      </c>
    </row>
    <row r="25" spans="1:4">
      <c r="A25" s="21" t="s">
        <v>2</v>
      </c>
      <c r="B25" s="28">
        <v>2487</v>
      </c>
      <c r="C25" s="28">
        <v>1252</v>
      </c>
      <c r="D25" s="28">
        <v>1235</v>
      </c>
    </row>
    <row r="26" spans="1:4">
      <c r="A26" s="22" t="s">
        <v>8</v>
      </c>
      <c r="B26" s="29">
        <v>1358</v>
      </c>
      <c r="C26" s="29">
        <v>695</v>
      </c>
      <c r="D26" s="29">
        <v>663</v>
      </c>
    </row>
    <row r="27" spans="1:4">
      <c r="A27" s="30" t="s">
        <v>7</v>
      </c>
      <c r="B27" s="16"/>
      <c r="C27" s="16"/>
      <c r="D27" s="1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'2017-2018'!Área_de_impresión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2015-03-18T14:06:32Z</cp:lastPrinted>
  <dcterms:created xsi:type="dcterms:W3CDTF">2013-08-08T16:01:54Z</dcterms:created>
  <dcterms:modified xsi:type="dcterms:W3CDTF">2024-05-06T16:11:22Z</dcterms:modified>
</cp:coreProperties>
</file>