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2. Mensuales\"/>
    </mc:Choice>
  </mc:AlternateContent>
  <xr:revisionPtr revIDLastSave="0" documentId="13_ncr:1_{89038CF7-FD75-4DB0-87D2-56650C501774}" xr6:coauthVersionLast="47" xr6:coauthVersionMax="47" xr10:uidLastSave="{00000000-0000-0000-0000-000000000000}"/>
  <bookViews>
    <workbookView xWindow="-120" yWindow="-120" windowWidth="29040" windowHeight="15840" firstSheet="2" activeTab="13" xr2:uid="{00000000-000D-0000-FFFF-FFFF00000000}"/>
  </bookViews>
  <sheets>
    <sheet name="2012" sheetId="23" r:id="rId1"/>
    <sheet name="2013" sheetId="22" r:id="rId2"/>
    <sheet name="2014" sheetId="21" r:id="rId3"/>
    <sheet name="2015" sheetId="20" r:id="rId4"/>
    <sheet name="2016" sheetId="19" r:id="rId5"/>
    <sheet name="2017" sheetId="18" r:id="rId6"/>
    <sheet name="2018" sheetId="17" r:id="rId7"/>
    <sheet name="2019" sheetId="16" r:id="rId8"/>
    <sheet name="2020" sheetId="15" r:id="rId9"/>
    <sheet name="2021" sheetId="14" r:id="rId10"/>
    <sheet name="2022" sheetId="12" r:id="rId11"/>
    <sheet name="2023" sheetId="13" r:id="rId12"/>
    <sheet name="2024" sheetId="24" r:id="rId13"/>
    <sheet name="2025" sheetId="2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24" l="1"/>
  <c r="B52" i="24"/>
  <c r="B40" i="24"/>
  <c r="B77" i="25"/>
  <c r="B76" i="25"/>
  <c r="B74" i="25"/>
  <c r="B73" i="25"/>
  <c r="B71" i="25"/>
  <c r="B70" i="25"/>
  <c r="B68" i="25"/>
  <c r="B67" i="25"/>
  <c r="B65" i="25"/>
  <c r="B64" i="25"/>
  <c r="N62" i="25"/>
  <c r="M62" i="25"/>
  <c r="L62" i="25"/>
  <c r="K62" i="25"/>
  <c r="J62" i="25"/>
  <c r="I62" i="25"/>
  <c r="H62" i="25"/>
  <c r="G62" i="25"/>
  <c r="F62" i="25"/>
  <c r="E62" i="25"/>
  <c r="D62" i="25"/>
  <c r="C62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B59" i="25"/>
  <c r="B58" i="25"/>
  <c r="B56" i="25"/>
  <c r="B55" i="25"/>
  <c r="B53" i="25"/>
  <c r="B52" i="25"/>
  <c r="B50" i="25"/>
  <c r="B49" i="25"/>
  <c r="B47" i="25"/>
  <c r="B46" i="25"/>
  <c r="N44" i="25"/>
  <c r="M44" i="25"/>
  <c r="L44" i="25"/>
  <c r="K44" i="25"/>
  <c r="J44" i="25"/>
  <c r="I44" i="25"/>
  <c r="H44" i="25"/>
  <c r="G44" i="25"/>
  <c r="F44" i="25"/>
  <c r="E44" i="25"/>
  <c r="D44" i="25"/>
  <c r="C44" i="25"/>
  <c r="N43" i="25"/>
  <c r="M43" i="25"/>
  <c r="L43" i="25"/>
  <c r="K43" i="25"/>
  <c r="J43" i="25"/>
  <c r="I43" i="25"/>
  <c r="H43" i="25"/>
  <c r="G43" i="25"/>
  <c r="F43" i="25"/>
  <c r="E43" i="25"/>
  <c r="D43" i="25"/>
  <c r="C43" i="25"/>
  <c r="B41" i="25"/>
  <c r="B40" i="25"/>
  <c r="B38" i="25"/>
  <c r="B37" i="25"/>
  <c r="B35" i="25"/>
  <c r="B34" i="25"/>
  <c r="B32" i="25"/>
  <c r="B31" i="25"/>
  <c r="B29" i="25"/>
  <c r="B28" i="25"/>
  <c r="N26" i="25"/>
  <c r="M26" i="25"/>
  <c r="L26" i="25"/>
  <c r="K26" i="25"/>
  <c r="J26" i="25"/>
  <c r="I26" i="25"/>
  <c r="H26" i="25"/>
  <c r="G26" i="25"/>
  <c r="F26" i="25"/>
  <c r="E26" i="25"/>
  <c r="D26" i="25"/>
  <c r="C26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N11" i="25"/>
  <c r="M11" i="25"/>
  <c r="L11" i="25"/>
  <c r="L8" i="25" s="1"/>
  <c r="K11" i="25"/>
  <c r="K8" i="25" s="1"/>
  <c r="J11" i="25"/>
  <c r="J8" i="25" s="1"/>
  <c r="I11" i="25"/>
  <c r="H11" i="25"/>
  <c r="G11" i="25"/>
  <c r="F11" i="25"/>
  <c r="E11" i="25"/>
  <c r="D11" i="25"/>
  <c r="C11" i="25"/>
  <c r="C8" i="25" s="1"/>
  <c r="N10" i="25"/>
  <c r="N7" i="25" s="1"/>
  <c r="M10" i="25"/>
  <c r="M7" i="25" s="1"/>
  <c r="L10" i="25"/>
  <c r="K10" i="25"/>
  <c r="J10" i="25"/>
  <c r="I10" i="25"/>
  <c r="H10" i="25"/>
  <c r="H7" i="25" s="1"/>
  <c r="G10" i="25"/>
  <c r="G7" i="25" s="1"/>
  <c r="F10" i="25"/>
  <c r="E10" i="25"/>
  <c r="D10" i="25"/>
  <c r="C10" i="25"/>
  <c r="J7" i="25"/>
  <c r="I13" i="24"/>
  <c r="H13" i="24"/>
  <c r="B77" i="24"/>
  <c r="B76" i="24"/>
  <c r="B74" i="24"/>
  <c r="B73" i="24"/>
  <c r="B71" i="24"/>
  <c r="B70" i="24"/>
  <c r="B68" i="24"/>
  <c r="B67" i="24"/>
  <c r="B65" i="24"/>
  <c r="B64" i="24"/>
  <c r="N62" i="24"/>
  <c r="M62" i="24"/>
  <c r="L62" i="24"/>
  <c r="K62" i="24"/>
  <c r="J62" i="24"/>
  <c r="I62" i="24"/>
  <c r="H62" i="24"/>
  <c r="G62" i="24"/>
  <c r="F62" i="24"/>
  <c r="E62" i="24"/>
  <c r="D62" i="24"/>
  <c r="C62" i="24"/>
  <c r="N61" i="24"/>
  <c r="M61" i="24"/>
  <c r="L61" i="24"/>
  <c r="K61" i="24"/>
  <c r="J61" i="24"/>
  <c r="I61" i="24"/>
  <c r="H61" i="24"/>
  <c r="G61" i="24"/>
  <c r="F61" i="24"/>
  <c r="E61" i="24"/>
  <c r="D61" i="24"/>
  <c r="C61" i="24"/>
  <c r="B58" i="24"/>
  <c r="B56" i="24"/>
  <c r="B55" i="24"/>
  <c r="B53" i="24"/>
  <c r="B50" i="24"/>
  <c r="B49" i="24"/>
  <c r="B47" i="24"/>
  <c r="B46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1" i="24"/>
  <c r="B38" i="24"/>
  <c r="B37" i="24"/>
  <c r="B35" i="24"/>
  <c r="B34" i="24"/>
  <c r="B32" i="24"/>
  <c r="B31" i="24"/>
  <c r="B29" i="24"/>
  <c r="B28" i="24"/>
  <c r="N26" i="24"/>
  <c r="M26" i="24"/>
  <c r="L26" i="24"/>
  <c r="K26" i="24"/>
  <c r="J26" i="24"/>
  <c r="I26" i="24"/>
  <c r="H26" i="24"/>
  <c r="G26" i="24"/>
  <c r="F26" i="24"/>
  <c r="E26" i="24"/>
  <c r="D26" i="24"/>
  <c r="C26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N23" i="24"/>
  <c r="M23" i="24"/>
  <c r="L23" i="24"/>
  <c r="K23" i="24"/>
  <c r="J23" i="24"/>
  <c r="I23" i="24"/>
  <c r="H23" i="24"/>
  <c r="G23" i="24"/>
  <c r="F23" i="24"/>
  <c r="E23" i="24"/>
  <c r="D23" i="24"/>
  <c r="C23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K13" i="24"/>
  <c r="J13" i="24"/>
  <c r="G13" i="24"/>
  <c r="F13" i="24"/>
  <c r="E13" i="24"/>
  <c r="D13" i="24"/>
  <c r="C13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C10" i="13"/>
  <c r="B10" i="13"/>
  <c r="D26" i="13"/>
  <c r="E26" i="13"/>
  <c r="B26" i="13" s="1"/>
  <c r="F26" i="13"/>
  <c r="G26" i="13"/>
  <c r="H26" i="13"/>
  <c r="I26" i="13"/>
  <c r="J26" i="13"/>
  <c r="K26" i="13"/>
  <c r="L26" i="13"/>
  <c r="M26" i="13"/>
  <c r="N26" i="13"/>
  <c r="D25" i="13"/>
  <c r="E25" i="13"/>
  <c r="F25" i="13"/>
  <c r="G25" i="13"/>
  <c r="H25" i="13"/>
  <c r="I25" i="13"/>
  <c r="J25" i="13"/>
  <c r="K25" i="13"/>
  <c r="L25" i="13"/>
  <c r="M25" i="13"/>
  <c r="N25" i="13"/>
  <c r="C25" i="13"/>
  <c r="D62" i="13"/>
  <c r="E62" i="13"/>
  <c r="F62" i="13"/>
  <c r="G62" i="13"/>
  <c r="H62" i="13"/>
  <c r="I62" i="13"/>
  <c r="J62" i="13"/>
  <c r="K62" i="13"/>
  <c r="L62" i="13"/>
  <c r="M62" i="13"/>
  <c r="N62" i="13"/>
  <c r="D61" i="13"/>
  <c r="E61" i="13"/>
  <c r="F61" i="13"/>
  <c r="G61" i="13"/>
  <c r="H61" i="13"/>
  <c r="I61" i="13"/>
  <c r="J61" i="13"/>
  <c r="K61" i="13"/>
  <c r="L61" i="13"/>
  <c r="M61" i="13"/>
  <c r="N61" i="13"/>
  <c r="D44" i="13"/>
  <c r="E44" i="13"/>
  <c r="F44" i="13"/>
  <c r="G44" i="13"/>
  <c r="H44" i="13"/>
  <c r="I44" i="13"/>
  <c r="J44" i="13"/>
  <c r="K44" i="13"/>
  <c r="L44" i="13"/>
  <c r="M44" i="13"/>
  <c r="N44" i="13"/>
  <c r="D43" i="13"/>
  <c r="E43" i="13"/>
  <c r="F43" i="13"/>
  <c r="G43" i="13"/>
  <c r="H43" i="13"/>
  <c r="I43" i="13"/>
  <c r="J43" i="13"/>
  <c r="K43" i="13"/>
  <c r="L43" i="13"/>
  <c r="M43" i="13"/>
  <c r="N43" i="13"/>
  <c r="C43" i="13"/>
  <c r="B64" i="13"/>
  <c r="B44" i="13"/>
  <c r="B41" i="13"/>
  <c r="B40" i="13"/>
  <c r="B38" i="13"/>
  <c r="B37" i="13"/>
  <c r="B35" i="13"/>
  <c r="B34" i="13"/>
  <c r="B32" i="13"/>
  <c r="B31" i="13"/>
  <c r="B29" i="13"/>
  <c r="B28" i="13"/>
  <c r="C22" i="13"/>
  <c r="B20" i="13"/>
  <c r="B19" i="13"/>
  <c r="B17" i="13"/>
  <c r="B16" i="13"/>
  <c r="B14" i="13"/>
  <c r="B11" i="13"/>
  <c r="C61" i="13"/>
  <c r="C62" i="13"/>
  <c r="B77" i="23"/>
  <c r="B76" i="23"/>
  <c r="B74" i="23"/>
  <c r="B73" i="23"/>
  <c r="B71" i="23"/>
  <c r="B70" i="23"/>
  <c r="B68" i="23"/>
  <c r="B67" i="23"/>
  <c r="B65" i="23"/>
  <c r="B64" i="23"/>
  <c r="N62" i="23"/>
  <c r="M62" i="23"/>
  <c r="L62" i="23"/>
  <c r="K62" i="23"/>
  <c r="J62" i="23"/>
  <c r="I62" i="23"/>
  <c r="H62" i="23"/>
  <c r="G62" i="23"/>
  <c r="F62" i="23"/>
  <c r="E62" i="23"/>
  <c r="D62" i="23"/>
  <c r="C62" i="23"/>
  <c r="N61" i="23"/>
  <c r="M61" i="23"/>
  <c r="L61" i="23"/>
  <c r="K61" i="23"/>
  <c r="J61" i="23"/>
  <c r="I61" i="23"/>
  <c r="H61" i="23"/>
  <c r="G61" i="23"/>
  <c r="F61" i="23"/>
  <c r="E61" i="23"/>
  <c r="D61" i="23"/>
  <c r="C61" i="23"/>
  <c r="B59" i="23"/>
  <c r="B58" i="23"/>
  <c r="B56" i="23"/>
  <c r="B55" i="23"/>
  <c r="B53" i="23"/>
  <c r="B52" i="23"/>
  <c r="B50" i="23"/>
  <c r="B49" i="23"/>
  <c r="B47" i="23"/>
  <c r="B46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1" i="23"/>
  <c r="B40" i="23"/>
  <c r="B38" i="23"/>
  <c r="B37" i="23"/>
  <c r="B35" i="23"/>
  <c r="B34" i="23"/>
  <c r="B32" i="23"/>
  <c r="B31" i="23"/>
  <c r="B29" i="23"/>
  <c r="B28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N11" i="23"/>
  <c r="N8" i="23" s="1"/>
  <c r="M11" i="23"/>
  <c r="M8" i="23" s="1"/>
  <c r="L11" i="23"/>
  <c r="K11" i="23"/>
  <c r="K8" i="23" s="1"/>
  <c r="J11" i="23"/>
  <c r="J8" i="23" s="1"/>
  <c r="I11" i="23"/>
  <c r="I8" i="23" s="1"/>
  <c r="H11" i="23"/>
  <c r="H8" i="23" s="1"/>
  <c r="G11" i="23"/>
  <c r="F11" i="23"/>
  <c r="F8" i="23" s="1"/>
  <c r="E11" i="23"/>
  <c r="E8" i="23" s="1"/>
  <c r="D11" i="23"/>
  <c r="C11" i="23"/>
  <c r="N10" i="23"/>
  <c r="N7" i="23" s="1"/>
  <c r="M10" i="23"/>
  <c r="M7" i="23" s="1"/>
  <c r="L10" i="23"/>
  <c r="K10" i="23"/>
  <c r="J10" i="23"/>
  <c r="I10" i="23"/>
  <c r="H10" i="23"/>
  <c r="H7" i="23" s="1"/>
  <c r="G10" i="23"/>
  <c r="G7" i="23" s="1"/>
  <c r="F10" i="23"/>
  <c r="F7" i="23" s="1"/>
  <c r="E10" i="23"/>
  <c r="D10" i="23"/>
  <c r="C10" i="23"/>
  <c r="J7" i="23"/>
  <c r="B77" i="22"/>
  <c r="B76" i="22"/>
  <c r="B74" i="22"/>
  <c r="B73" i="22"/>
  <c r="B71" i="22"/>
  <c r="B70" i="22"/>
  <c r="B68" i="22"/>
  <c r="B67" i="22"/>
  <c r="B65" i="22"/>
  <c r="B64" i="22"/>
  <c r="N62" i="22"/>
  <c r="M62" i="22"/>
  <c r="L62" i="22"/>
  <c r="K62" i="22"/>
  <c r="J62" i="22"/>
  <c r="I62" i="22"/>
  <c r="H62" i="22"/>
  <c r="G62" i="22"/>
  <c r="F62" i="22"/>
  <c r="E62" i="22"/>
  <c r="D62" i="22"/>
  <c r="C62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B59" i="22"/>
  <c r="B58" i="22"/>
  <c r="B56" i="22"/>
  <c r="B55" i="22"/>
  <c r="B53" i="22"/>
  <c r="B52" i="22"/>
  <c r="B50" i="22"/>
  <c r="B49" i="22"/>
  <c r="B47" i="22"/>
  <c r="B46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1" i="22"/>
  <c r="B40" i="22"/>
  <c r="B38" i="22"/>
  <c r="B37" i="22"/>
  <c r="B35" i="22"/>
  <c r="B34" i="22"/>
  <c r="B32" i="22"/>
  <c r="B31" i="22"/>
  <c r="B29" i="22"/>
  <c r="B28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N14" i="22"/>
  <c r="M14" i="22"/>
  <c r="L14" i="22"/>
  <c r="K14" i="22"/>
  <c r="J14" i="22"/>
  <c r="J8" i="22" s="1"/>
  <c r="I14" i="22"/>
  <c r="H14" i="22"/>
  <c r="G14" i="22"/>
  <c r="F14" i="22"/>
  <c r="E14" i="22"/>
  <c r="D14" i="22"/>
  <c r="C14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N11" i="22"/>
  <c r="M11" i="22"/>
  <c r="L11" i="22"/>
  <c r="K11" i="22"/>
  <c r="K8" i="22" s="1"/>
  <c r="J11" i="22"/>
  <c r="I11" i="22"/>
  <c r="I8" i="22" s="1"/>
  <c r="H11" i="22"/>
  <c r="H8" i="22" s="1"/>
  <c r="G11" i="22"/>
  <c r="F11" i="22"/>
  <c r="E11" i="22"/>
  <c r="E8" i="22" s="1"/>
  <c r="D11" i="22"/>
  <c r="D8" i="22" s="1"/>
  <c r="C11" i="22"/>
  <c r="N10" i="22"/>
  <c r="N7" i="22" s="1"/>
  <c r="M10" i="22"/>
  <c r="L10" i="22"/>
  <c r="K10" i="22"/>
  <c r="K7" i="22" s="1"/>
  <c r="J10" i="22"/>
  <c r="I10" i="22"/>
  <c r="I7" i="22" s="1"/>
  <c r="H10" i="22"/>
  <c r="H7" i="22" s="1"/>
  <c r="G10" i="22"/>
  <c r="G7" i="22" s="1"/>
  <c r="F10" i="22"/>
  <c r="F7" i="22" s="1"/>
  <c r="E10" i="22"/>
  <c r="E7" i="22" s="1"/>
  <c r="D10" i="22"/>
  <c r="C10" i="22"/>
  <c r="C7" i="22" s="1"/>
  <c r="N8" i="22"/>
  <c r="M8" i="22"/>
  <c r="L8" i="22"/>
  <c r="M7" i="22"/>
  <c r="B77" i="21"/>
  <c r="B76" i="21"/>
  <c r="B74" i="21"/>
  <c r="B73" i="21"/>
  <c r="B71" i="21"/>
  <c r="B70" i="21"/>
  <c r="B68" i="21"/>
  <c r="B67" i="21"/>
  <c r="B65" i="21"/>
  <c r="B64" i="21"/>
  <c r="N62" i="21"/>
  <c r="M62" i="21"/>
  <c r="L62" i="21"/>
  <c r="K62" i="21"/>
  <c r="J62" i="21"/>
  <c r="I62" i="21"/>
  <c r="H62" i="21"/>
  <c r="G62" i="21"/>
  <c r="F62" i="21"/>
  <c r="E62" i="21"/>
  <c r="D62" i="21"/>
  <c r="C62" i="21"/>
  <c r="N61" i="21"/>
  <c r="M61" i="21"/>
  <c r="L61" i="21"/>
  <c r="K61" i="21"/>
  <c r="J61" i="21"/>
  <c r="I61" i="21"/>
  <c r="H61" i="21"/>
  <c r="G61" i="21"/>
  <c r="F61" i="21"/>
  <c r="E61" i="21"/>
  <c r="D61" i="21"/>
  <c r="C61" i="21"/>
  <c r="B59" i="21"/>
  <c r="B58" i="21"/>
  <c r="B56" i="21"/>
  <c r="B55" i="21"/>
  <c r="B53" i="21"/>
  <c r="B52" i="21"/>
  <c r="B50" i="21"/>
  <c r="B49" i="21"/>
  <c r="B47" i="21"/>
  <c r="B46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1" i="21"/>
  <c r="B40" i="21"/>
  <c r="B38" i="21"/>
  <c r="B37" i="21"/>
  <c r="B35" i="21"/>
  <c r="B34" i="21"/>
  <c r="B32" i="21"/>
  <c r="B31" i="21"/>
  <c r="B29" i="21"/>
  <c r="B28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N11" i="21"/>
  <c r="N8" i="21" s="1"/>
  <c r="M11" i="21"/>
  <c r="M8" i="21" s="1"/>
  <c r="L11" i="21"/>
  <c r="L8" i="21" s="1"/>
  <c r="K11" i="21"/>
  <c r="K8" i="21" s="1"/>
  <c r="J11" i="21"/>
  <c r="J8" i="21" s="1"/>
  <c r="I11" i="21"/>
  <c r="H11" i="21"/>
  <c r="H8" i="21" s="1"/>
  <c r="G11" i="21"/>
  <c r="G8" i="21" s="1"/>
  <c r="F11" i="21"/>
  <c r="F8" i="21" s="1"/>
  <c r="E11" i="21"/>
  <c r="E8" i="21" s="1"/>
  <c r="D11" i="21"/>
  <c r="C11" i="21"/>
  <c r="N10" i="21"/>
  <c r="M10" i="21"/>
  <c r="M7" i="21" s="1"/>
  <c r="L10" i="21"/>
  <c r="L7" i="21" s="1"/>
  <c r="K10" i="21"/>
  <c r="K7" i="21" s="1"/>
  <c r="J10" i="21"/>
  <c r="J7" i="21" s="1"/>
  <c r="I10" i="21"/>
  <c r="I7" i="21" s="1"/>
  <c r="H10" i="21"/>
  <c r="H7" i="21" s="1"/>
  <c r="G10" i="21"/>
  <c r="G7" i="21" s="1"/>
  <c r="F10" i="21"/>
  <c r="E10" i="21"/>
  <c r="D10" i="21"/>
  <c r="D7" i="21" s="1"/>
  <c r="C10" i="21"/>
  <c r="E7" i="21"/>
  <c r="C43" i="20"/>
  <c r="D43" i="20"/>
  <c r="C44" i="20"/>
  <c r="D44" i="20"/>
  <c r="B77" i="20"/>
  <c r="B76" i="20"/>
  <c r="B74" i="20"/>
  <c r="B73" i="20"/>
  <c r="B71" i="20"/>
  <c r="B70" i="20"/>
  <c r="B68" i="20"/>
  <c r="B67" i="20"/>
  <c r="B65" i="20"/>
  <c r="B64" i="20"/>
  <c r="N62" i="20"/>
  <c r="M62" i="20"/>
  <c r="L62" i="20"/>
  <c r="K62" i="20"/>
  <c r="J62" i="20"/>
  <c r="I62" i="20"/>
  <c r="H62" i="20"/>
  <c r="G62" i="20"/>
  <c r="F62" i="20"/>
  <c r="E62" i="20"/>
  <c r="D62" i="20"/>
  <c r="C62" i="20"/>
  <c r="N61" i="20"/>
  <c r="M61" i="20"/>
  <c r="L61" i="20"/>
  <c r="K61" i="20"/>
  <c r="J61" i="20"/>
  <c r="I61" i="20"/>
  <c r="H61" i="20"/>
  <c r="G61" i="20"/>
  <c r="F61" i="20"/>
  <c r="E61" i="20"/>
  <c r="D61" i="20"/>
  <c r="C61" i="20"/>
  <c r="B59" i="20"/>
  <c r="B58" i="20"/>
  <c r="B56" i="20"/>
  <c r="B55" i="20"/>
  <c r="B53" i="20"/>
  <c r="B52" i="20"/>
  <c r="B50" i="20"/>
  <c r="B49" i="20"/>
  <c r="B47" i="20"/>
  <c r="B46" i="20"/>
  <c r="N44" i="20"/>
  <c r="M44" i="20"/>
  <c r="L44" i="20"/>
  <c r="K44" i="20"/>
  <c r="J44" i="20"/>
  <c r="I44" i="20"/>
  <c r="H44" i="20"/>
  <c r="G44" i="20"/>
  <c r="F44" i="20"/>
  <c r="E44" i="20"/>
  <c r="N43" i="20"/>
  <c r="M43" i="20"/>
  <c r="L43" i="20"/>
  <c r="K43" i="20"/>
  <c r="J43" i="20"/>
  <c r="I43" i="20"/>
  <c r="H43" i="20"/>
  <c r="G43" i="20"/>
  <c r="F43" i="20"/>
  <c r="E43" i="20"/>
  <c r="B41" i="20"/>
  <c r="B40" i="20"/>
  <c r="B38" i="20"/>
  <c r="B37" i="20"/>
  <c r="B35" i="20"/>
  <c r="B34" i="20"/>
  <c r="B32" i="20"/>
  <c r="B31" i="20"/>
  <c r="B29" i="20"/>
  <c r="B28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N11" i="20"/>
  <c r="M11" i="20"/>
  <c r="L11" i="20"/>
  <c r="K11" i="20"/>
  <c r="K8" i="20" s="1"/>
  <c r="J11" i="20"/>
  <c r="J8" i="20" s="1"/>
  <c r="I11" i="20"/>
  <c r="H11" i="20"/>
  <c r="G11" i="20"/>
  <c r="F11" i="20"/>
  <c r="F8" i="20" s="1"/>
  <c r="E11" i="20"/>
  <c r="E8" i="20" s="1"/>
  <c r="D11" i="20"/>
  <c r="D8" i="20" s="1"/>
  <c r="C11" i="20"/>
  <c r="N10" i="20"/>
  <c r="M10" i="20"/>
  <c r="L10" i="20"/>
  <c r="K10" i="20"/>
  <c r="J10" i="20"/>
  <c r="J7" i="20" s="1"/>
  <c r="I10" i="20"/>
  <c r="I7" i="20" s="1"/>
  <c r="H10" i="20"/>
  <c r="H7" i="20" s="1"/>
  <c r="G10" i="20"/>
  <c r="G7" i="20" s="1"/>
  <c r="F10" i="20"/>
  <c r="E10" i="20"/>
  <c r="D10" i="20"/>
  <c r="C10" i="20"/>
  <c r="L8" i="20"/>
  <c r="B77" i="19"/>
  <c r="B76" i="19"/>
  <c r="B74" i="19"/>
  <c r="B73" i="19"/>
  <c r="B71" i="19"/>
  <c r="B70" i="19"/>
  <c r="B68" i="19"/>
  <c r="B67" i="19"/>
  <c r="B65" i="19"/>
  <c r="B64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B59" i="19"/>
  <c r="B58" i="19"/>
  <c r="B56" i="19"/>
  <c r="B55" i="19"/>
  <c r="B53" i="19"/>
  <c r="B52" i="19"/>
  <c r="B50" i="19"/>
  <c r="B49" i="19"/>
  <c r="B47" i="19"/>
  <c r="B46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B41" i="19"/>
  <c r="B40" i="19"/>
  <c r="B38" i="19"/>
  <c r="B37" i="19"/>
  <c r="B35" i="19"/>
  <c r="B34" i="19"/>
  <c r="B32" i="19"/>
  <c r="B31" i="19"/>
  <c r="B29" i="19"/>
  <c r="B28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N25" i="19"/>
  <c r="M25" i="19"/>
  <c r="L25" i="19"/>
  <c r="K25" i="19"/>
  <c r="J25" i="19"/>
  <c r="I25" i="19"/>
  <c r="H25" i="19"/>
  <c r="G25" i="19"/>
  <c r="F25" i="19"/>
  <c r="E25" i="19"/>
  <c r="D25" i="19"/>
  <c r="C25" i="19"/>
  <c r="N23" i="19"/>
  <c r="M23" i="19"/>
  <c r="L23" i="19"/>
  <c r="K23" i="19"/>
  <c r="J23" i="19"/>
  <c r="I23" i="19"/>
  <c r="H23" i="19"/>
  <c r="G23" i="19"/>
  <c r="F23" i="19"/>
  <c r="E23" i="19"/>
  <c r="D23" i="19"/>
  <c r="C23" i="19"/>
  <c r="N22" i="19"/>
  <c r="M22" i="19"/>
  <c r="L22" i="19"/>
  <c r="K22" i="19"/>
  <c r="J22" i="19"/>
  <c r="I22" i="19"/>
  <c r="H22" i="19"/>
  <c r="G22" i="19"/>
  <c r="F22" i="19"/>
  <c r="E22" i="19"/>
  <c r="D22" i="19"/>
  <c r="C22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N11" i="19"/>
  <c r="M11" i="19"/>
  <c r="M8" i="19" s="1"/>
  <c r="L11" i="19"/>
  <c r="K11" i="19"/>
  <c r="K8" i="19" s="1"/>
  <c r="J11" i="19"/>
  <c r="J8" i="19" s="1"/>
  <c r="I11" i="19"/>
  <c r="H11" i="19"/>
  <c r="G11" i="19"/>
  <c r="F11" i="19"/>
  <c r="E11" i="19"/>
  <c r="D11" i="19"/>
  <c r="D8" i="19" s="1"/>
  <c r="C11" i="19"/>
  <c r="N10" i="19"/>
  <c r="M10" i="19"/>
  <c r="L10" i="19"/>
  <c r="K10" i="19"/>
  <c r="K7" i="19" s="1"/>
  <c r="J10" i="19"/>
  <c r="I10" i="19"/>
  <c r="I7" i="19" s="1"/>
  <c r="H10" i="19"/>
  <c r="H7" i="19" s="1"/>
  <c r="G10" i="19"/>
  <c r="G7" i="19" s="1"/>
  <c r="F10" i="19"/>
  <c r="E10" i="19"/>
  <c r="E7" i="19" s="1"/>
  <c r="D10" i="19"/>
  <c r="C10" i="19"/>
  <c r="C7" i="19" s="1"/>
  <c r="H8" i="19"/>
  <c r="M7" i="19"/>
  <c r="B77" i="18"/>
  <c r="B76" i="18"/>
  <c r="B74" i="18"/>
  <c r="B73" i="18"/>
  <c r="B71" i="18"/>
  <c r="B70" i="18"/>
  <c r="B68" i="18"/>
  <c r="B67" i="18"/>
  <c r="B65" i="18"/>
  <c r="B64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59" i="18"/>
  <c r="B58" i="18"/>
  <c r="B56" i="18"/>
  <c r="B55" i="18"/>
  <c r="B53" i="18"/>
  <c r="B52" i="18"/>
  <c r="B50" i="18"/>
  <c r="B49" i="18"/>
  <c r="B47" i="18"/>
  <c r="B46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1" i="18"/>
  <c r="B40" i="18"/>
  <c r="B38" i="18"/>
  <c r="B37" i="18"/>
  <c r="B35" i="18"/>
  <c r="B34" i="18"/>
  <c r="B32" i="18"/>
  <c r="B31" i="18"/>
  <c r="B29" i="18"/>
  <c r="B28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N11" i="18"/>
  <c r="N8" i="18" s="1"/>
  <c r="M11" i="18"/>
  <c r="L11" i="18"/>
  <c r="L8" i="18" s="1"/>
  <c r="K11" i="18"/>
  <c r="K8" i="18" s="1"/>
  <c r="J11" i="18"/>
  <c r="J8" i="18" s="1"/>
  <c r="I11" i="18"/>
  <c r="H11" i="18"/>
  <c r="H8" i="18" s="1"/>
  <c r="G11" i="18"/>
  <c r="F11" i="18"/>
  <c r="F8" i="18" s="1"/>
  <c r="E11" i="18"/>
  <c r="D11" i="18"/>
  <c r="D8" i="18" s="1"/>
  <c r="C11" i="18"/>
  <c r="N10" i="18"/>
  <c r="N7" i="18" s="1"/>
  <c r="M10" i="18"/>
  <c r="L10" i="18"/>
  <c r="K10" i="18"/>
  <c r="K7" i="18" s="1"/>
  <c r="J10" i="18"/>
  <c r="J7" i="18" s="1"/>
  <c r="I10" i="18"/>
  <c r="H10" i="18"/>
  <c r="H7" i="18" s="1"/>
  <c r="G10" i="18"/>
  <c r="G7" i="18" s="1"/>
  <c r="F10" i="18"/>
  <c r="F7" i="18" s="1"/>
  <c r="E10" i="18"/>
  <c r="E7" i="18" s="1"/>
  <c r="D10" i="18"/>
  <c r="C10" i="18"/>
  <c r="C7" i="18" s="1"/>
  <c r="B77" i="17"/>
  <c r="B76" i="17"/>
  <c r="B74" i="17"/>
  <c r="B73" i="17"/>
  <c r="B71" i="17"/>
  <c r="B70" i="17"/>
  <c r="B68" i="17"/>
  <c r="B67" i="17"/>
  <c r="B65" i="17"/>
  <c r="B64" i="17"/>
  <c r="N62" i="17"/>
  <c r="M62" i="17"/>
  <c r="L62" i="17"/>
  <c r="K62" i="17"/>
  <c r="J62" i="17"/>
  <c r="I62" i="17"/>
  <c r="H62" i="17"/>
  <c r="G62" i="17"/>
  <c r="F62" i="17"/>
  <c r="E62" i="17"/>
  <c r="D62" i="17"/>
  <c r="C62" i="17"/>
  <c r="N61" i="17"/>
  <c r="M61" i="17"/>
  <c r="L61" i="17"/>
  <c r="K61" i="17"/>
  <c r="J61" i="17"/>
  <c r="I61" i="17"/>
  <c r="H61" i="17"/>
  <c r="G61" i="17"/>
  <c r="F61" i="17"/>
  <c r="E61" i="17"/>
  <c r="D61" i="17"/>
  <c r="C61" i="17"/>
  <c r="B59" i="17"/>
  <c r="B58" i="17"/>
  <c r="B56" i="17"/>
  <c r="B55" i="17"/>
  <c r="B53" i="17"/>
  <c r="B52" i="17"/>
  <c r="B50" i="17"/>
  <c r="B49" i="17"/>
  <c r="B47" i="17"/>
  <c r="B46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B41" i="17"/>
  <c r="B40" i="17"/>
  <c r="B38" i="17"/>
  <c r="B37" i="17"/>
  <c r="B35" i="17"/>
  <c r="B34" i="17"/>
  <c r="B32" i="17"/>
  <c r="B31" i="17"/>
  <c r="B29" i="17"/>
  <c r="B28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N11" i="17"/>
  <c r="M11" i="17"/>
  <c r="M8" i="17" s="1"/>
  <c r="L11" i="17"/>
  <c r="K11" i="17"/>
  <c r="K8" i="17" s="1"/>
  <c r="J11" i="17"/>
  <c r="I11" i="17"/>
  <c r="H11" i="17"/>
  <c r="H8" i="17" s="1"/>
  <c r="G11" i="17"/>
  <c r="F11" i="17"/>
  <c r="F8" i="17" s="1"/>
  <c r="E11" i="17"/>
  <c r="E8" i="17" s="1"/>
  <c r="D11" i="17"/>
  <c r="D8" i="17" s="1"/>
  <c r="C11" i="17"/>
  <c r="N10" i="17"/>
  <c r="M10" i="17"/>
  <c r="L10" i="17"/>
  <c r="K10" i="17"/>
  <c r="K7" i="17" s="1"/>
  <c r="J10" i="17"/>
  <c r="J7" i="17" s="1"/>
  <c r="I10" i="17"/>
  <c r="I7" i="17" s="1"/>
  <c r="H10" i="17"/>
  <c r="H7" i="17" s="1"/>
  <c r="G10" i="17"/>
  <c r="G7" i="17" s="1"/>
  <c r="F10" i="17"/>
  <c r="E10" i="17"/>
  <c r="E7" i="17" s="1"/>
  <c r="D10" i="17"/>
  <c r="C10" i="17"/>
  <c r="C7" i="17" s="1"/>
  <c r="N8" i="17"/>
  <c r="J8" i="17"/>
  <c r="B77" i="16"/>
  <c r="B76" i="16"/>
  <c r="B74" i="16"/>
  <c r="B73" i="16"/>
  <c r="B71" i="16"/>
  <c r="B70" i="16"/>
  <c r="B68" i="16"/>
  <c r="B67" i="16"/>
  <c r="B65" i="16"/>
  <c r="B64" i="16"/>
  <c r="N62" i="16"/>
  <c r="M62" i="16"/>
  <c r="L62" i="16"/>
  <c r="K62" i="16"/>
  <c r="J62" i="16"/>
  <c r="I62" i="16"/>
  <c r="H62" i="16"/>
  <c r="G62" i="16"/>
  <c r="F62" i="16"/>
  <c r="E62" i="16"/>
  <c r="D62" i="16"/>
  <c r="C62" i="16"/>
  <c r="N61" i="16"/>
  <c r="M61" i="16"/>
  <c r="L61" i="16"/>
  <c r="K61" i="16"/>
  <c r="J61" i="16"/>
  <c r="I61" i="16"/>
  <c r="H61" i="16"/>
  <c r="G61" i="16"/>
  <c r="F61" i="16"/>
  <c r="E61" i="16"/>
  <c r="D61" i="16"/>
  <c r="C61" i="16"/>
  <c r="B59" i="16"/>
  <c r="B58" i="16"/>
  <c r="B56" i="16"/>
  <c r="B55" i="16"/>
  <c r="B53" i="16"/>
  <c r="B52" i="16"/>
  <c r="B50" i="16"/>
  <c r="B49" i="16"/>
  <c r="B47" i="16"/>
  <c r="B46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1" i="16"/>
  <c r="B40" i="16"/>
  <c r="B38" i="16"/>
  <c r="B37" i="16"/>
  <c r="B35" i="16"/>
  <c r="B34" i="16"/>
  <c r="B32" i="16"/>
  <c r="B31" i="16"/>
  <c r="B29" i="16"/>
  <c r="B28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N11" i="16"/>
  <c r="N8" i="16" s="1"/>
  <c r="M11" i="16"/>
  <c r="M8" i="16" s="1"/>
  <c r="L11" i="16"/>
  <c r="L8" i="16" s="1"/>
  <c r="K11" i="16"/>
  <c r="K8" i="16" s="1"/>
  <c r="J11" i="16"/>
  <c r="I11" i="16"/>
  <c r="H11" i="16"/>
  <c r="H8" i="16" s="1"/>
  <c r="G11" i="16"/>
  <c r="F11" i="16"/>
  <c r="F8" i="16" s="1"/>
  <c r="E11" i="16"/>
  <c r="D11" i="16"/>
  <c r="D8" i="16" s="1"/>
  <c r="C11" i="16"/>
  <c r="N10" i="16"/>
  <c r="M10" i="16"/>
  <c r="M7" i="16" s="1"/>
  <c r="L10" i="16"/>
  <c r="K10" i="16"/>
  <c r="K7" i="16" s="1"/>
  <c r="J10" i="16"/>
  <c r="J7" i="16" s="1"/>
  <c r="I10" i="16"/>
  <c r="H10" i="16"/>
  <c r="H7" i="16" s="1"/>
  <c r="G10" i="16"/>
  <c r="F10" i="16"/>
  <c r="E10" i="16"/>
  <c r="E7" i="16" s="1"/>
  <c r="D10" i="16"/>
  <c r="C10" i="16"/>
  <c r="C7" i="16" s="1"/>
  <c r="B65" i="13"/>
  <c r="I8" i="25" l="1"/>
  <c r="F7" i="25"/>
  <c r="B19" i="25"/>
  <c r="H8" i="25"/>
  <c r="E7" i="25"/>
  <c r="D8" i="25"/>
  <c r="M8" i="24"/>
  <c r="I7" i="25"/>
  <c r="M8" i="25"/>
  <c r="E8" i="25"/>
  <c r="B62" i="25"/>
  <c r="B61" i="25"/>
  <c r="B43" i="25"/>
  <c r="B44" i="25"/>
  <c r="F8" i="25"/>
  <c r="N8" i="25"/>
  <c r="B10" i="25"/>
  <c r="B13" i="25"/>
  <c r="K7" i="25"/>
  <c r="G8" i="25"/>
  <c r="B16" i="25"/>
  <c r="B22" i="25"/>
  <c r="B25" i="25"/>
  <c r="D7" i="25"/>
  <c r="L7" i="25"/>
  <c r="B23" i="25"/>
  <c r="B14" i="25"/>
  <c r="B17" i="25"/>
  <c r="B26" i="25"/>
  <c r="B20" i="25"/>
  <c r="C7" i="25"/>
  <c r="B11" i="25"/>
  <c r="N8" i="24"/>
  <c r="F7" i="24"/>
  <c r="H7" i="24"/>
  <c r="G7" i="24"/>
  <c r="M7" i="24"/>
  <c r="J7" i="24"/>
  <c r="K7" i="24"/>
  <c r="L7" i="24"/>
  <c r="E8" i="24"/>
  <c r="F8" i="24"/>
  <c r="N7" i="24"/>
  <c r="H8" i="24"/>
  <c r="I8" i="24"/>
  <c r="J8" i="24"/>
  <c r="K8" i="24"/>
  <c r="G8" i="24"/>
  <c r="B44" i="24"/>
  <c r="E7" i="24"/>
  <c r="B61" i="13"/>
  <c r="D7" i="24"/>
  <c r="B62" i="24"/>
  <c r="I7" i="24"/>
  <c r="B61" i="24"/>
  <c r="B43" i="24"/>
  <c r="B19" i="24"/>
  <c r="B10" i="24"/>
  <c r="B17" i="24"/>
  <c r="B22" i="24"/>
  <c r="B13" i="24"/>
  <c r="B16" i="24"/>
  <c r="B25" i="24"/>
  <c r="B11" i="24"/>
  <c r="B14" i="24"/>
  <c r="B20" i="24"/>
  <c r="B23" i="24"/>
  <c r="B26" i="24"/>
  <c r="D8" i="24"/>
  <c r="L8" i="24"/>
  <c r="C7" i="24"/>
  <c r="C8" i="24"/>
  <c r="C7" i="13"/>
  <c r="B25" i="13"/>
  <c r="B43" i="13"/>
  <c r="K7" i="23"/>
  <c r="E7" i="23"/>
  <c r="B62" i="23"/>
  <c r="B61" i="23"/>
  <c r="B43" i="23"/>
  <c r="B44" i="23"/>
  <c r="I7" i="23"/>
  <c r="B19" i="23"/>
  <c r="B10" i="23"/>
  <c r="B17" i="23"/>
  <c r="B22" i="23"/>
  <c r="B13" i="23"/>
  <c r="B16" i="23"/>
  <c r="L7" i="23"/>
  <c r="B25" i="23"/>
  <c r="B11" i="23"/>
  <c r="B20" i="23"/>
  <c r="B23" i="23"/>
  <c r="D8" i="23"/>
  <c r="L8" i="23"/>
  <c r="B26" i="23"/>
  <c r="C7" i="23"/>
  <c r="B14" i="23"/>
  <c r="D7" i="23"/>
  <c r="G8" i="23"/>
  <c r="C8" i="23"/>
  <c r="J7" i="22"/>
  <c r="F8" i="22"/>
  <c r="B62" i="22"/>
  <c r="B61" i="22"/>
  <c r="B17" i="22"/>
  <c r="B44" i="22"/>
  <c r="B43" i="22"/>
  <c r="B19" i="22"/>
  <c r="B13" i="22"/>
  <c r="B16" i="22"/>
  <c r="L7" i="22"/>
  <c r="B25" i="22"/>
  <c r="B11" i="22"/>
  <c r="B14" i="22"/>
  <c r="B20" i="22"/>
  <c r="B23" i="22"/>
  <c r="B26" i="22"/>
  <c r="G8" i="22"/>
  <c r="B22" i="22"/>
  <c r="D7" i="22"/>
  <c r="B10" i="22"/>
  <c r="C8" i="22"/>
  <c r="B44" i="21"/>
  <c r="D8" i="21"/>
  <c r="B61" i="21"/>
  <c r="B62" i="21"/>
  <c r="B43" i="21"/>
  <c r="B19" i="21"/>
  <c r="B10" i="21"/>
  <c r="B22" i="21"/>
  <c r="B16" i="21"/>
  <c r="I8" i="21"/>
  <c r="B13" i="21"/>
  <c r="N7" i="21"/>
  <c r="B25" i="21"/>
  <c r="B11" i="21"/>
  <c r="B14" i="21"/>
  <c r="B17" i="21"/>
  <c r="B20" i="21"/>
  <c r="B23" i="21"/>
  <c r="B26" i="21"/>
  <c r="C7" i="21"/>
  <c r="F7" i="21"/>
  <c r="C8" i="21"/>
  <c r="M8" i="20"/>
  <c r="C7" i="20"/>
  <c r="B43" i="20"/>
  <c r="B44" i="20"/>
  <c r="E7" i="20"/>
  <c r="M7" i="20"/>
  <c r="H8" i="20"/>
  <c r="K7" i="20"/>
  <c r="N8" i="20"/>
  <c r="B19" i="20"/>
  <c r="B61" i="20"/>
  <c r="B62" i="20"/>
  <c r="B10" i="20"/>
  <c r="B16" i="20"/>
  <c r="G8" i="20"/>
  <c r="B22" i="20"/>
  <c r="D7" i="20"/>
  <c r="L7" i="20"/>
  <c r="I8" i="20"/>
  <c r="B13" i="20"/>
  <c r="N7" i="20"/>
  <c r="B25" i="20"/>
  <c r="B11" i="20"/>
  <c r="B14" i="20"/>
  <c r="B17" i="20"/>
  <c r="B23" i="20"/>
  <c r="B20" i="20"/>
  <c r="B26" i="20"/>
  <c r="F7" i="20"/>
  <c r="C8" i="20"/>
  <c r="E8" i="19"/>
  <c r="B61" i="19"/>
  <c r="L8" i="19"/>
  <c r="B43" i="19"/>
  <c r="B19" i="19"/>
  <c r="B62" i="19"/>
  <c r="B13" i="19"/>
  <c r="B44" i="19"/>
  <c r="J7" i="19"/>
  <c r="D7" i="19"/>
  <c r="L7" i="19"/>
  <c r="B25" i="19"/>
  <c r="G8" i="19"/>
  <c r="I8" i="19"/>
  <c r="F7" i="19"/>
  <c r="N7" i="19"/>
  <c r="B16" i="19"/>
  <c r="B11" i="19"/>
  <c r="B14" i="19"/>
  <c r="B23" i="19"/>
  <c r="B26" i="19"/>
  <c r="B20" i="19"/>
  <c r="B22" i="19"/>
  <c r="F8" i="19"/>
  <c r="N8" i="19"/>
  <c r="B17" i="19"/>
  <c r="B10" i="19"/>
  <c r="C8" i="19"/>
  <c r="M8" i="18"/>
  <c r="B44" i="18"/>
  <c r="I7" i="18"/>
  <c r="B62" i="18"/>
  <c r="B61" i="18"/>
  <c r="E8" i="18"/>
  <c r="B19" i="18"/>
  <c r="B43" i="18"/>
  <c r="M7" i="18"/>
  <c r="G8" i="18"/>
  <c r="B13" i="18"/>
  <c r="B16" i="18"/>
  <c r="L7" i="18"/>
  <c r="B25" i="18"/>
  <c r="I8" i="18"/>
  <c r="B11" i="18"/>
  <c r="B14" i="18"/>
  <c r="B20" i="18"/>
  <c r="B23" i="18"/>
  <c r="B26" i="18"/>
  <c r="B17" i="18"/>
  <c r="B22" i="18"/>
  <c r="B10" i="18"/>
  <c r="D7" i="18"/>
  <c r="C8" i="18"/>
  <c r="L8" i="17"/>
  <c r="M7" i="17"/>
  <c r="B44" i="17"/>
  <c r="B26" i="17"/>
  <c r="B14" i="17"/>
  <c r="B61" i="17"/>
  <c r="B62" i="17"/>
  <c r="B43" i="17"/>
  <c r="G8" i="17"/>
  <c r="B10" i="17"/>
  <c r="B16" i="17"/>
  <c r="L7" i="17"/>
  <c r="B22" i="17"/>
  <c r="I8" i="17"/>
  <c r="B13" i="17"/>
  <c r="N7" i="17"/>
  <c r="B25" i="17"/>
  <c r="B19" i="17"/>
  <c r="B11" i="17"/>
  <c r="B17" i="17"/>
  <c r="B20" i="17"/>
  <c r="B23" i="17"/>
  <c r="D7" i="17"/>
  <c r="F7" i="17"/>
  <c r="C8" i="17"/>
  <c r="I7" i="16"/>
  <c r="E8" i="16"/>
  <c r="B43" i="16"/>
  <c r="B62" i="16"/>
  <c r="B19" i="16"/>
  <c r="B61" i="16"/>
  <c r="B44" i="16"/>
  <c r="B16" i="16"/>
  <c r="G8" i="16"/>
  <c r="L7" i="16"/>
  <c r="I8" i="16"/>
  <c r="D7" i="16"/>
  <c r="B13" i="16"/>
  <c r="N7" i="16"/>
  <c r="J8" i="16"/>
  <c r="B25" i="16"/>
  <c r="B11" i="16"/>
  <c r="G7" i="16"/>
  <c r="B14" i="16"/>
  <c r="B17" i="16"/>
  <c r="B23" i="16"/>
  <c r="B26" i="16"/>
  <c r="B22" i="16"/>
  <c r="B20" i="16"/>
  <c r="B10" i="16"/>
  <c r="F7" i="16"/>
  <c r="C8" i="16"/>
  <c r="B49" i="13"/>
  <c r="B46" i="13"/>
  <c r="B8" i="25" l="1"/>
  <c r="B7" i="25"/>
  <c r="B7" i="24"/>
  <c r="B8" i="24"/>
  <c r="B7" i="23"/>
  <c r="B8" i="23"/>
  <c r="B7" i="22"/>
  <c r="B8" i="22"/>
  <c r="B8" i="21"/>
  <c r="B7" i="21"/>
  <c r="B8" i="20"/>
  <c r="B7" i="20"/>
  <c r="B7" i="19"/>
  <c r="B8" i="19"/>
  <c r="B7" i="18"/>
  <c r="B8" i="18"/>
  <c r="B7" i="17"/>
  <c r="B8" i="17"/>
  <c r="B7" i="16"/>
  <c r="B8" i="16"/>
  <c r="B47" i="13"/>
  <c r="D8" i="15"/>
  <c r="E8" i="15"/>
  <c r="F8" i="15"/>
  <c r="G8" i="15"/>
  <c r="H8" i="15"/>
  <c r="I8" i="15"/>
  <c r="J8" i="15"/>
  <c r="K8" i="15"/>
  <c r="B8" i="15" s="1"/>
  <c r="L8" i="15"/>
  <c r="M8" i="15"/>
  <c r="N8" i="15"/>
  <c r="D7" i="15"/>
  <c r="E7" i="15"/>
  <c r="F7" i="15"/>
  <c r="G7" i="15"/>
  <c r="H7" i="15"/>
  <c r="I7" i="15"/>
  <c r="J7" i="15"/>
  <c r="K7" i="15"/>
  <c r="L7" i="15"/>
  <c r="M7" i="15"/>
  <c r="N7" i="15"/>
  <c r="C8" i="15"/>
  <c r="C7" i="15"/>
  <c r="C14" i="15"/>
  <c r="D26" i="15"/>
  <c r="C26" i="15"/>
  <c r="D25" i="15"/>
  <c r="B25" i="15" s="1"/>
  <c r="E25" i="15"/>
  <c r="F25" i="15"/>
  <c r="G25" i="15"/>
  <c r="H25" i="15"/>
  <c r="I25" i="15"/>
  <c r="J25" i="15"/>
  <c r="K25" i="15"/>
  <c r="L25" i="15"/>
  <c r="M25" i="15"/>
  <c r="N25" i="15"/>
  <c r="C25" i="15"/>
  <c r="D23" i="15"/>
  <c r="B23" i="15" s="1"/>
  <c r="E23" i="15"/>
  <c r="F23" i="15"/>
  <c r="G23" i="15"/>
  <c r="H23" i="15"/>
  <c r="I23" i="15"/>
  <c r="J23" i="15"/>
  <c r="K23" i="15"/>
  <c r="L23" i="15"/>
  <c r="M23" i="15"/>
  <c r="N23" i="15"/>
  <c r="D22" i="15"/>
  <c r="E22" i="15"/>
  <c r="F22" i="15"/>
  <c r="G22" i="15"/>
  <c r="H22" i="15"/>
  <c r="I22" i="15"/>
  <c r="J22" i="15"/>
  <c r="K22" i="15"/>
  <c r="L22" i="15"/>
  <c r="M22" i="15"/>
  <c r="B22" i="15" s="1"/>
  <c r="N22" i="15"/>
  <c r="D20" i="15"/>
  <c r="E20" i="15"/>
  <c r="F20" i="15"/>
  <c r="G20" i="15"/>
  <c r="H20" i="15"/>
  <c r="I20" i="15"/>
  <c r="J20" i="15"/>
  <c r="K20" i="15"/>
  <c r="L20" i="15"/>
  <c r="M20" i="15"/>
  <c r="N20" i="15"/>
  <c r="D19" i="15"/>
  <c r="E19" i="15"/>
  <c r="F19" i="15"/>
  <c r="G19" i="15"/>
  <c r="H19" i="15"/>
  <c r="I19" i="15"/>
  <c r="J19" i="15"/>
  <c r="K19" i="15"/>
  <c r="L19" i="15"/>
  <c r="M19" i="15"/>
  <c r="N19" i="15"/>
  <c r="D17" i="15"/>
  <c r="E17" i="15"/>
  <c r="F17" i="15"/>
  <c r="G17" i="15"/>
  <c r="H17" i="15"/>
  <c r="I17" i="15"/>
  <c r="J17" i="15"/>
  <c r="K17" i="15"/>
  <c r="L17" i="15"/>
  <c r="M17" i="15"/>
  <c r="N17" i="15"/>
  <c r="D16" i="15"/>
  <c r="B16" i="15" s="1"/>
  <c r="E16" i="15"/>
  <c r="F16" i="15"/>
  <c r="G16" i="15"/>
  <c r="H16" i="15"/>
  <c r="I16" i="15"/>
  <c r="J16" i="15"/>
  <c r="K16" i="15"/>
  <c r="L16" i="15"/>
  <c r="M16" i="15"/>
  <c r="N16" i="15"/>
  <c r="D14" i="15"/>
  <c r="B14" i="15" s="1"/>
  <c r="E14" i="15"/>
  <c r="F14" i="15"/>
  <c r="G14" i="15"/>
  <c r="H14" i="15"/>
  <c r="I14" i="15"/>
  <c r="J14" i="15"/>
  <c r="K14" i="15"/>
  <c r="L14" i="15"/>
  <c r="M14" i="15"/>
  <c r="N14" i="15"/>
  <c r="D13" i="15"/>
  <c r="E13" i="15"/>
  <c r="F13" i="15"/>
  <c r="G13" i="15"/>
  <c r="H13" i="15"/>
  <c r="B13" i="15" s="1"/>
  <c r="I13" i="15"/>
  <c r="J13" i="15"/>
  <c r="K13" i="15"/>
  <c r="L13" i="15"/>
  <c r="M13" i="15"/>
  <c r="N13" i="15"/>
  <c r="C23" i="15"/>
  <c r="C22" i="15"/>
  <c r="C20" i="15"/>
  <c r="C19" i="15"/>
  <c r="C17" i="15"/>
  <c r="C16" i="15"/>
  <c r="C13" i="15"/>
  <c r="D11" i="15"/>
  <c r="E11" i="15"/>
  <c r="F11" i="15"/>
  <c r="G11" i="15"/>
  <c r="H11" i="15"/>
  <c r="I11" i="15"/>
  <c r="J11" i="15"/>
  <c r="K11" i="15"/>
  <c r="L11" i="15"/>
  <c r="M11" i="15"/>
  <c r="N11" i="15"/>
  <c r="D10" i="15"/>
  <c r="E10" i="15"/>
  <c r="F10" i="15"/>
  <c r="G10" i="15"/>
  <c r="H10" i="15"/>
  <c r="I10" i="15"/>
  <c r="J10" i="15"/>
  <c r="K10" i="15"/>
  <c r="L10" i="15"/>
  <c r="M10" i="15"/>
  <c r="N10" i="15"/>
  <c r="C11" i="15"/>
  <c r="C10" i="15"/>
  <c r="E26" i="15"/>
  <c r="F26" i="15"/>
  <c r="G26" i="15"/>
  <c r="H26" i="15"/>
  <c r="I26" i="15"/>
  <c r="J26" i="15"/>
  <c r="K26" i="15"/>
  <c r="L26" i="15"/>
  <c r="M26" i="15"/>
  <c r="N26" i="15"/>
  <c r="D44" i="15"/>
  <c r="B44" i="15" s="1"/>
  <c r="E44" i="15"/>
  <c r="F44" i="15"/>
  <c r="G44" i="15"/>
  <c r="H44" i="15"/>
  <c r="I44" i="15"/>
  <c r="J44" i="15"/>
  <c r="K44" i="15"/>
  <c r="L44" i="15"/>
  <c r="M44" i="15"/>
  <c r="N44" i="15"/>
  <c r="D43" i="15"/>
  <c r="E43" i="15"/>
  <c r="F43" i="15"/>
  <c r="G43" i="15"/>
  <c r="H43" i="15"/>
  <c r="I43" i="15"/>
  <c r="J43" i="15"/>
  <c r="K43" i="15"/>
  <c r="L43" i="15"/>
  <c r="M43" i="15"/>
  <c r="N43" i="15"/>
  <c r="C44" i="15"/>
  <c r="C43" i="15"/>
  <c r="D61" i="15"/>
  <c r="E61" i="15"/>
  <c r="F61" i="15"/>
  <c r="G61" i="15"/>
  <c r="H61" i="15"/>
  <c r="I61" i="15"/>
  <c r="J61" i="15"/>
  <c r="K61" i="15"/>
  <c r="L61" i="15"/>
  <c r="M61" i="15"/>
  <c r="N61" i="15"/>
  <c r="D62" i="15"/>
  <c r="B62" i="15" s="1"/>
  <c r="E62" i="15"/>
  <c r="F62" i="15"/>
  <c r="G62" i="15"/>
  <c r="H62" i="15"/>
  <c r="I62" i="15"/>
  <c r="J62" i="15"/>
  <c r="K62" i="15"/>
  <c r="L62" i="15"/>
  <c r="M62" i="15"/>
  <c r="N62" i="15"/>
  <c r="C62" i="15"/>
  <c r="C61" i="15"/>
  <c r="B61" i="15" s="1"/>
  <c r="B77" i="15"/>
  <c r="B76" i="15"/>
  <c r="B74" i="15"/>
  <c r="B73" i="15"/>
  <c r="B71" i="15"/>
  <c r="B70" i="15"/>
  <c r="B68" i="15"/>
  <c r="B67" i="15"/>
  <c r="B65" i="15"/>
  <c r="B64" i="15"/>
  <c r="B59" i="15"/>
  <c r="B58" i="15"/>
  <c r="B56" i="15"/>
  <c r="B55" i="15"/>
  <c r="B53" i="15"/>
  <c r="B52" i="15"/>
  <c r="B50" i="15"/>
  <c r="B49" i="15"/>
  <c r="B47" i="15"/>
  <c r="B46" i="15"/>
  <c r="B41" i="15"/>
  <c r="B40" i="15"/>
  <c r="B38" i="15"/>
  <c r="B37" i="15"/>
  <c r="B35" i="15"/>
  <c r="B34" i="15"/>
  <c r="B32" i="15"/>
  <c r="B31" i="15"/>
  <c r="B29" i="15"/>
  <c r="B28" i="15"/>
  <c r="D62" i="14"/>
  <c r="E62" i="14"/>
  <c r="F62" i="14"/>
  <c r="G62" i="14"/>
  <c r="H62" i="14"/>
  <c r="I62" i="14"/>
  <c r="J62" i="14"/>
  <c r="K62" i="14"/>
  <c r="L62" i="14"/>
  <c r="M62" i="14"/>
  <c r="N62" i="14"/>
  <c r="C62" i="14"/>
  <c r="D61" i="14"/>
  <c r="E61" i="14"/>
  <c r="F61" i="14"/>
  <c r="G61" i="14"/>
  <c r="H61" i="14"/>
  <c r="I61" i="14"/>
  <c r="J61" i="14"/>
  <c r="K61" i="14"/>
  <c r="L61" i="14"/>
  <c r="M61" i="14"/>
  <c r="N61" i="14"/>
  <c r="C61" i="14"/>
  <c r="B77" i="14"/>
  <c r="B76" i="14"/>
  <c r="B74" i="14"/>
  <c r="B73" i="14"/>
  <c r="B71" i="14"/>
  <c r="B70" i="14"/>
  <c r="B68" i="14"/>
  <c r="B67" i="14"/>
  <c r="B65" i="14"/>
  <c r="B64" i="14"/>
  <c r="B62" i="14"/>
  <c r="B59" i="14"/>
  <c r="B58" i="14"/>
  <c r="B56" i="14"/>
  <c r="B55" i="14"/>
  <c r="B53" i="14"/>
  <c r="B52" i="14"/>
  <c r="B50" i="14"/>
  <c r="B49" i="14"/>
  <c r="B47" i="14"/>
  <c r="B46" i="14"/>
  <c r="B41" i="14"/>
  <c r="B40" i="14"/>
  <c r="B38" i="14"/>
  <c r="B37" i="14"/>
  <c r="B35" i="14"/>
  <c r="B34" i="14"/>
  <c r="B32" i="14"/>
  <c r="B31" i="14"/>
  <c r="B29" i="14"/>
  <c r="B28" i="14"/>
  <c r="D44" i="14"/>
  <c r="E44" i="14"/>
  <c r="F44" i="14"/>
  <c r="G44" i="14"/>
  <c r="H44" i="14"/>
  <c r="I44" i="14"/>
  <c r="J44" i="14"/>
  <c r="K44" i="14"/>
  <c r="L44" i="14"/>
  <c r="M44" i="14"/>
  <c r="N44" i="14"/>
  <c r="C44" i="14"/>
  <c r="C43" i="14"/>
  <c r="B43" i="14" s="1"/>
  <c r="D26" i="14"/>
  <c r="B26" i="14" s="1"/>
  <c r="E26" i="14"/>
  <c r="F26" i="14"/>
  <c r="G26" i="14"/>
  <c r="H26" i="14"/>
  <c r="I26" i="14"/>
  <c r="J26" i="14"/>
  <c r="K26" i="14"/>
  <c r="L26" i="14"/>
  <c r="M26" i="14"/>
  <c r="N26" i="14"/>
  <c r="C26" i="14"/>
  <c r="D25" i="14"/>
  <c r="B25" i="14" s="1"/>
  <c r="E25" i="14"/>
  <c r="F25" i="14"/>
  <c r="G25" i="14"/>
  <c r="H25" i="14"/>
  <c r="I25" i="14"/>
  <c r="J25" i="14"/>
  <c r="K25" i="14"/>
  <c r="L25" i="14"/>
  <c r="M25" i="14"/>
  <c r="N25" i="14"/>
  <c r="C25" i="14"/>
  <c r="D22" i="14"/>
  <c r="E22" i="14"/>
  <c r="F22" i="14"/>
  <c r="G22" i="14"/>
  <c r="H22" i="14"/>
  <c r="I22" i="14"/>
  <c r="J22" i="14"/>
  <c r="K22" i="14"/>
  <c r="K7" i="14" s="1"/>
  <c r="L22" i="14"/>
  <c r="M22" i="14"/>
  <c r="N22" i="14"/>
  <c r="D23" i="14"/>
  <c r="E23" i="14"/>
  <c r="F23" i="14"/>
  <c r="G23" i="14"/>
  <c r="H23" i="14"/>
  <c r="I23" i="14"/>
  <c r="J23" i="14"/>
  <c r="K23" i="14"/>
  <c r="L23" i="14"/>
  <c r="M23" i="14"/>
  <c r="N23" i="14"/>
  <c r="D19" i="14"/>
  <c r="E19" i="14"/>
  <c r="F19" i="14"/>
  <c r="G19" i="14"/>
  <c r="H19" i="14"/>
  <c r="I19" i="14"/>
  <c r="J19" i="14"/>
  <c r="K19" i="14"/>
  <c r="L19" i="14"/>
  <c r="M19" i="14"/>
  <c r="N19" i="14"/>
  <c r="D20" i="14"/>
  <c r="E20" i="14"/>
  <c r="F20" i="14"/>
  <c r="G20" i="14"/>
  <c r="H20" i="14"/>
  <c r="I20" i="14"/>
  <c r="J20" i="14"/>
  <c r="K20" i="14"/>
  <c r="L20" i="14"/>
  <c r="M20" i="14"/>
  <c r="N20" i="14"/>
  <c r="D16" i="14"/>
  <c r="E16" i="14"/>
  <c r="F16" i="14"/>
  <c r="G16" i="14"/>
  <c r="H16" i="14"/>
  <c r="I16" i="14"/>
  <c r="J16" i="14"/>
  <c r="K16" i="14"/>
  <c r="L16" i="14"/>
  <c r="M16" i="14"/>
  <c r="N16" i="14"/>
  <c r="D17" i="14"/>
  <c r="E17" i="14"/>
  <c r="F17" i="14"/>
  <c r="G17" i="14"/>
  <c r="H17" i="14"/>
  <c r="I17" i="14"/>
  <c r="J17" i="14"/>
  <c r="K17" i="14"/>
  <c r="L17" i="14"/>
  <c r="M17" i="14"/>
  <c r="N17" i="14"/>
  <c r="D13" i="14"/>
  <c r="E13" i="14"/>
  <c r="F13" i="14"/>
  <c r="G13" i="14"/>
  <c r="H13" i="14"/>
  <c r="I13" i="14"/>
  <c r="J13" i="14"/>
  <c r="K13" i="14"/>
  <c r="L13" i="14"/>
  <c r="M13" i="14"/>
  <c r="N13" i="14"/>
  <c r="D14" i="14"/>
  <c r="E14" i="14"/>
  <c r="F14" i="14"/>
  <c r="G14" i="14"/>
  <c r="H14" i="14"/>
  <c r="I14" i="14"/>
  <c r="J14" i="14"/>
  <c r="K14" i="14"/>
  <c r="L14" i="14"/>
  <c r="M14" i="14"/>
  <c r="N14" i="14"/>
  <c r="D10" i="14"/>
  <c r="E10" i="14"/>
  <c r="F10" i="14"/>
  <c r="G10" i="14"/>
  <c r="H10" i="14"/>
  <c r="I10" i="14"/>
  <c r="J10" i="14"/>
  <c r="K10" i="14"/>
  <c r="L10" i="14"/>
  <c r="M10" i="14"/>
  <c r="N10" i="14"/>
  <c r="D11" i="14"/>
  <c r="E11" i="14"/>
  <c r="F11" i="14"/>
  <c r="G11" i="14"/>
  <c r="H11" i="14"/>
  <c r="I11" i="14"/>
  <c r="J11" i="14"/>
  <c r="K11" i="14"/>
  <c r="L11" i="14"/>
  <c r="M11" i="14"/>
  <c r="N11" i="14"/>
  <c r="C23" i="14"/>
  <c r="C22" i="14"/>
  <c r="C20" i="14"/>
  <c r="C19" i="14"/>
  <c r="C17" i="14"/>
  <c r="C16" i="14"/>
  <c r="C14" i="14"/>
  <c r="C13" i="14"/>
  <c r="C11" i="14"/>
  <c r="C10" i="14"/>
  <c r="F7" i="14"/>
  <c r="G7" i="14"/>
  <c r="J7" i="14"/>
  <c r="N7" i="14"/>
  <c r="D8" i="14"/>
  <c r="G8" i="14"/>
  <c r="I8" i="14"/>
  <c r="K8" i="14"/>
  <c r="L8" i="14"/>
  <c r="B14" i="14"/>
  <c r="B74" i="13"/>
  <c r="B73" i="13"/>
  <c r="B71" i="13"/>
  <c r="B70" i="13"/>
  <c r="B68" i="13"/>
  <c r="B67" i="13"/>
  <c r="B59" i="13"/>
  <c r="B58" i="13"/>
  <c r="B56" i="13"/>
  <c r="B55" i="13"/>
  <c r="B53" i="13"/>
  <c r="B52" i="13"/>
  <c r="B50" i="13"/>
  <c r="C44" i="13"/>
  <c r="C26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 s="1"/>
  <c r="N22" i="13"/>
  <c r="M22" i="13"/>
  <c r="L22" i="13"/>
  <c r="K22" i="13"/>
  <c r="J22" i="13"/>
  <c r="I22" i="13"/>
  <c r="H22" i="13"/>
  <c r="G22" i="13"/>
  <c r="F22" i="13"/>
  <c r="E22" i="13"/>
  <c r="D22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N11" i="13"/>
  <c r="M11" i="13"/>
  <c r="M8" i="13" s="1"/>
  <c r="L11" i="13"/>
  <c r="L8" i="13" s="1"/>
  <c r="K11" i="13"/>
  <c r="J11" i="13"/>
  <c r="I11" i="13"/>
  <c r="H11" i="13"/>
  <c r="G11" i="13"/>
  <c r="F11" i="13"/>
  <c r="E11" i="13"/>
  <c r="D11" i="13"/>
  <c r="C11" i="13"/>
  <c r="N10" i="13"/>
  <c r="M10" i="13"/>
  <c r="L10" i="13"/>
  <c r="K10" i="13"/>
  <c r="J10" i="13"/>
  <c r="I10" i="13"/>
  <c r="H10" i="13"/>
  <c r="H7" i="13" s="1"/>
  <c r="G10" i="13"/>
  <c r="F10" i="13"/>
  <c r="E10" i="13"/>
  <c r="D10" i="13"/>
  <c r="N22" i="12"/>
  <c r="N7" i="12" s="1"/>
  <c r="F22" i="12"/>
  <c r="F7" i="12" s="1"/>
  <c r="N23" i="12"/>
  <c r="M23" i="12"/>
  <c r="L23" i="12"/>
  <c r="K23" i="12"/>
  <c r="J23" i="12"/>
  <c r="I23" i="12"/>
  <c r="H23" i="12"/>
  <c r="G23" i="12"/>
  <c r="F23" i="12"/>
  <c r="E23" i="12"/>
  <c r="M22" i="12"/>
  <c r="L22" i="12"/>
  <c r="K22" i="12"/>
  <c r="J22" i="12"/>
  <c r="I22" i="12"/>
  <c r="H22" i="12"/>
  <c r="G22" i="12"/>
  <c r="E22" i="12"/>
  <c r="N20" i="12"/>
  <c r="M20" i="12"/>
  <c r="L20" i="12"/>
  <c r="K20" i="12"/>
  <c r="J20" i="12"/>
  <c r="I20" i="12"/>
  <c r="H20" i="12"/>
  <c r="G20" i="12"/>
  <c r="F20" i="12"/>
  <c r="E20" i="12"/>
  <c r="N19" i="12"/>
  <c r="M19" i="12"/>
  <c r="L19" i="12"/>
  <c r="K19" i="12"/>
  <c r="J19" i="12"/>
  <c r="I19" i="12"/>
  <c r="H19" i="12"/>
  <c r="G19" i="12"/>
  <c r="F19" i="12"/>
  <c r="E19" i="12"/>
  <c r="F16" i="12"/>
  <c r="E16" i="12"/>
  <c r="N17" i="12"/>
  <c r="M17" i="12"/>
  <c r="L17" i="12"/>
  <c r="K17" i="12"/>
  <c r="J17" i="12"/>
  <c r="I17" i="12"/>
  <c r="H17" i="12"/>
  <c r="G17" i="12"/>
  <c r="F17" i="12"/>
  <c r="E17" i="12"/>
  <c r="N16" i="12"/>
  <c r="M16" i="12"/>
  <c r="L16" i="12"/>
  <c r="K16" i="12"/>
  <c r="J16" i="12"/>
  <c r="I16" i="12"/>
  <c r="H16" i="12"/>
  <c r="G16" i="12"/>
  <c r="N14" i="12"/>
  <c r="M14" i="12"/>
  <c r="L14" i="12"/>
  <c r="K14" i="12"/>
  <c r="J14" i="12"/>
  <c r="I14" i="12"/>
  <c r="H14" i="12"/>
  <c r="G14" i="12"/>
  <c r="F14" i="12"/>
  <c r="E14" i="12"/>
  <c r="N13" i="12"/>
  <c r="M13" i="12"/>
  <c r="L13" i="12"/>
  <c r="K13" i="12"/>
  <c r="J13" i="12"/>
  <c r="I13" i="12"/>
  <c r="H13" i="12"/>
  <c r="G13" i="12"/>
  <c r="F13" i="12"/>
  <c r="E13" i="12"/>
  <c r="N11" i="12"/>
  <c r="M11" i="12"/>
  <c r="L11" i="12"/>
  <c r="K11" i="12"/>
  <c r="J11" i="12"/>
  <c r="I11" i="12"/>
  <c r="H11" i="12"/>
  <c r="G11" i="12"/>
  <c r="F11" i="12"/>
  <c r="E11" i="12"/>
  <c r="N10" i="12"/>
  <c r="M10" i="12"/>
  <c r="L10" i="12"/>
  <c r="K10" i="12"/>
  <c r="J10" i="12"/>
  <c r="I10" i="12"/>
  <c r="H10" i="12"/>
  <c r="G10" i="12"/>
  <c r="F10" i="12"/>
  <c r="E10" i="12"/>
  <c r="D23" i="12"/>
  <c r="D22" i="12"/>
  <c r="D20" i="12"/>
  <c r="D19" i="12"/>
  <c r="D17" i="12"/>
  <c r="D16" i="12"/>
  <c r="D14" i="12"/>
  <c r="D13" i="12"/>
  <c r="D11" i="12"/>
  <c r="D10" i="12"/>
  <c r="C22" i="12"/>
  <c r="C25" i="12"/>
  <c r="C26" i="12"/>
  <c r="C23" i="12"/>
  <c r="C20" i="12"/>
  <c r="C19" i="12"/>
  <c r="C17" i="12"/>
  <c r="C16" i="12"/>
  <c r="C14" i="12"/>
  <c r="C13" i="12"/>
  <c r="C11" i="12"/>
  <c r="C10" i="12"/>
  <c r="N8" i="12"/>
  <c r="E7" i="12"/>
  <c r="J7" i="12"/>
  <c r="K8" i="12"/>
  <c r="L8" i="12"/>
  <c r="B61" i="12"/>
  <c r="B76" i="12"/>
  <c r="B77" i="12"/>
  <c r="B74" i="12"/>
  <c r="B73" i="12"/>
  <c r="B71" i="12"/>
  <c r="B70" i="12"/>
  <c r="B68" i="12"/>
  <c r="B67" i="12"/>
  <c r="B65" i="12"/>
  <c r="B64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C44" i="12"/>
  <c r="N44" i="12"/>
  <c r="M44" i="12"/>
  <c r="L44" i="12"/>
  <c r="K44" i="12"/>
  <c r="J44" i="12"/>
  <c r="I44" i="12"/>
  <c r="H44" i="12"/>
  <c r="G44" i="12"/>
  <c r="F44" i="12"/>
  <c r="E44" i="12"/>
  <c r="D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 s="1"/>
  <c r="B59" i="12"/>
  <c r="B58" i="12"/>
  <c r="B56" i="12"/>
  <c r="B55" i="12"/>
  <c r="B53" i="12"/>
  <c r="B52" i="12"/>
  <c r="B47" i="12"/>
  <c r="B50" i="12"/>
  <c r="B49" i="12"/>
  <c r="B46" i="12"/>
  <c r="B41" i="12"/>
  <c r="B40" i="12"/>
  <c r="B38" i="12"/>
  <c r="B37" i="12"/>
  <c r="B35" i="12"/>
  <c r="B34" i="12"/>
  <c r="B32" i="12"/>
  <c r="B31" i="12"/>
  <c r="B29" i="12"/>
  <c r="B28" i="12"/>
  <c r="N26" i="12"/>
  <c r="D26" i="12"/>
  <c r="E26" i="12"/>
  <c r="F26" i="12"/>
  <c r="G26" i="12"/>
  <c r="H26" i="12"/>
  <c r="I26" i="12"/>
  <c r="J26" i="12"/>
  <c r="K26" i="12"/>
  <c r="L26" i="12"/>
  <c r="M26" i="12"/>
  <c r="D25" i="12"/>
  <c r="E25" i="12"/>
  <c r="F25" i="12"/>
  <c r="G25" i="12"/>
  <c r="H25" i="12"/>
  <c r="I25" i="12"/>
  <c r="J25" i="12"/>
  <c r="K25" i="12"/>
  <c r="L25" i="12"/>
  <c r="M25" i="12"/>
  <c r="N25" i="12"/>
  <c r="M7" i="13" l="1"/>
  <c r="B22" i="13"/>
  <c r="H8" i="13"/>
  <c r="D8" i="13"/>
  <c r="I7" i="13"/>
  <c r="E7" i="13"/>
  <c r="F8" i="12"/>
  <c r="B62" i="12"/>
  <c r="H7" i="12"/>
  <c r="B25" i="12"/>
  <c r="B26" i="12"/>
  <c r="B11" i="12"/>
  <c r="H8" i="12"/>
  <c r="I8" i="12"/>
  <c r="B44" i="12"/>
  <c r="M7" i="12"/>
  <c r="K7" i="12"/>
  <c r="E8" i="12"/>
  <c r="B7" i="15"/>
  <c r="B20" i="15"/>
  <c r="B19" i="15"/>
  <c r="B17" i="15"/>
  <c r="B26" i="15"/>
  <c r="B11" i="15"/>
  <c r="B10" i="15"/>
  <c r="B43" i="15"/>
  <c r="B61" i="14"/>
  <c r="B44" i="14"/>
  <c r="B22" i="14"/>
  <c r="B23" i="14"/>
  <c r="E8" i="14"/>
  <c r="H7" i="14"/>
  <c r="M8" i="14"/>
  <c r="B19" i="14"/>
  <c r="B20" i="14"/>
  <c r="B16" i="14"/>
  <c r="J8" i="14"/>
  <c r="M7" i="14"/>
  <c r="E7" i="14"/>
  <c r="B17" i="14"/>
  <c r="L7" i="14"/>
  <c r="D7" i="14"/>
  <c r="H8" i="14"/>
  <c r="N8" i="14"/>
  <c r="I7" i="14"/>
  <c r="F8" i="14"/>
  <c r="B13" i="14"/>
  <c r="C8" i="14"/>
  <c r="C7" i="14"/>
  <c r="B11" i="14"/>
  <c r="B10" i="14"/>
  <c r="E8" i="13"/>
  <c r="B62" i="13"/>
  <c r="K7" i="13"/>
  <c r="K8" i="13"/>
  <c r="N8" i="13"/>
  <c r="F8" i="13"/>
  <c r="G8" i="13"/>
  <c r="L7" i="13"/>
  <c r="J7" i="13"/>
  <c r="B13" i="13"/>
  <c r="F7" i="13"/>
  <c r="N7" i="13"/>
  <c r="J8" i="13"/>
  <c r="G7" i="13"/>
  <c r="D7" i="13"/>
  <c r="I8" i="13"/>
  <c r="C8" i="13"/>
  <c r="B23" i="12"/>
  <c r="B19" i="12"/>
  <c r="B20" i="12"/>
  <c r="J8" i="12"/>
  <c r="B16" i="12"/>
  <c r="M8" i="12"/>
  <c r="G7" i="12"/>
  <c r="B17" i="12"/>
  <c r="B13" i="12"/>
  <c r="I7" i="12"/>
  <c r="L7" i="12"/>
  <c r="B10" i="12"/>
  <c r="G8" i="12"/>
  <c r="B22" i="12"/>
  <c r="D8" i="12"/>
  <c r="B14" i="12"/>
  <c r="D7" i="12"/>
  <c r="C8" i="12"/>
  <c r="C7" i="12"/>
  <c r="B7" i="13" l="1"/>
  <c r="B7" i="14"/>
  <c r="B8" i="14"/>
  <c r="B8" i="13"/>
  <c r="B8" i="12"/>
  <c r="B7" i="12"/>
</calcChain>
</file>

<file path=xl/sharedStrings.xml><?xml version="1.0" encoding="utf-8"?>
<sst xmlns="http://schemas.openxmlformats.org/spreadsheetml/2006/main" count="1260" uniqueCount="46">
  <si>
    <t>EdeEste</t>
  </si>
  <si>
    <t>EdeSur</t>
  </si>
  <si>
    <t>EdeNorte</t>
  </si>
  <si>
    <t>Total</t>
  </si>
  <si>
    <t>Ayuntamiento</t>
  </si>
  <si>
    <t>Gobierno</t>
  </si>
  <si>
    <t xml:space="preserve">Industrial </t>
  </si>
  <si>
    <t xml:space="preserve">Comercial </t>
  </si>
  <si>
    <t>Residencial</t>
  </si>
  <si>
    <t>Valores facturados</t>
  </si>
  <si>
    <t>Valores cobrados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</si>
  <si>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</si>
  <si>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</si>
  <si>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</si>
  <si>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</si>
  <si>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</si>
  <si>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</si>
  <si>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</si>
  <si>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</si>
  <si>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</si>
  <si>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</si>
  <si>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</si>
  <si>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</si>
  <si>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Registros administrativos, Sector Energía, Departamento de Mercado Minorista, Superintendencia de Electricidad </t>
  </si>
  <si>
    <t>*Cifras sujetas a rectificacion</t>
  </si>
  <si>
    <t xml:space="preserve">Fuente: Gerencia de estadìsticas, DRFMEMI, Superintendencia de Electricidad </t>
  </si>
  <si>
    <t>Edes</t>
  </si>
  <si>
    <t>Conceptos</t>
  </si>
  <si>
    <t>(En millones de RD$)</t>
  </si>
  <si>
    <t>*Cifras sujetas a rectificación</t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</si>
  <si>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2012*</t>
    </r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</si>
  <si>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2013*</t>
    </r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</si>
  <si>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2014*</t>
    </r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</si>
  <si>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2015*</t>
    </r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</si>
  <si>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2016*</t>
    </r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</si>
  <si>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2024*</t>
    </r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</si>
  <si>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2023*</t>
    </r>
  </si>
  <si>
    <r>
      <rPr>
        <b/>
        <sz val="9"/>
        <rFont val="Roboto"/>
      </rPr>
      <t xml:space="preserve">Cuadro 2.6 </t>
    </r>
    <r>
      <rPr>
        <sz val="9"/>
        <rFont val="Roboto"/>
      </rPr>
      <t>REPÚBLICA DOMINICANA: Valores facturados y cobrados según empresa distribuidora de electricidad y tipo de usuarios, por mes, 2022*</t>
    </r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</si>
  <si>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2021*</t>
    </r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</si>
  <si>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2020*</t>
    </r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</si>
  <si>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2019*</t>
    </r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</si>
  <si>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2018*</t>
    </r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</si>
  <si>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mes, 2017*</t>
    </r>
  </si>
  <si>
    <t>(E millones de RD$)</t>
  </si>
  <si>
    <t>(Em millones de RD$)</t>
  </si>
  <si>
    <r>
      <rPr>
        <b/>
        <sz val="9"/>
        <rFont val="Roboto"/>
      </rPr>
      <t>Cuadro 2.6</t>
    </r>
    <r>
      <rPr>
        <sz val="9"/>
        <rFont val="Roboto"/>
      </rPr>
      <t xml:space="preserve"> REPÚBLICA DOMINICANA: Valores facturados y cobrados según empresa distribuidora de electricidad y tipo de usuarios, por mes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</si>
</sst>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9"/>
      <name val="Roboto"/>
    </font>
    <font>
      <b/>
      <sz val="9"/>
      <name val="Roboto"/>
    </font>
    <font>
      <sz val="7"/>
      <name val="Roboto"/>
    </font>
    <font>
      <sz val="7"/>
      <name val="Franklin Gothic Book"/>
      <family val="2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b/>
      <sz val="9"/>
      <color rgb="FFFF0000"/>
      <name val="Roboto"/>
    </font>
    <font>
      <sz val="9"/>
      <color rgb="FFFF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0" xfId="0" applyFont="1" applyFill="1"/>
    <xf numFmtId="0" fontId="3" fillId="3" borderId="0" xfId="0" applyFont="1" applyFill="1"/>
    <xf numFmtId="2" fontId="3" fillId="3" borderId="0" xfId="0" applyNumberFormat="1" applyFont="1" applyFill="1"/>
    <xf numFmtId="2" fontId="4" fillId="3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left" indent="2"/>
    </xf>
    <xf numFmtId="4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indent="2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 indent="2"/>
    </xf>
    <xf numFmtId="164" fontId="5" fillId="2" borderId="0" xfId="0" applyNumberFormat="1" applyFont="1" applyFill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/>
    <xf numFmtId="164" fontId="6" fillId="2" borderId="2" xfId="0" applyNumberFormat="1" applyFont="1" applyFill="1" applyBorder="1"/>
    <xf numFmtId="164" fontId="5" fillId="2" borderId="2" xfId="0" applyNumberFormat="1" applyFont="1" applyFill="1" applyBorder="1"/>
    <xf numFmtId="164" fontId="8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9" fillId="2" borderId="0" xfId="0" applyNumberFormat="1" applyFont="1" applyFill="1"/>
    <xf numFmtId="164" fontId="5" fillId="0" borderId="0" xfId="0" applyNumberFormat="1" applyFont="1"/>
    <xf numFmtId="164" fontId="5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123825</xdr:rowOff>
    </xdr:from>
    <xdr:to>
      <xdr:col>14</xdr:col>
      <xdr:colOff>38100</xdr:colOff>
      <xdr:row>3</xdr:row>
      <xdr:rowOff>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B4ED0B02-F271-4E0B-BB29-D300A030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3825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104775</xdr:rowOff>
    </xdr:from>
    <xdr:to>
      <xdr:col>13</xdr:col>
      <xdr:colOff>628650</xdr:colOff>
      <xdr:row>2</xdr:row>
      <xdr:rowOff>133350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5FB96861-DC40-4294-B1A3-64FEEE7E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104775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0</xdr:row>
      <xdr:rowOff>152400</xdr:rowOff>
    </xdr:from>
    <xdr:to>
      <xdr:col>14</xdr:col>
      <xdr:colOff>28575</xdr:colOff>
      <xdr:row>2</xdr:row>
      <xdr:rowOff>142875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0A1BD5C-2326-4BF7-8863-D9A425899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52400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0</xdr:row>
      <xdr:rowOff>152400</xdr:rowOff>
    </xdr:from>
    <xdr:to>
      <xdr:col>14</xdr:col>
      <xdr:colOff>0</xdr:colOff>
      <xdr:row>2</xdr:row>
      <xdr:rowOff>142875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D145BC9-B7CF-4E32-B5CF-DCDD99E2E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52400"/>
          <a:ext cx="52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0</xdr:row>
      <xdr:rowOff>152400</xdr:rowOff>
    </xdr:from>
    <xdr:to>
      <xdr:col>14</xdr:col>
      <xdr:colOff>28575</xdr:colOff>
      <xdr:row>2</xdr:row>
      <xdr:rowOff>142875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89E64E1-0D21-4D54-A787-BAF35322E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152400"/>
          <a:ext cx="52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2E44-8AFC-4E67-8E6F-559F2F9A63B0}">
  <dimension ref="A2:N79"/>
  <sheetViews>
    <sheetView workbookViewId="0">
      <selection activeCell="D12" sqref="D12"/>
    </sheetView>
  </sheetViews>
  <sheetFormatPr baseColWidth="10" defaultColWidth="11.42578125" defaultRowHeight="12" x14ac:dyDescent="0.2"/>
  <cols>
    <col min="1" max="1" width="18.5703125" style="5" customWidth="1"/>
    <col min="2" max="16384" width="11.42578125" style="5"/>
  </cols>
  <sheetData>
    <row r="2" spans="1:14" x14ac:dyDescent="0.2">
      <c r="A2" s="1" t="s">
        <v>30</v>
      </c>
    </row>
    <row r="3" spans="1:14" x14ac:dyDescent="0.2">
      <c r="A3" s="1" t="s">
        <v>28</v>
      </c>
    </row>
    <row r="5" spans="1:14" x14ac:dyDescent="0.2">
      <c r="A5" s="17" t="s">
        <v>27</v>
      </c>
      <c r="B5" s="17" t="s">
        <v>3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</row>
    <row r="6" spans="1:14" x14ac:dyDescent="0.2">
      <c r="A6" s="6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0" t="s">
        <v>9</v>
      </c>
      <c r="B7" s="23">
        <f>SUM(C7:N7)</f>
        <v>60549.532802600166</v>
      </c>
      <c r="C7" s="23">
        <f>SUM(C10,C13,C16,C19,C22)</f>
        <v>4733.5504868800181</v>
      </c>
      <c r="D7" s="23">
        <f t="shared" ref="D7:N8" si="0">SUM(D10,D13,D16,D19,D22)</f>
        <v>4528.4978559200208</v>
      </c>
      <c r="E7" s="23">
        <f t="shared" si="0"/>
        <v>4857.6532247600153</v>
      </c>
      <c r="F7" s="23">
        <f t="shared" si="0"/>
        <v>4941.5862981000173</v>
      </c>
      <c r="G7" s="23">
        <f t="shared" si="0"/>
        <v>5133.3569819700151</v>
      </c>
      <c r="H7" s="23">
        <f t="shared" si="0"/>
        <v>5358.2701341600095</v>
      </c>
      <c r="I7" s="23">
        <f t="shared" si="0"/>
        <v>5755.6983211400111</v>
      </c>
      <c r="J7" s="23">
        <f t="shared" si="0"/>
        <v>5719.7924508000197</v>
      </c>
      <c r="K7" s="23">
        <f t="shared" si="0"/>
        <v>4274.3966735500126</v>
      </c>
      <c r="L7" s="23">
        <f t="shared" si="0"/>
        <v>5584.827353610006</v>
      </c>
      <c r="M7" s="23">
        <f t="shared" si="0"/>
        <v>5579.7791624800102</v>
      </c>
      <c r="N7" s="23">
        <f t="shared" si="0"/>
        <v>4082.123859230001</v>
      </c>
    </row>
    <row r="8" spans="1:14" x14ac:dyDescent="0.2">
      <c r="A8" s="10" t="s">
        <v>10</v>
      </c>
      <c r="B8" s="23">
        <f>SUM(C8:N8)</f>
        <v>55544.987261209979</v>
      </c>
      <c r="C8" s="23">
        <f>SUM(C11,C14,C17,C20,C23)</f>
        <v>4171.5907527999925</v>
      </c>
      <c r="D8" s="23">
        <f t="shared" si="0"/>
        <v>4084.2944691199946</v>
      </c>
      <c r="E8" s="23">
        <f t="shared" si="0"/>
        <v>4422.8190273399996</v>
      </c>
      <c r="F8" s="23">
        <f t="shared" si="0"/>
        <v>4066.033621490004</v>
      </c>
      <c r="G8" s="23">
        <f t="shared" si="0"/>
        <v>4677.0716532600036</v>
      </c>
      <c r="H8" s="23">
        <f t="shared" si="0"/>
        <v>4609.3757946199958</v>
      </c>
      <c r="I8" s="23">
        <f t="shared" si="0"/>
        <v>5141.2197493899948</v>
      </c>
      <c r="J8" s="23">
        <f t="shared" si="0"/>
        <v>4729.7296567399999</v>
      </c>
      <c r="K8" s="23">
        <f t="shared" si="0"/>
        <v>4585.0063533600005</v>
      </c>
      <c r="L8" s="23">
        <f t="shared" si="0"/>
        <v>5160.2751389000032</v>
      </c>
      <c r="M8" s="23">
        <f t="shared" si="0"/>
        <v>5321.2709275999941</v>
      </c>
      <c r="N8" s="23">
        <f t="shared" si="0"/>
        <v>4576.3001165899987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1853.6789503299997</v>
      </c>
      <c r="C10" s="23">
        <f>SUM(C28,C46,C64)</f>
        <v>167.64338637999998</v>
      </c>
      <c r="D10" s="23">
        <f t="shared" ref="D10:N11" si="1">SUM(D28,D46,D64)</f>
        <v>173.87812286999997</v>
      </c>
      <c r="E10" s="23">
        <f t="shared" si="1"/>
        <v>163.61955058999999</v>
      </c>
      <c r="F10" s="23">
        <f t="shared" si="1"/>
        <v>178.93441966999998</v>
      </c>
      <c r="G10" s="23">
        <f t="shared" si="1"/>
        <v>128.31964533999999</v>
      </c>
      <c r="H10" s="23">
        <f t="shared" si="1"/>
        <v>136.08755959999999</v>
      </c>
      <c r="I10" s="23">
        <f t="shared" si="1"/>
        <v>173.49930970999998</v>
      </c>
      <c r="J10" s="23">
        <f t="shared" si="1"/>
        <v>173.11107873000003</v>
      </c>
      <c r="K10" s="23">
        <f t="shared" si="1"/>
        <v>105.96947037999999</v>
      </c>
      <c r="L10" s="23">
        <f t="shared" si="1"/>
        <v>144.73489171</v>
      </c>
      <c r="M10" s="23">
        <f t="shared" si="1"/>
        <v>172.69602114000003</v>
      </c>
      <c r="N10" s="23">
        <f t="shared" si="1"/>
        <v>135.18549420999955</v>
      </c>
    </row>
    <row r="11" spans="1:14" x14ac:dyDescent="0.2">
      <c r="A11" s="10" t="s">
        <v>10</v>
      </c>
      <c r="B11" s="23">
        <f>SUM(C11:N11)</f>
        <v>1277.53425178</v>
      </c>
      <c r="C11" s="23">
        <f>SUM(C29,C47,C65)</f>
        <v>111.82363222999999</v>
      </c>
      <c r="D11" s="23">
        <f t="shared" si="1"/>
        <v>102.10060833</v>
      </c>
      <c r="E11" s="23">
        <f t="shared" si="1"/>
        <v>63.637073379999983</v>
      </c>
      <c r="F11" s="23">
        <f t="shared" si="1"/>
        <v>118.44871405000001</v>
      </c>
      <c r="G11" s="23">
        <f t="shared" si="1"/>
        <v>88.533669889999999</v>
      </c>
      <c r="H11" s="23">
        <f t="shared" si="1"/>
        <v>97.059024539999982</v>
      </c>
      <c r="I11" s="23">
        <f t="shared" si="1"/>
        <v>102.83341025000001</v>
      </c>
      <c r="J11" s="23">
        <f t="shared" si="1"/>
        <v>94.163915460000027</v>
      </c>
      <c r="K11" s="23">
        <f t="shared" si="1"/>
        <v>97.718536119999996</v>
      </c>
      <c r="L11" s="23">
        <f t="shared" si="1"/>
        <v>132.78735961000001</v>
      </c>
      <c r="M11" s="23">
        <f t="shared" si="1"/>
        <v>70.888313979999992</v>
      </c>
      <c r="N11" s="23">
        <f t="shared" si="1"/>
        <v>197.53999393999993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7553.0026542300002</v>
      </c>
      <c r="C13" s="23">
        <f>SUM(C31,C49,C67)</f>
        <v>605.49039342000003</v>
      </c>
      <c r="D13" s="23">
        <f t="shared" ref="D13:N14" si="2">SUM(D31,D49,D67)</f>
        <v>575.45099972000003</v>
      </c>
      <c r="E13" s="23">
        <f t="shared" si="2"/>
        <v>586.55448449000005</v>
      </c>
      <c r="F13" s="23">
        <f t="shared" si="2"/>
        <v>580.55354509000017</v>
      </c>
      <c r="G13" s="23">
        <f t="shared" si="2"/>
        <v>631.9117036399997</v>
      </c>
      <c r="H13" s="23">
        <f t="shared" si="2"/>
        <v>645.52010083000005</v>
      </c>
      <c r="I13" s="23">
        <f t="shared" si="2"/>
        <v>699.26845871</v>
      </c>
      <c r="J13" s="23">
        <f t="shared" si="2"/>
        <v>682.97535081000001</v>
      </c>
      <c r="K13" s="23">
        <f t="shared" si="2"/>
        <v>579.05015162999973</v>
      </c>
      <c r="L13" s="23">
        <f t="shared" si="2"/>
        <v>645.51902921999999</v>
      </c>
      <c r="M13" s="23">
        <f t="shared" si="2"/>
        <v>728.84036733000005</v>
      </c>
      <c r="N13" s="23">
        <f t="shared" si="2"/>
        <v>591.86806933999969</v>
      </c>
    </row>
    <row r="14" spans="1:14" x14ac:dyDescent="0.2">
      <c r="A14" s="10" t="s">
        <v>10</v>
      </c>
      <c r="B14" s="23">
        <f>SUM(C14:N14)</f>
        <v>6630.9829564199981</v>
      </c>
      <c r="C14" s="23">
        <f>SUM(C32,C50,C68)</f>
        <v>528.41741092999985</v>
      </c>
      <c r="D14" s="23">
        <f t="shared" si="2"/>
        <v>676.98446955999998</v>
      </c>
      <c r="E14" s="23">
        <f t="shared" si="2"/>
        <v>558.28603211999996</v>
      </c>
      <c r="F14" s="23">
        <f t="shared" si="2"/>
        <v>537.50708956999983</v>
      </c>
      <c r="G14" s="23">
        <f t="shared" si="2"/>
        <v>570.45099383000013</v>
      </c>
      <c r="H14" s="23">
        <f t="shared" si="2"/>
        <v>561.40288227999986</v>
      </c>
      <c r="I14" s="23">
        <f t="shared" si="2"/>
        <v>666.29223781999917</v>
      </c>
      <c r="J14" s="23">
        <f t="shared" si="2"/>
        <v>296.60665970000008</v>
      </c>
      <c r="K14" s="23">
        <f t="shared" si="2"/>
        <v>483.5000260299999</v>
      </c>
      <c r="L14" s="23">
        <f t="shared" si="2"/>
        <v>587.33926923999934</v>
      </c>
      <c r="M14" s="23">
        <f t="shared" si="2"/>
        <v>969.1610735000005</v>
      </c>
      <c r="N14" s="23">
        <f t="shared" si="2"/>
        <v>195.03481183999997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17691.417884549999</v>
      </c>
      <c r="C16" s="23">
        <f>SUM(C34,C52,C70)</f>
        <v>1613.8973947300005</v>
      </c>
      <c r="D16" s="23">
        <f t="shared" ref="D16:N17" si="3">SUM(D34,D52,D70)</f>
        <v>1574.2454569300003</v>
      </c>
      <c r="E16" s="23">
        <f t="shared" si="3"/>
        <v>1662.3820801299996</v>
      </c>
      <c r="F16" s="23">
        <f t="shared" si="3"/>
        <v>1034.3107817600003</v>
      </c>
      <c r="G16" s="23">
        <f t="shared" si="3"/>
        <v>1075.7574315300001</v>
      </c>
      <c r="H16" s="23">
        <f t="shared" si="3"/>
        <v>1137.66899982</v>
      </c>
      <c r="I16" s="23">
        <f t="shared" si="3"/>
        <v>1709.2521267999994</v>
      </c>
      <c r="J16" s="23">
        <f t="shared" si="3"/>
        <v>1737.4855120599991</v>
      </c>
      <c r="K16" s="23">
        <f t="shared" si="3"/>
        <v>1467.7400551700005</v>
      </c>
      <c r="L16" s="23">
        <f t="shared" si="3"/>
        <v>1735.5440999399993</v>
      </c>
      <c r="M16" s="23">
        <f t="shared" si="3"/>
        <v>1708.4033455700005</v>
      </c>
      <c r="N16" s="23">
        <f t="shared" si="3"/>
        <v>1234.7306001100001</v>
      </c>
    </row>
    <row r="17" spans="1:14" x14ac:dyDescent="0.2">
      <c r="A17" s="10" t="s">
        <v>10</v>
      </c>
      <c r="B17" s="23">
        <f>SUM(C17:N17)</f>
        <v>18822.292720779998</v>
      </c>
      <c r="C17" s="23">
        <f>SUM(C35,C53,C71)</f>
        <v>1507.1387453999998</v>
      </c>
      <c r="D17" s="23">
        <f t="shared" si="3"/>
        <v>1428.6190754999993</v>
      </c>
      <c r="E17" s="23">
        <f t="shared" si="3"/>
        <v>1644.3351673800014</v>
      </c>
      <c r="F17" s="23">
        <f t="shared" si="3"/>
        <v>1433.0248776900007</v>
      </c>
      <c r="G17" s="23">
        <f t="shared" si="3"/>
        <v>1573.6340532399997</v>
      </c>
      <c r="H17" s="23">
        <f t="shared" si="3"/>
        <v>1553.3885770799991</v>
      </c>
      <c r="I17" s="23">
        <f t="shared" si="3"/>
        <v>1608.3991934899984</v>
      </c>
      <c r="J17" s="23">
        <f t="shared" si="3"/>
        <v>1606.3200094200001</v>
      </c>
      <c r="K17" s="23">
        <f t="shared" si="3"/>
        <v>1505.36510782</v>
      </c>
      <c r="L17" s="23">
        <f t="shared" si="3"/>
        <v>1680.0024207000019</v>
      </c>
      <c r="M17" s="23">
        <f t="shared" si="3"/>
        <v>1639.4767213599987</v>
      </c>
      <c r="N17" s="23">
        <f t="shared" si="3"/>
        <v>1642.5887716999985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9163.0796340299894</v>
      </c>
      <c r="C19" s="23">
        <f>SUM(C37,C55,C73)</f>
        <v>579.17753821999906</v>
      </c>
      <c r="D19" s="23">
        <f t="shared" ref="D19:N20" si="4">SUM(D37,D55,D73)</f>
        <v>559.49642639999945</v>
      </c>
      <c r="E19" s="23">
        <f t="shared" si="4"/>
        <v>598.56810979999955</v>
      </c>
      <c r="F19" s="23">
        <f t="shared" si="4"/>
        <v>1161.7807585399989</v>
      </c>
      <c r="G19" s="23">
        <f t="shared" si="4"/>
        <v>1216.1768485899979</v>
      </c>
      <c r="H19" s="23">
        <f t="shared" si="4"/>
        <v>1243.0266266799986</v>
      </c>
      <c r="I19" s="23">
        <f t="shared" si="4"/>
        <v>708.49237894999897</v>
      </c>
      <c r="J19" s="23">
        <f t="shared" si="4"/>
        <v>697.20447084999967</v>
      </c>
      <c r="K19" s="23">
        <f t="shared" si="4"/>
        <v>521.63629516999879</v>
      </c>
      <c r="L19" s="23">
        <f t="shared" si="4"/>
        <v>703.75496158999897</v>
      </c>
      <c r="M19" s="23">
        <f t="shared" si="4"/>
        <v>667.16348001999904</v>
      </c>
      <c r="N19" s="23">
        <f t="shared" si="4"/>
        <v>506.60173922000018</v>
      </c>
    </row>
    <row r="20" spans="1:14" x14ac:dyDescent="0.2">
      <c r="A20" s="10" t="s">
        <v>10</v>
      </c>
      <c r="B20" s="23">
        <f>SUM(C20:N20)</f>
        <v>7280.5556591200138</v>
      </c>
      <c r="C20" s="23">
        <f>SUM(C38,C56,C74)</f>
        <v>563.70765076000146</v>
      </c>
      <c r="D20" s="23">
        <f t="shared" si="4"/>
        <v>521.47122995000097</v>
      </c>
      <c r="E20" s="23">
        <f t="shared" si="4"/>
        <v>608.39150253000162</v>
      </c>
      <c r="F20" s="23">
        <f t="shared" si="4"/>
        <v>486.27312377000078</v>
      </c>
      <c r="G20" s="23">
        <f t="shared" si="4"/>
        <v>615.67606082000145</v>
      </c>
      <c r="H20" s="23">
        <f t="shared" si="4"/>
        <v>582.46368110000071</v>
      </c>
      <c r="I20" s="23">
        <f t="shared" si="4"/>
        <v>727.75006350000115</v>
      </c>
      <c r="J20" s="23">
        <f t="shared" si="4"/>
        <v>666.07092992000139</v>
      </c>
      <c r="K20" s="23">
        <f t="shared" si="4"/>
        <v>589.12351135000085</v>
      </c>
      <c r="L20" s="23">
        <f t="shared" si="4"/>
        <v>669.44597587000158</v>
      </c>
      <c r="M20" s="23">
        <f t="shared" si="4"/>
        <v>622.73677163000048</v>
      </c>
      <c r="N20" s="23">
        <f t="shared" si="4"/>
        <v>627.44515792000118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24288.353679460168</v>
      </c>
      <c r="C22" s="23">
        <f>SUM(C40,C58,C76)</f>
        <v>1767.3417741300182</v>
      </c>
      <c r="D22" s="23">
        <f t="shared" ref="D22:N23" si="5">SUM(D40,D58,D76)</f>
        <v>1645.4268500000212</v>
      </c>
      <c r="E22" s="23">
        <f t="shared" si="5"/>
        <v>1846.5289997500158</v>
      </c>
      <c r="F22" s="23">
        <f t="shared" si="5"/>
        <v>1986.0067930400187</v>
      </c>
      <c r="G22" s="23">
        <f t="shared" si="5"/>
        <v>2081.191352870017</v>
      </c>
      <c r="H22" s="23">
        <f t="shared" si="5"/>
        <v>2195.9668472300114</v>
      </c>
      <c r="I22" s="23">
        <f t="shared" si="5"/>
        <v>2465.1860469700132</v>
      </c>
      <c r="J22" s="23">
        <f t="shared" si="5"/>
        <v>2429.0160383500206</v>
      </c>
      <c r="K22" s="23">
        <f t="shared" si="5"/>
        <v>1600.0007012000137</v>
      </c>
      <c r="L22" s="23">
        <f t="shared" si="5"/>
        <v>2355.2743711500079</v>
      </c>
      <c r="M22" s="23">
        <f t="shared" si="5"/>
        <v>2302.6759484200102</v>
      </c>
      <c r="N22" s="23">
        <f t="shared" si="5"/>
        <v>1613.7379563500017</v>
      </c>
    </row>
    <row r="23" spans="1:14" x14ac:dyDescent="0.2">
      <c r="A23" s="10" t="s">
        <v>10</v>
      </c>
      <c r="B23" s="23">
        <f>SUM(C23:N23)</f>
        <v>21533.62167310997</v>
      </c>
      <c r="C23" s="23">
        <f>SUM(C41,C59,C77)</f>
        <v>1460.5033134799917</v>
      </c>
      <c r="D23" s="23">
        <f t="shared" si="5"/>
        <v>1355.1190857799943</v>
      </c>
      <c r="E23" s="23">
        <f t="shared" si="5"/>
        <v>1548.1692519299966</v>
      </c>
      <c r="F23" s="23">
        <f t="shared" si="5"/>
        <v>1490.7798164100027</v>
      </c>
      <c r="G23" s="23">
        <f t="shared" si="5"/>
        <v>1828.776875480002</v>
      </c>
      <c r="H23" s="23">
        <f t="shared" si="5"/>
        <v>1815.061629619996</v>
      </c>
      <c r="I23" s="23">
        <f t="shared" si="5"/>
        <v>2035.9448443299957</v>
      </c>
      <c r="J23" s="23">
        <f t="shared" si="5"/>
        <v>2066.5681422399985</v>
      </c>
      <c r="K23" s="23">
        <f t="shared" si="5"/>
        <v>1909.29917204</v>
      </c>
      <c r="L23" s="23">
        <f t="shared" si="5"/>
        <v>2090.7001134800003</v>
      </c>
      <c r="M23" s="23">
        <f t="shared" si="5"/>
        <v>2019.0080471299943</v>
      </c>
      <c r="N23" s="23">
        <f t="shared" si="5"/>
        <v>1913.691381189999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16614.202916940161</v>
      </c>
      <c r="C25" s="23">
        <f>SUM(C28,C31,C34,C37,C40)</f>
        <v>1131.892886620017</v>
      </c>
      <c r="D25" s="23">
        <f t="shared" ref="D25:N26" si="6">SUM(D28,D31,D34,D37,D40)</f>
        <v>1124.8977648200203</v>
      </c>
      <c r="E25" s="23">
        <f t="shared" si="6"/>
        <v>1321.5534277200159</v>
      </c>
      <c r="F25" s="23">
        <f t="shared" si="6"/>
        <v>1391.9068114900188</v>
      </c>
      <c r="G25" s="23">
        <f t="shared" si="6"/>
        <v>1474.8005188200161</v>
      </c>
      <c r="H25" s="23">
        <f t="shared" si="6"/>
        <v>1611.4437748200112</v>
      </c>
      <c r="I25" s="23">
        <f t="shared" si="6"/>
        <v>1619.1304539200119</v>
      </c>
      <c r="J25" s="23">
        <f t="shared" si="6"/>
        <v>1557.9650270600177</v>
      </c>
      <c r="K25" s="23">
        <f t="shared" si="6"/>
        <v>1584.5842974600127</v>
      </c>
      <c r="L25" s="23">
        <f t="shared" si="6"/>
        <v>1653.0674696200069</v>
      </c>
      <c r="M25" s="23">
        <f t="shared" si="6"/>
        <v>1622.3149669300108</v>
      </c>
      <c r="N25" s="23">
        <f t="shared" si="6"/>
        <v>520.64551766000113</v>
      </c>
    </row>
    <row r="26" spans="1:14" x14ac:dyDescent="0.2">
      <c r="A26" s="14" t="s">
        <v>10</v>
      </c>
      <c r="B26" s="23">
        <f>SUM(C26:N26)</f>
        <v>14002.748464929986</v>
      </c>
      <c r="C26" s="23">
        <f>SUM(C29,C32,C35,C38,C41)</f>
        <v>1075.5582502699945</v>
      </c>
      <c r="D26" s="23">
        <f>SUM(D29,D32,D35,D38,D41)</f>
        <v>1028.8521773299963</v>
      </c>
      <c r="E26" s="23">
        <f t="shared" si="6"/>
        <v>1130.7592174499975</v>
      </c>
      <c r="F26" s="23">
        <f t="shared" si="6"/>
        <v>1092.121951379999</v>
      </c>
      <c r="G26" s="23">
        <f t="shared" si="6"/>
        <v>1207.6891567500029</v>
      </c>
      <c r="H26" s="23">
        <f t="shared" si="6"/>
        <v>1203.6917208999992</v>
      </c>
      <c r="I26" s="23">
        <f t="shared" si="6"/>
        <v>1263.37991057</v>
      </c>
      <c r="J26" s="23">
        <f t="shared" si="6"/>
        <v>1161.5190109399987</v>
      </c>
      <c r="K26" s="23">
        <f t="shared" si="6"/>
        <v>1155.16806877</v>
      </c>
      <c r="L26" s="23">
        <f t="shared" si="6"/>
        <v>1251.2039487800005</v>
      </c>
      <c r="M26" s="23">
        <f t="shared" si="6"/>
        <v>1330.3686600499977</v>
      </c>
      <c r="N26" s="23">
        <f t="shared" si="6"/>
        <v>1102.436391739998</v>
      </c>
    </row>
    <row r="27" spans="1:14" x14ac:dyDescent="0.2">
      <c r="A27" s="7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722.31600371999969</v>
      </c>
      <c r="C28" s="15">
        <v>58.092312200000002</v>
      </c>
      <c r="D28" s="15">
        <v>59.052309359999981</v>
      </c>
      <c r="E28" s="15">
        <v>57.845521439999999</v>
      </c>
      <c r="F28" s="15">
        <v>86.224258440000014</v>
      </c>
      <c r="G28" s="15">
        <v>60.750422339999993</v>
      </c>
      <c r="H28" s="15">
        <v>61.464363079999998</v>
      </c>
      <c r="I28" s="15">
        <v>61.710144450000001</v>
      </c>
      <c r="J28" s="15">
        <v>61.871559460000014</v>
      </c>
      <c r="K28" s="15">
        <v>60.098249509999995</v>
      </c>
      <c r="L28" s="15">
        <v>62.397453730000002</v>
      </c>
      <c r="M28" s="15">
        <v>60.727824690000006</v>
      </c>
      <c r="N28" s="15">
        <v>32.081585019999544</v>
      </c>
    </row>
    <row r="29" spans="1:14" x14ac:dyDescent="0.2">
      <c r="A29" s="7" t="s">
        <v>10</v>
      </c>
      <c r="B29" s="23">
        <f>SUM(C29:N29)</f>
        <v>462.80296336999999</v>
      </c>
      <c r="C29" s="15">
        <v>42.487989659999997</v>
      </c>
      <c r="D29" s="15">
        <v>37.129523750000004</v>
      </c>
      <c r="E29" s="15">
        <v>34.263709820000003</v>
      </c>
      <c r="F29" s="15">
        <v>36.511194179999997</v>
      </c>
      <c r="G29" s="15">
        <v>36.313722090000006</v>
      </c>
      <c r="H29" s="15">
        <v>38.834882469999997</v>
      </c>
      <c r="I29" s="15">
        <v>37.221173460000003</v>
      </c>
      <c r="J29" s="15">
        <v>41.19988622000001</v>
      </c>
      <c r="K29" s="15">
        <v>37.654052110000002</v>
      </c>
      <c r="L29" s="15">
        <v>36.852724970000004</v>
      </c>
      <c r="M29" s="15">
        <v>39.75136938</v>
      </c>
      <c r="N29" s="15">
        <v>44.58273526</v>
      </c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2571.8334113500005</v>
      </c>
      <c r="C31" s="15">
        <v>179.60723640000001</v>
      </c>
      <c r="D31" s="15">
        <v>182.56551038000003</v>
      </c>
      <c r="E31" s="15">
        <v>196.94743156999999</v>
      </c>
      <c r="F31" s="15">
        <v>198.41456476000005</v>
      </c>
      <c r="G31" s="15">
        <v>231.80637821000002</v>
      </c>
      <c r="H31" s="15">
        <v>238.92601948000001</v>
      </c>
      <c r="I31" s="15">
        <v>245.76292066000002</v>
      </c>
      <c r="J31" s="15">
        <v>220.13998918999999</v>
      </c>
      <c r="K31" s="15">
        <v>247.23283633999995</v>
      </c>
      <c r="L31" s="15">
        <v>271.75436119000005</v>
      </c>
      <c r="M31" s="15">
        <v>256.53726123000007</v>
      </c>
      <c r="N31" s="15">
        <v>102.13890193999984</v>
      </c>
    </row>
    <row r="32" spans="1:14" x14ac:dyDescent="0.2">
      <c r="A32" s="7" t="s">
        <v>10</v>
      </c>
      <c r="B32" s="23">
        <f>SUM(C32:N32)</f>
        <v>1787.19172379</v>
      </c>
      <c r="C32" s="15">
        <v>171.41511704999994</v>
      </c>
      <c r="D32" s="15">
        <v>165.18827429000004</v>
      </c>
      <c r="E32" s="15">
        <v>164.45276770000001</v>
      </c>
      <c r="F32" s="15">
        <v>172.58022294999998</v>
      </c>
      <c r="G32" s="15">
        <v>171.32903183000005</v>
      </c>
      <c r="H32" s="15">
        <v>174.34381471999995</v>
      </c>
      <c r="I32" s="15">
        <v>135.36498023999997</v>
      </c>
      <c r="J32" s="15">
        <v>48.915361639999993</v>
      </c>
      <c r="K32" s="15">
        <v>112.04811111999999</v>
      </c>
      <c r="L32" s="15">
        <v>147.99982495</v>
      </c>
      <c r="M32" s="15">
        <v>276.28296842000003</v>
      </c>
      <c r="N32" s="15">
        <v>47.271248880000002</v>
      </c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5047.08787459</v>
      </c>
      <c r="C34" s="15">
        <v>401.56648426999999</v>
      </c>
      <c r="D34" s="15">
        <v>413.25388704999995</v>
      </c>
      <c r="E34" s="15">
        <v>416.55192657999999</v>
      </c>
      <c r="F34" s="15">
        <v>439.19939698999997</v>
      </c>
      <c r="G34" s="15">
        <v>443.77920666000011</v>
      </c>
      <c r="H34" s="15">
        <v>479.63044193000007</v>
      </c>
      <c r="I34" s="15">
        <v>467.63875439999998</v>
      </c>
      <c r="J34" s="15">
        <v>473.53485245000007</v>
      </c>
      <c r="K34" s="15">
        <v>470.27547552999994</v>
      </c>
      <c r="L34" s="15">
        <v>480.72815320999979</v>
      </c>
      <c r="M34" s="15">
        <v>452.05906139000007</v>
      </c>
      <c r="N34" s="15">
        <v>108.87023413</v>
      </c>
    </row>
    <row r="35" spans="1:14" x14ac:dyDescent="0.2">
      <c r="A35" s="7" t="s">
        <v>10</v>
      </c>
      <c r="B35" s="23">
        <f>SUM(C35:N35)</f>
        <v>4863.2076566900005</v>
      </c>
      <c r="C35" s="15">
        <v>389.09727348000001</v>
      </c>
      <c r="D35" s="15">
        <v>371.84588997000003</v>
      </c>
      <c r="E35" s="15">
        <v>386.77711719000018</v>
      </c>
      <c r="F35" s="15">
        <v>385.34917217999987</v>
      </c>
      <c r="G35" s="15">
        <v>401.01432284999993</v>
      </c>
      <c r="H35" s="15">
        <v>410.67370584000008</v>
      </c>
      <c r="I35" s="15">
        <v>428.80316299000003</v>
      </c>
      <c r="J35" s="15">
        <v>422.12356764000015</v>
      </c>
      <c r="K35" s="15">
        <v>421.03733885999992</v>
      </c>
      <c r="L35" s="15">
        <v>420.16761979999995</v>
      </c>
      <c r="M35" s="15">
        <v>417.84081493000025</v>
      </c>
      <c r="N35" s="15">
        <v>408.47767096000013</v>
      </c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2394.397686479992</v>
      </c>
      <c r="C37" s="15">
        <v>160.05903031999912</v>
      </c>
      <c r="D37" s="15">
        <v>155.51660934999924</v>
      </c>
      <c r="E37" s="15">
        <v>185.14676120999943</v>
      </c>
      <c r="F37" s="15">
        <v>191.68504330999937</v>
      </c>
      <c r="G37" s="15">
        <v>215.20726864999918</v>
      </c>
      <c r="H37" s="15">
        <v>236.43456864999925</v>
      </c>
      <c r="I37" s="15">
        <v>237.49289440999928</v>
      </c>
      <c r="J37" s="15">
        <v>226.63067801999935</v>
      </c>
      <c r="K37" s="15">
        <v>225.56674946999934</v>
      </c>
      <c r="L37" s="15">
        <v>237.02207216999903</v>
      </c>
      <c r="M37" s="15">
        <v>219.11999984999966</v>
      </c>
      <c r="N37" s="15">
        <v>104.51601107000005</v>
      </c>
    </row>
    <row r="38" spans="1:14" x14ac:dyDescent="0.2">
      <c r="A38" s="7" t="s">
        <v>10</v>
      </c>
      <c r="B38" s="23">
        <f>SUM(C38:N38)</f>
        <v>2197.4204306100155</v>
      </c>
      <c r="C38" s="15">
        <v>161.35701653000146</v>
      </c>
      <c r="D38" s="15">
        <v>154.09805541000114</v>
      </c>
      <c r="E38" s="15">
        <v>169.14233896000121</v>
      </c>
      <c r="F38" s="15">
        <v>155.38830421000083</v>
      </c>
      <c r="G38" s="15">
        <v>183.80826240000138</v>
      </c>
      <c r="H38" s="15">
        <v>176.69358985000133</v>
      </c>
      <c r="I38" s="15">
        <v>270.1689806800016</v>
      </c>
      <c r="J38" s="15">
        <v>196.39093019000131</v>
      </c>
      <c r="K38" s="15">
        <v>175.25795846000082</v>
      </c>
      <c r="L38" s="15">
        <v>195.65333950000144</v>
      </c>
      <c r="M38" s="15">
        <v>178.85133585000153</v>
      </c>
      <c r="N38" s="15">
        <v>180.61031857000168</v>
      </c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5878.5679408001679</v>
      </c>
      <c r="C40" s="15">
        <v>332.56782343001777</v>
      </c>
      <c r="D40" s="15">
        <v>314.50944868002102</v>
      </c>
      <c r="E40" s="15">
        <v>465.06178692001635</v>
      </c>
      <c r="F40" s="15">
        <v>476.38354799001934</v>
      </c>
      <c r="G40" s="15">
        <v>523.25724296001681</v>
      </c>
      <c r="H40" s="15">
        <v>594.9883816800118</v>
      </c>
      <c r="I40" s="15">
        <v>606.52574000001243</v>
      </c>
      <c r="J40" s="15">
        <v>575.78794794001817</v>
      </c>
      <c r="K40" s="15">
        <v>581.41098661001354</v>
      </c>
      <c r="L40" s="15">
        <v>601.16542932000812</v>
      </c>
      <c r="M40" s="15">
        <v>633.87081977001094</v>
      </c>
      <c r="N40" s="15">
        <v>173.03878550000172</v>
      </c>
    </row>
    <row r="41" spans="1:14" x14ac:dyDescent="0.2">
      <c r="A41" s="7" t="s">
        <v>10</v>
      </c>
      <c r="B41" s="23">
        <f>SUM(C41:N41)</f>
        <v>4692.1256904699676</v>
      </c>
      <c r="C41" s="15">
        <v>311.2008535499931</v>
      </c>
      <c r="D41" s="15">
        <v>300.59043390999506</v>
      </c>
      <c r="E41" s="15">
        <v>376.12328377999603</v>
      </c>
      <c r="F41" s="15">
        <v>342.29305785999833</v>
      </c>
      <c r="G41" s="15">
        <v>415.22381758000148</v>
      </c>
      <c r="H41" s="15">
        <v>403.14572801999782</v>
      </c>
      <c r="I41" s="15">
        <v>391.8216131999983</v>
      </c>
      <c r="J41" s="15">
        <v>452.88926524999738</v>
      </c>
      <c r="K41" s="15">
        <v>409.17060821999939</v>
      </c>
      <c r="L41" s="15">
        <v>450.53043955999897</v>
      </c>
      <c r="M41" s="15">
        <v>417.64217146999579</v>
      </c>
      <c r="N41" s="15">
        <v>421.49441806999624</v>
      </c>
    </row>
    <row r="42" spans="1:14" x14ac:dyDescent="0.2">
      <c r="A42" s="10" t="s">
        <v>1</v>
      </c>
      <c r="B42" s="15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14" t="s">
        <v>9</v>
      </c>
      <c r="B43" s="23">
        <f>SUM(C43:N43)</f>
        <v>27148.859918799997</v>
      </c>
      <c r="C43" s="23">
        <f>SUM(C46,C49,C52,C55,C58)</f>
        <v>2117.9113115000009</v>
      </c>
      <c r="D43" s="23">
        <f t="shared" ref="D43:N44" si="7">SUM(D46,D49,D52,D55,D58)</f>
        <v>2003.5622019800007</v>
      </c>
      <c r="E43" s="23">
        <f t="shared" si="7"/>
        <v>2094.9076850799997</v>
      </c>
      <c r="F43" s="23">
        <f t="shared" si="7"/>
        <v>2092.1759197099991</v>
      </c>
      <c r="G43" s="23">
        <f t="shared" si="7"/>
        <v>2226.8239666399982</v>
      </c>
      <c r="H43" s="23">
        <f t="shared" si="7"/>
        <v>2374.8270978499995</v>
      </c>
      <c r="I43" s="23">
        <f t="shared" si="7"/>
        <v>2467.1624855599994</v>
      </c>
      <c r="J43" s="23">
        <f t="shared" si="7"/>
        <v>2380.2559114699998</v>
      </c>
      <c r="K43" s="23">
        <f t="shared" si="7"/>
        <v>2396.3791450899998</v>
      </c>
      <c r="L43" s="23">
        <f t="shared" si="7"/>
        <v>2369.0564030299997</v>
      </c>
      <c r="M43" s="23">
        <f t="shared" si="7"/>
        <v>2381.8377908899997</v>
      </c>
      <c r="N43" s="23">
        <f t="shared" si="7"/>
        <v>2243.96</v>
      </c>
    </row>
    <row r="44" spans="1:14" x14ac:dyDescent="0.2">
      <c r="A44" s="14" t="s">
        <v>10</v>
      </c>
      <c r="B44" s="23">
        <f>SUM(C44:N44)</f>
        <v>24669.16532824999</v>
      </c>
      <c r="C44" s="23">
        <f>SUM(C47,C50,C53,C56,C59)</f>
        <v>1825.8124022299987</v>
      </c>
      <c r="D44" s="23">
        <f t="shared" si="7"/>
        <v>1791.9567492899982</v>
      </c>
      <c r="E44" s="23">
        <f t="shared" si="7"/>
        <v>1999.9824388800025</v>
      </c>
      <c r="F44" s="23">
        <f t="shared" si="7"/>
        <v>1814.7539785000045</v>
      </c>
      <c r="G44" s="23">
        <f t="shared" si="7"/>
        <v>2037.65</v>
      </c>
      <c r="H44" s="23">
        <f t="shared" si="7"/>
        <v>2033.6848122299969</v>
      </c>
      <c r="I44" s="23">
        <f t="shared" si="7"/>
        <v>2333.6152310999946</v>
      </c>
      <c r="J44" s="23">
        <f t="shared" si="7"/>
        <v>2154.2711273200002</v>
      </c>
      <c r="K44" s="23">
        <f t="shared" si="7"/>
        <v>1987.4756545500004</v>
      </c>
      <c r="L44" s="23">
        <f t="shared" si="7"/>
        <v>2250.2242098800016</v>
      </c>
      <c r="M44" s="23">
        <f t="shared" si="7"/>
        <v>2356.1879875699969</v>
      </c>
      <c r="N44" s="23">
        <f t="shared" si="7"/>
        <v>2083.5507367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522.55708327000002</v>
      </c>
      <c r="C46" s="15">
        <v>43.086634320000002</v>
      </c>
      <c r="D46" s="15">
        <v>43.84377426999999</v>
      </c>
      <c r="E46" s="15">
        <v>42.108598809999997</v>
      </c>
      <c r="F46" s="15">
        <v>43.957054469999989</v>
      </c>
      <c r="G46" s="15">
        <v>43.779275199999994</v>
      </c>
      <c r="H46" s="15">
        <v>44.155223460000009</v>
      </c>
      <c r="I46" s="15">
        <v>44.24835316999998</v>
      </c>
      <c r="J46" s="15">
        <v>40.673660299999995</v>
      </c>
      <c r="K46" s="15">
        <v>44.27156987</v>
      </c>
      <c r="L46" s="15">
        <v>43.976979110000002</v>
      </c>
      <c r="M46" s="15">
        <v>44.245960289999999</v>
      </c>
      <c r="N46" s="15">
        <v>44.21</v>
      </c>
    </row>
    <row r="47" spans="1:14" x14ac:dyDescent="0.2">
      <c r="A47" s="7" t="s">
        <v>10</v>
      </c>
      <c r="B47" s="23">
        <f>SUM(C47:N47)</f>
        <v>414.55183044999995</v>
      </c>
      <c r="C47" s="15">
        <v>34.401976300000001</v>
      </c>
      <c r="D47" s="15">
        <v>27.767077979999996</v>
      </c>
      <c r="E47" s="15">
        <v>29.348808809999984</v>
      </c>
      <c r="F47" s="15">
        <v>28.526477030000002</v>
      </c>
      <c r="G47" s="15">
        <v>28.43</v>
      </c>
      <c r="H47" s="15">
        <v>27.756169009999994</v>
      </c>
      <c r="I47" s="15">
        <v>28.140083800000003</v>
      </c>
      <c r="J47" s="15">
        <v>25.715393540000008</v>
      </c>
      <c r="K47" s="15">
        <v>26.935238380000001</v>
      </c>
      <c r="L47" s="15">
        <v>27.20558741</v>
      </c>
      <c r="M47" s="15">
        <v>31.121858920000001</v>
      </c>
      <c r="N47" s="15">
        <v>99.203159269999915</v>
      </c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A49" s="7" t="s">
        <v>9</v>
      </c>
      <c r="B49" s="23">
        <f>SUM(C49:N49)</f>
        <v>3229.5863999899998</v>
      </c>
      <c r="C49" s="15">
        <v>266.77882025999997</v>
      </c>
      <c r="D49" s="15">
        <v>239.74417598999995</v>
      </c>
      <c r="E49" s="15">
        <v>238.77717003000006</v>
      </c>
      <c r="F49" s="15">
        <v>241.19536679000007</v>
      </c>
      <c r="G49" s="15">
        <v>252.37336342999964</v>
      </c>
      <c r="H49" s="15">
        <v>272.74081266000013</v>
      </c>
      <c r="I49" s="15">
        <v>284.10712968000001</v>
      </c>
      <c r="J49" s="15">
        <v>284.53885528000001</v>
      </c>
      <c r="K49" s="15">
        <v>275.06666628999983</v>
      </c>
      <c r="L49" s="15">
        <v>278.30197947999989</v>
      </c>
      <c r="M49" s="15">
        <v>294.52206009999998</v>
      </c>
      <c r="N49" s="15">
        <v>301.44</v>
      </c>
    </row>
    <row r="50" spans="1:14" x14ac:dyDescent="0.2">
      <c r="A50" s="7" t="s">
        <v>10</v>
      </c>
      <c r="B50" s="23">
        <f>SUM(C50:N50)</f>
        <v>3316.5189025699983</v>
      </c>
      <c r="C50" s="15">
        <v>205.75654595999995</v>
      </c>
      <c r="D50" s="15">
        <v>368.57330336999991</v>
      </c>
      <c r="E50" s="15">
        <v>249.97501892000002</v>
      </c>
      <c r="F50" s="15">
        <v>251.90354225999982</v>
      </c>
      <c r="G50" s="15">
        <v>251.39</v>
      </c>
      <c r="H50" s="15">
        <v>253.20579887</v>
      </c>
      <c r="I50" s="15">
        <v>424.36274040999928</v>
      </c>
      <c r="J50" s="15">
        <v>211.68098756000006</v>
      </c>
      <c r="K50" s="15">
        <v>239.28099227999994</v>
      </c>
      <c r="L50" s="15">
        <v>260.49320826999946</v>
      </c>
      <c r="M50" s="15">
        <v>484.66527490000044</v>
      </c>
      <c r="N50" s="15">
        <v>115.23148976999997</v>
      </c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A52" s="7" t="s">
        <v>9</v>
      </c>
      <c r="B52" s="23">
        <f>SUM(C52:N52)</f>
        <v>8286.3079621899997</v>
      </c>
      <c r="C52" s="15">
        <v>790.25330855000061</v>
      </c>
      <c r="D52" s="15">
        <v>788.94486013000062</v>
      </c>
      <c r="E52" s="15">
        <v>819.8272353499998</v>
      </c>
      <c r="F52" s="15">
        <v>257.8199010400001</v>
      </c>
      <c r="G52" s="15">
        <v>253.15849448000009</v>
      </c>
      <c r="H52" s="15">
        <v>282.37086184000003</v>
      </c>
      <c r="I52" s="15">
        <v>873.78297404999944</v>
      </c>
      <c r="J52" s="15">
        <v>844.85256003999928</v>
      </c>
      <c r="K52" s="15">
        <v>841.40681164000034</v>
      </c>
      <c r="L52" s="15">
        <v>853.80034427999988</v>
      </c>
      <c r="M52" s="15">
        <v>851.72061079000048</v>
      </c>
      <c r="N52" s="15">
        <v>828.37</v>
      </c>
    </row>
    <row r="53" spans="1:14" x14ac:dyDescent="0.2">
      <c r="A53" s="7" t="s">
        <v>10</v>
      </c>
      <c r="B53" s="23">
        <f>SUM(C53:N53)</f>
        <v>9263.1689789599968</v>
      </c>
      <c r="C53" s="15">
        <v>709.93667475999996</v>
      </c>
      <c r="D53" s="15">
        <v>617.04616230999932</v>
      </c>
      <c r="E53" s="15">
        <v>833.07589992000135</v>
      </c>
      <c r="F53" s="15">
        <v>758.53230484000062</v>
      </c>
      <c r="G53" s="15">
        <v>793.8</v>
      </c>
      <c r="H53" s="15">
        <v>767.04717518999905</v>
      </c>
      <c r="I53" s="15">
        <v>776.01125196999828</v>
      </c>
      <c r="J53" s="15">
        <v>802.52898926</v>
      </c>
      <c r="K53" s="15">
        <v>704.47649777999993</v>
      </c>
      <c r="L53" s="15">
        <v>848.44216078000159</v>
      </c>
      <c r="M53" s="15">
        <v>808.14570087999834</v>
      </c>
      <c r="N53" s="15">
        <v>844.12616126999819</v>
      </c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A55" s="7" t="s">
        <v>9</v>
      </c>
      <c r="B55" s="23">
        <f>SUM(C55:N55)</f>
        <v>4786.296740009996</v>
      </c>
      <c r="C55" s="15">
        <v>230.77531247999994</v>
      </c>
      <c r="D55" s="15">
        <v>221.27793175000011</v>
      </c>
      <c r="E55" s="15">
        <v>227.86375583999993</v>
      </c>
      <c r="F55" s="15">
        <v>814.68172336999953</v>
      </c>
      <c r="G55" s="15">
        <v>823.46178151999868</v>
      </c>
      <c r="H55" s="15">
        <v>849.37033151999924</v>
      </c>
      <c r="I55" s="15">
        <v>285.36444696999979</v>
      </c>
      <c r="J55" s="15">
        <v>276.85853677000011</v>
      </c>
      <c r="K55" s="15">
        <v>271.21690369999948</v>
      </c>
      <c r="L55" s="15">
        <v>266.63879041999996</v>
      </c>
      <c r="M55" s="15">
        <v>265.19722566999945</v>
      </c>
      <c r="N55" s="15">
        <v>253.59</v>
      </c>
    </row>
    <row r="56" spans="1:14" x14ac:dyDescent="0.2">
      <c r="A56" s="7" t="s">
        <v>10</v>
      </c>
      <c r="B56" s="23">
        <f>SUM(C56:N56)</f>
        <v>2987.2092606099977</v>
      </c>
      <c r="C56" s="15">
        <v>224.95082318999997</v>
      </c>
      <c r="D56" s="15">
        <v>199.9676483099999</v>
      </c>
      <c r="E56" s="15">
        <v>243.89204665000037</v>
      </c>
      <c r="F56" s="15">
        <v>204.88659693999992</v>
      </c>
      <c r="G56" s="15">
        <v>254.36</v>
      </c>
      <c r="H56" s="15">
        <v>248.5483647399993</v>
      </c>
      <c r="I56" s="15">
        <v>267.97887484999944</v>
      </c>
      <c r="J56" s="15">
        <v>287.92082609000005</v>
      </c>
      <c r="K56" s="15">
        <v>243.49396314999998</v>
      </c>
      <c r="L56" s="15">
        <v>285.57566815000001</v>
      </c>
      <c r="M56" s="15">
        <v>260.484818859999</v>
      </c>
      <c r="N56" s="15">
        <v>265.14962967999958</v>
      </c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A58" s="7" t="s">
        <v>9</v>
      </c>
      <c r="B58" s="23">
        <f>SUM(C58:N58)</f>
        <v>10324.11173334</v>
      </c>
      <c r="C58" s="15">
        <v>787.01723589000039</v>
      </c>
      <c r="D58" s="15">
        <v>709.75145984000017</v>
      </c>
      <c r="E58" s="15">
        <v>766.33092504999979</v>
      </c>
      <c r="F58" s="15">
        <v>734.52187403999983</v>
      </c>
      <c r="G58" s="15">
        <v>854.05105200999958</v>
      </c>
      <c r="H58" s="15">
        <v>926.18986837</v>
      </c>
      <c r="I58" s="15">
        <v>979.6595816900001</v>
      </c>
      <c r="J58" s="15">
        <v>933.3322990800001</v>
      </c>
      <c r="K58" s="15">
        <v>964.41719359000024</v>
      </c>
      <c r="L58" s="15">
        <v>926.33830974000023</v>
      </c>
      <c r="M58" s="15">
        <v>926.15193403999979</v>
      </c>
      <c r="N58" s="15">
        <v>816.35</v>
      </c>
    </row>
    <row r="59" spans="1:14" x14ac:dyDescent="0.2">
      <c r="A59" s="7" t="s">
        <v>10</v>
      </c>
      <c r="B59" s="23">
        <f>SUM(C59:N59)</f>
        <v>8687.7163556600008</v>
      </c>
      <c r="C59" s="15">
        <v>650.7663820199989</v>
      </c>
      <c r="D59" s="15">
        <v>578.60255731999894</v>
      </c>
      <c r="E59" s="15">
        <v>643.69066458000077</v>
      </c>
      <c r="F59" s="15">
        <v>570.90505743000404</v>
      </c>
      <c r="G59" s="15">
        <v>709.67</v>
      </c>
      <c r="H59" s="15">
        <v>737.12730441999861</v>
      </c>
      <c r="I59" s="15">
        <v>837.1222800699976</v>
      </c>
      <c r="J59" s="15">
        <v>826.42493087000037</v>
      </c>
      <c r="K59" s="15">
        <v>773.28896296000062</v>
      </c>
      <c r="L59" s="15">
        <v>828.5075852700005</v>
      </c>
      <c r="M59" s="15">
        <v>771.77033400999903</v>
      </c>
      <c r="N59" s="15">
        <v>759.84029671000246</v>
      </c>
    </row>
    <row r="60" spans="1:14" x14ac:dyDescent="0.2">
      <c r="A60" s="10" t="s">
        <v>2</v>
      </c>
      <c r="B60" s="1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">
      <c r="A61" s="14" t="s">
        <v>9</v>
      </c>
      <c r="B61" s="23">
        <f>SUM(C61:N61)</f>
        <v>16786.469966860001</v>
      </c>
      <c r="C61" s="23">
        <f>SUM(C64,C67,C70,C73,C76)</f>
        <v>1483.7462887599997</v>
      </c>
      <c r="D61" s="23">
        <f t="shared" ref="D61:N62" si="8">SUM(D64,D67,D70,D73,D76)</f>
        <v>1400.03788912</v>
      </c>
      <c r="E61" s="23">
        <f t="shared" si="8"/>
        <v>1441.1921119599997</v>
      </c>
      <c r="F61" s="23">
        <f t="shared" si="8"/>
        <v>1457.5035668999999</v>
      </c>
      <c r="G61" s="23">
        <f t="shared" si="8"/>
        <v>1431.7324965100006</v>
      </c>
      <c r="H61" s="23">
        <f t="shared" si="8"/>
        <v>1371.9992614899998</v>
      </c>
      <c r="I61" s="23">
        <f t="shared" si="8"/>
        <v>1669.4053816600003</v>
      </c>
      <c r="J61" s="23">
        <f t="shared" si="8"/>
        <v>1781.5715122700021</v>
      </c>
      <c r="K61" s="23">
        <f t="shared" si="8"/>
        <v>293.43323100000009</v>
      </c>
      <c r="L61" s="23">
        <f t="shared" si="8"/>
        <v>1562.7034809599998</v>
      </c>
      <c r="M61" s="23">
        <f t="shared" si="8"/>
        <v>1575.626404659999</v>
      </c>
      <c r="N61" s="23">
        <f t="shared" si="8"/>
        <v>1317.5183415699998</v>
      </c>
    </row>
    <row r="62" spans="1:14" x14ac:dyDescent="0.2">
      <c r="A62" s="14" t="s">
        <v>10</v>
      </c>
      <c r="B62" s="23">
        <f>SUM(C62:N62)</f>
        <v>16873.073468030001</v>
      </c>
      <c r="C62" s="23">
        <f>SUM(C65,C68,C71,C74,C77)</f>
        <v>1270.2201002999996</v>
      </c>
      <c r="D62" s="23">
        <f t="shared" si="8"/>
        <v>1263.4855425000001</v>
      </c>
      <c r="E62" s="23">
        <f t="shared" si="8"/>
        <v>1292.0773710099998</v>
      </c>
      <c r="F62" s="23">
        <f t="shared" si="8"/>
        <v>1159.1576916100003</v>
      </c>
      <c r="G62" s="23">
        <f t="shared" si="8"/>
        <v>1431.7324965100006</v>
      </c>
      <c r="H62" s="23">
        <f t="shared" si="8"/>
        <v>1371.9992614899998</v>
      </c>
      <c r="I62" s="23">
        <f t="shared" si="8"/>
        <v>1544.2246077199998</v>
      </c>
      <c r="J62" s="23">
        <f t="shared" si="8"/>
        <v>1413.939518480001</v>
      </c>
      <c r="K62" s="23">
        <f t="shared" si="8"/>
        <v>1442.3626300400001</v>
      </c>
      <c r="L62" s="23">
        <f t="shared" si="8"/>
        <v>1658.8469802400011</v>
      </c>
      <c r="M62" s="23">
        <f t="shared" si="8"/>
        <v>1634.7142799799994</v>
      </c>
      <c r="N62" s="23">
        <f t="shared" si="8"/>
        <v>1390.3129881500004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608.80586333999997</v>
      </c>
      <c r="C64" s="15">
        <v>66.46443985999997</v>
      </c>
      <c r="D64" s="15">
        <v>70.982039239999992</v>
      </c>
      <c r="E64" s="15">
        <v>63.665430339999993</v>
      </c>
      <c r="F64" s="15">
        <v>48.753106759999987</v>
      </c>
      <c r="G64" s="15">
        <v>23.7899478</v>
      </c>
      <c r="H64" s="15">
        <v>30.467973059999995</v>
      </c>
      <c r="I64" s="15">
        <v>67.540812089999989</v>
      </c>
      <c r="J64" s="15">
        <v>70.565858970000008</v>
      </c>
      <c r="K64" s="15">
        <v>1.5996510000000002</v>
      </c>
      <c r="L64" s="15">
        <v>38.360458869999995</v>
      </c>
      <c r="M64" s="15">
        <v>67.722236160000008</v>
      </c>
      <c r="N64" s="15">
        <v>58.893909190000002</v>
      </c>
    </row>
    <row r="65" spans="1:14" x14ac:dyDescent="0.2">
      <c r="A65" s="7" t="s">
        <v>10</v>
      </c>
      <c r="B65" s="23">
        <f>SUM(C65:N65)</f>
        <v>400.17945796000004</v>
      </c>
      <c r="C65" s="15">
        <v>34.933666269999996</v>
      </c>
      <c r="D65" s="15">
        <v>37.204006600000007</v>
      </c>
      <c r="E65" s="15">
        <v>2.4554749999999993E-2</v>
      </c>
      <c r="F65" s="15">
        <v>53.41104284</v>
      </c>
      <c r="G65" s="15">
        <v>23.7899478</v>
      </c>
      <c r="H65" s="15">
        <v>30.467973059999995</v>
      </c>
      <c r="I65" s="15">
        <v>37.472152990000005</v>
      </c>
      <c r="J65" s="15">
        <v>27.248635700000012</v>
      </c>
      <c r="K65" s="15">
        <v>33.12924563</v>
      </c>
      <c r="L65" s="15">
        <v>68.729047230000006</v>
      </c>
      <c r="M65" s="15">
        <v>1.5085679999999999E-2</v>
      </c>
      <c r="N65" s="15">
        <v>53.754099410000002</v>
      </c>
    </row>
    <row r="66" spans="1:14" x14ac:dyDescent="0.2">
      <c r="A66" s="7" t="s">
        <v>5</v>
      </c>
      <c r="B66" s="2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">
      <c r="A67" s="7" t="s">
        <v>9</v>
      </c>
      <c r="B67" s="23">
        <f>SUM(C67:N67)</f>
        <v>1751.5828428900002</v>
      </c>
      <c r="C67" s="15">
        <v>159.10433676</v>
      </c>
      <c r="D67" s="15">
        <v>153.14131335000005</v>
      </c>
      <c r="E67" s="15">
        <v>150.82988289000005</v>
      </c>
      <c r="F67" s="15">
        <v>140.94361354000006</v>
      </c>
      <c r="G67" s="15">
        <v>147.73196200000004</v>
      </c>
      <c r="H67" s="15">
        <v>133.85326868999999</v>
      </c>
      <c r="I67" s="15">
        <v>169.39840837000003</v>
      </c>
      <c r="J67" s="15">
        <v>178.29650634000004</v>
      </c>
      <c r="K67" s="15">
        <v>56.750648999999996</v>
      </c>
      <c r="L67" s="15">
        <v>95.462688550000024</v>
      </c>
      <c r="M67" s="15">
        <v>177.78104599999998</v>
      </c>
      <c r="N67" s="15">
        <v>188.28916739999991</v>
      </c>
    </row>
    <row r="68" spans="1:14" x14ac:dyDescent="0.2">
      <c r="A68" s="7" t="s">
        <v>10</v>
      </c>
      <c r="B68" s="23">
        <f>SUM(C68:N68)</f>
        <v>1527.2723300599998</v>
      </c>
      <c r="C68" s="15">
        <v>151.24574791999999</v>
      </c>
      <c r="D68" s="15">
        <v>143.22289190000001</v>
      </c>
      <c r="E68" s="15">
        <v>143.85824549999995</v>
      </c>
      <c r="F68" s="15">
        <v>113.02332436000002</v>
      </c>
      <c r="G68" s="15">
        <v>147.73196200000004</v>
      </c>
      <c r="H68" s="15">
        <v>133.85326868999999</v>
      </c>
      <c r="I68" s="15">
        <v>106.56451716999997</v>
      </c>
      <c r="J68" s="15">
        <v>36.010310500000003</v>
      </c>
      <c r="K68" s="15">
        <v>132.17092263000001</v>
      </c>
      <c r="L68" s="15">
        <v>178.84623601999994</v>
      </c>
      <c r="M68" s="15">
        <v>208.21283017999997</v>
      </c>
      <c r="N68" s="15">
        <v>32.532073189999998</v>
      </c>
    </row>
    <row r="69" spans="1:14" x14ac:dyDescent="0.2">
      <c r="A69" s="7" t="s">
        <v>6</v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">
      <c r="A70" s="7" t="s">
        <v>9</v>
      </c>
      <c r="B70" s="23">
        <f>SUM(C70:N70)</f>
        <v>4358.0220477699995</v>
      </c>
      <c r="C70" s="15">
        <v>422.07760190999994</v>
      </c>
      <c r="D70" s="15">
        <v>372.04670974999982</v>
      </c>
      <c r="E70" s="15">
        <v>426.00291819999978</v>
      </c>
      <c r="F70" s="15">
        <v>337.29148373000015</v>
      </c>
      <c r="G70" s="15">
        <v>378.81973038999996</v>
      </c>
      <c r="H70" s="15">
        <v>375.66769604999996</v>
      </c>
      <c r="I70" s="15">
        <v>367.83039835</v>
      </c>
      <c r="J70" s="15">
        <v>419.09809956999976</v>
      </c>
      <c r="K70" s="15">
        <v>156.0577680000001</v>
      </c>
      <c r="L70" s="15">
        <v>401.01560244999985</v>
      </c>
      <c r="M70" s="15">
        <v>404.62367338999996</v>
      </c>
      <c r="N70" s="15">
        <v>297.49036597999998</v>
      </c>
    </row>
    <row r="71" spans="1:14" x14ac:dyDescent="0.2">
      <c r="A71" s="7" t="s">
        <v>10</v>
      </c>
      <c r="B71" s="23">
        <f>SUM(C71:N71)</f>
        <v>4695.9160851300003</v>
      </c>
      <c r="C71" s="15">
        <v>408.10479715999992</v>
      </c>
      <c r="D71" s="15">
        <v>439.72702322000004</v>
      </c>
      <c r="E71" s="15">
        <v>424.48215026999998</v>
      </c>
      <c r="F71" s="15">
        <v>289.14340067000006</v>
      </c>
      <c r="G71" s="15">
        <v>378.81973038999996</v>
      </c>
      <c r="H71" s="15">
        <v>375.66769604999996</v>
      </c>
      <c r="I71" s="15">
        <v>403.58477852999994</v>
      </c>
      <c r="J71" s="15">
        <v>381.66745252000021</v>
      </c>
      <c r="K71" s="15">
        <v>379.85127118000003</v>
      </c>
      <c r="L71" s="15">
        <v>411.39264012000024</v>
      </c>
      <c r="M71" s="15">
        <v>413.4902055500001</v>
      </c>
      <c r="N71" s="15">
        <v>389.98493947000014</v>
      </c>
    </row>
    <row r="72" spans="1:14" x14ac:dyDescent="0.2">
      <c r="A72" s="7" t="s">
        <v>7</v>
      </c>
      <c r="B72" s="2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">
      <c r="A73" s="7" t="s">
        <v>9</v>
      </c>
      <c r="B73" s="23">
        <f>SUM(C73:N73)</f>
        <v>1982.3852075400007</v>
      </c>
      <c r="C73" s="15">
        <v>188.34319542000006</v>
      </c>
      <c r="D73" s="15">
        <v>182.70188530000004</v>
      </c>
      <c r="E73" s="15">
        <v>185.5575927500002</v>
      </c>
      <c r="F73" s="15">
        <v>155.4139918600001</v>
      </c>
      <c r="G73" s="15">
        <v>177.50779842000009</v>
      </c>
      <c r="H73" s="15">
        <v>157.22172651000002</v>
      </c>
      <c r="I73" s="15">
        <v>185.63503756999992</v>
      </c>
      <c r="J73" s="15">
        <v>193.71525606000023</v>
      </c>
      <c r="K73" s="15">
        <v>24.852641999999992</v>
      </c>
      <c r="L73" s="15">
        <v>200.09409899999997</v>
      </c>
      <c r="M73" s="15">
        <v>182.84625449999993</v>
      </c>
      <c r="N73" s="15">
        <v>148.49572815000016</v>
      </c>
    </row>
    <row r="74" spans="1:14" x14ac:dyDescent="0.2">
      <c r="A74" s="7" t="s">
        <v>10</v>
      </c>
      <c r="B74" s="23">
        <f>SUM(C74:N74)</f>
        <v>2095.9259679000002</v>
      </c>
      <c r="C74" s="15">
        <v>177.39981104</v>
      </c>
      <c r="D74" s="15">
        <v>167.40552622999999</v>
      </c>
      <c r="E74" s="15">
        <v>195.35711692000004</v>
      </c>
      <c r="F74" s="15">
        <v>125.99822262000001</v>
      </c>
      <c r="G74" s="15">
        <v>177.50779842000009</v>
      </c>
      <c r="H74" s="15">
        <v>157.22172651000002</v>
      </c>
      <c r="I74" s="15">
        <v>189.60220797000008</v>
      </c>
      <c r="J74" s="15">
        <v>181.75917364000003</v>
      </c>
      <c r="K74" s="15">
        <v>170.37158974000005</v>
      </c>
      <c r="L74" s="15">
        <v>188.21696822000007</v>
      </c>
      <c r="M74" s="15">
        <v>183.40061691999998</v>
      </c>
      <c r="N74" s="15">
        <v>181.68520966999998</v>
      </c>
    </row>
    <row r="75" spans="1:14" x14ac:dyDescent="0.2">
      <c r="A75" s="7" t="s">
        <v>8</v>
      </c>
      <c r="B75" s="2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7" t="s">
        <v>9</v>
      </c>
      <c r="B76" s="23">
        <f>SUM(C76:N76)</f>
        <v>8085.674005320001</v>
      </c>
      <c r="C76" s="15">
        <v>647.75671480999983</v>
      </c>
      <c r="D76" s="15">
        <v>621.16594148000013</v>
      </c>
      <c r="E76" s="15">
        <v>615.13628777999963</v>
      </c>
      <c r="F76" s="15">
        <v>775.10137100999975</v>
      </c>
      <c r="G76" s="15">
        <v>703.88305790000049</v>
      </c>
      <c r="H76" s="15">
        <v>674.78859717999967</v>
      </c>
      <c r="I76" s="15">
        <v>879.00072528000044</v>
      </c>
      <c r="J76" s="15">
        <v>919.89579133000211</v>
      </c>
      <c r="K76" s="15">
        <v>54.172521000000003</v>
      </c>
      <c r="L76" s="15">
        <v>827.77063208999994</v>
      </c>
      <c r="M76" s="15">
        <v>742.65319460999922</v>
      </c>
      <c r="N76" s="15">
        <v>624.34917084999984</v>
      </c>
    </row>
    <row r="77" spans="1:14" x14ac:dyDescent="0.2">
      <c r="A77" s="12" t="s">
        <v>10</v>
      </c>
      <c r="B77" s="24">
        <f>SUM(C77:N77)</f>
        <v>8153.7796269800019</v>
      </c>
      <c r="C77" s="25">
        <v>498.53607790999973</v>
      </c>
      <c r="D77" s="25">
        <v>475.92609455000013</v>
      </c>
      <c r="E77" s="25">
        <v>528.35530356999971</v>
      </c>
      <c r="F77" s="25">
        <v>577.58170112000028</v>
      </c>
      <c r="G77" s="25">
        <v>703.88305790000049</v>
      </c>
      <c r="H77" s="25">
        <v>674.78859717999967</v>
      </c>
      <c r="I77" s="25">
        <v>807.00095105999981</v>
      </c>
      <c r="J77" s="25">
        <v>787.25394612000059</v>
      </c>
      <c r="K77" s="25">
        <v>726.83960086000002</v>
      </c>
      <c r="L77" s="25">
        <v>811.6620886500009</v>
      </c>
      <c r="M77" s="25">
        <v>829.59554164999952</v>
      </c>
      <c r="N77" s="25">
        <v>732.35666641000034</v>
      </c>
    </row>
    <row r="78" spans="1:14" x14ac:dyDescent="0.2">
      <c r="A78" s="2" t="s">
        <v>24</v>
      </c>
    </row>
    <row r="79" spans="1:14" x14ac:dyDescent="0.2">
      <c r="A79" s="3" t="s">
        <v>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81E7-56FF-4D41-B8D5-D6E41A36E311}">
  <dimension ref="A2:N79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18.140625" style="5" customWidth="1"/>
    <col min="2" max="14" width="10" style="5" customWidth="1"/>
    <col min="15" max="16384" width="11.42578125" style="5"/>
  </cols>
  <sheetData>
    <row r="2" spans="1:14" x14ac:dyDescent="0.2">
      <c r="A2" s="1" t="s">
        <v>38</v>
      </c>
    </row>
    <row r="3" spans="1:14" x14ac:dyDescent="0.2">
      <c r="A3" s="1" t="s">
        <v>28</v>
      </c>
    </row>
    <row r="5" spans="1:14" x14ac:dyDescent="0.2">
      <c r="A5" s="17" t="s">
        <v>27</v>
      </c>
      <c r="B5" s="17" t="s">
        <v>3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</row>
    <row r="6" spans="1:14" x14ac:dyDescent="0.2">
      <c r="A6" s="6" t="s">
        <v>26</v>
      </c>
    </row>
    <row r="7" spans="1:14" x14ac:dyDescent="0.2">
      <c r="A7" s="10" t="s">
        <v>9</v>
      </c>
      <c r="B7" s="23">
        <f>SUM(C7:N7)</f>
        <v>89898.723471850011</v>
      </c>
      <c r="C7" s="23">
        <f>SUM(C10,C13,C16,C19,C22)</f>
        <v>6603.7996603900001</v>
      </c>
      <c r="D7" s="23">
        <f t="shared" ref="D7:N7" si="0">SUM(D10,D13,D16,D19,D22)</f>
        <v>6657.4707209600001</v>
      </c>
      <c r="E7" s="23">
        <f t="shared" si="0"/>
        <v>6761.8790682300005</v>
      </c>
      <c r="F7" s="23">
        <f t="shared" si="0"/>
        <v>6913.9975919799999</v>
      </c>
      <c r="G7" s="23">
        <f t="shared" si="0"/>
        <v>7250.6148114700009</v>
      </c>
      <c r="H7" s="23">
        <f t="shared" si="0"/>
        <v>7692.1756432799993</v>
      </c>
      <c r="I7" s="23">
        <f t="shared" si="0"/>
        <v>7804.5469073500008</v>
      </c>
      <c r="J7" s="23">
        <f t="shared" si="0"/>
        <v>8056.6543740100005</v>
      </c>
      <c r="K7" s="23">
        <f t="shared" si="0"/>
        <v>8294.3814087200008</v>
      </c>
      <c r="L7" s="23">
        <f t="shared" si="0"/>
        <v>8055.2956728500003</v>
      </c>
      <c r="M7" s="23">
        <f t="shared" si="0"/>
        <v>8147.9410031900006</v>
      </c>
      <c r="N7" s="23">
        <f t="shared" si="0"/>
        <v>7659.9666094200002</v>
      </c>
    </row>
    <row r="8" spans="1:14" x14ac:dyDescent="0.2">
      <c r="A8" s="10" t="s">
        <v>10</v>
      </c>
      <c r="B8" s="23">
        <f>SUM(C8:N8)</f>
        <v>88258.449072899995</v>
      </c>
      <c r="C8" s="23">
        <f>SUM(C11,C14,C17,C20,C23)</f>
        <v>6227.3309886000006</v>
      </c>
      <c r="D8" s="23">
        <f t="shared" ref="D8:N8" si="1">SUM(D11,D14,D17,D20,D23)</f>
        <v>6301.2157502099999</v>
      </c>
      <c r="E8" s="23">
        <f t="shared" si="1"/>
        <v>6994.8401609000002</v>
      </c>
      <c r="F8" s="23">
        <f t="shared" si="1"/>
        <v>6632.3976242300005</v>
      </c>
      <c r="G8" s="23">
        <f t="shared" si="1"/>
        <v>6888.1307690500007</v>
      </c>
      <c r="H8" s="23">
        <f t="shared" si="1"/>
        <v>7417.9682316200006</v>
      </c>
      <c r="I8" s="23">
        <f t="shared" si="1"/>
        <v>7816.7855955600007</v>
      </c>
      <c r="J8" s="23">
        <f t="shared" si="1"/>
        <v>7666.3225092399998</v>
      </c>
      <c r="K8" s="23">
        <f t="shared" si="1"/>
        <v>7806.4077454600001</v>
      </c>
      <c r="L8" s="23">
        <f t="shared" si="1"/>
        <v>8266.3470427800003</v>
      </c>
      <c r="M8" s="23">
        <f t="shared" si="1"/>
        <v>7921.6903987599999</v>
      </c>
      <c r="N8" s="23">
        <f t="shared" si="1"/>
        <v>8319.0122564900012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2791.9896091800001</v>
      </c>
      <c r="C10" s="23">
        <f>SUM(C28,C46,C64)</f>
        <v>222.63283778000002</v>
      </c>
      <c r="D10" s="23">
        <f t="shared" ref="D10:N10" si="2">SUM(D28,D46,D64)</f>
        <v>221.72123162</v>
      </c>
      <c r="E10" s="23">
        <f t="shared" si="2"/>
        <v>217.53019917</v>
      </c>
      <c r="F10" s="23">
        <f t="shared" si="2"/>
        <v>229.42509924999999</v>
      </c>
      <c r="G10" s="23">
        <f t="shared" si="2"/>
        <v>224.68099501999998</v>
      </c>
      <c r="H10" s="23">
        <f t="shared" si="2"/>
        <v>236.27996544000001</v>
      </c>
      <c r="I10" s="23">
        <f t="shared" si="2"/>
        <v>231.01687408999999</v>
      </c>
      <c r="J10" s="23">
        <f t="shared" si="2"/>
        <v>235.49168727</v>
      </c>
      <c r="K10" s="23">
        <f t="shared" si="2"/>
        <v>241.70839223000002</v>
      </c>
      <c r="L10" s="23">
        <f t="shared" si="2"/>
        <v>242.37599063000002</v>
      </c>
      <c r="M10" s="23">
        <f t="shared" si="2"/>
        <v>243.74524945000002</v>
      </c>
      <c r="N10" s="23">
        <f t="shared" si="2"/>
        <v>245.38108722999999</v>
      </c>
    </row>
    <row r="11" spans="1:14" x14ac:dyDescent="0.2">
      <c r="A11" s="10" t="s">
        <v>10</v>
      </c>
      <c r="B11" s="23">
        <f>SUM(C11:N11)</f>
        <v>1267.7955293599998</v>
      </c>
      <c r="C11" s="23">
        <f>SUM(C29,C47,C65)</f>
        <v>99.723722469999984</v>
      </c>
      <c r="D11" s="23">
        <f t="shared" ref="D11:N11" si="3">SUM(D29,D47,D65)</f>
        <v>92.094491199999993</v>
      </c>
      <c r="E11" s="23">
        <f t="shared" si="3"/>
        <v>101.77768306999999</v>
      </c>
      <c r="F11" s="23">
        <f t="shared" si="3"/>
        <v>97.924048130000017</v>
      </c>
      <c r="G11" s="23">
        <f t="shared" si="3"/>
        <v>101.10120868</v>
      </c>
      <c r="H11" s="23">
        <f t="shared" si="3"/>
        <v>106.35336755</v>
      </c>
      <c r="I11" s="23">
        <f t="shared" si="3"/>
        <v>99.838546469999997</v>
      </c>
      <c r="J11" s="23">
        <f t="shared" si="3"/>
        <v>111.29824407000001</v>
      </c>
      <c r="K11" s="23">
        <f t="shared" si="3"/>
        <v>109.21860534000001</v>
      </c>
      <c r="L11" s="23">
        <f t="shared" si="3"/>
        <v>119.07700964</v>
      </c>
      <c r="M11" s="23">
        <f t="shared" si="3"/>
        <v>114.73923346000001</v>
      </c>
      <c r="N11" s="23">
        <f t="shared" si="3"/>
        <v>114.64936928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9636.7416754400001</v>
      </c>
      <c r="C13" s="23">
        <f>SUM(C31,C49,C67)</f>
        <v>715.8552287</v>
      </c>
      <c r="D13" s="23">
        <f t="shared" ref="D13:N13" si="4">SUM(D31,D49,D67)</f>
        <v>733.08522898000001</v>
      </c>
      <c r="E13" s="23">
        <f t="shared" si="4"/>
        <v>712.34559351000007</v>
      </c>
      <c r="F13" s="23">
        <f t="shared" si="4"/>
        <v>771.85934969000004</v>
      </c>
      <c r="G13" s="23">
        <f t="shared" si="4"/>
        <v>843.84173268999996</v>
      </c>
      <c r="H13" s="23">
        <f t="shared" si="4"/>
        <v>836.83131648999995</v>
      </c>
      <c r="I13" s="23">
        <f t="shared" si="4"/>
        <v>842.08892205000006</v>
      </c>
      <c r="J13" s="23">
        <f t="shared" si="4"/>
        <v>837.60250551000001</v>
      </c>
      <c r="K13" s="23">
        <f t="shared" si="4"/>
        <v>832.11621378999985</v>
      </c>
      <c r="L13" s="23">
        <f t="shared" si="4"/>
        <v>839.28074652999999</v>
      </c>
      <c r="M13" s="23">
        <f t="shared" si="4"/>
        <v>843.13127065000003</v>
      </c>
      <c r="N13" s="23">
        <f t="shared" si="4"/>
        <v>828.70356685000002</v>
      </c>
    </row>
    <row r="14" spans="1:14" x14ac:dyDescent="0.2">
      <c r="A14" s="10" t="s">
        <v>10</v>
      </c>
      <c r="B14" s="23">
        <f>SUM(C14:N14)</f>
        <v>9479.1303800599999</v>
      </c>
      <c r="C14" s="23">
        <f>SUM(C32,C50,C68)</f>
        <v>386.11650918999999</v>
      </c>
      <c r="D14" s="23">
        <f t="shared" ref="D14:N14" si="5">SUM(D32,D50,D68)</f>
        <v>665.93472439999994</v>
      </c>
      <c r="E14" s="23">
        <f t="shared" si="5"/>
        <v>723.61942897000006</v>
      </c>
      <c r="F14" s="23">
        <f t="shared" si="5"/>
        <v>719.83396089999997</v>
      </c>
      <c r="G14" s="23">
        <f t="shared" si="5"/>
        <v>767.65967612999998</v>
      </c>
      <c r="H14" s="23">
        <f t="shared" si="5"/>
        <v>817.32211926000002</v>
      </c>
      <c r="I14" s="23">
        <f t="shared" si="5"/>
        <v>899.89356192000002</v>
      </c>
      <c r="J14" s="23">
        <f t="shared" si="5"/>
        <v>898.49311245000001</v>
      </c>
      <c r="K14" s="23">
        <f t="shared" si="5"/>
        <v>815.64298397000005</v>
      </c>
      <c r="L14" s="23">
        <f t="shared" si="5"/>
        <v>883.15392292000001</v>
      </c>
      <c r="M14" s="23">
        <f t="shared" si="5"/>
        <v>1013.38065855</v>
      </c>
      <c r="N14" s="23">
        <f t="shared" si="5"/>
        <v>888.07972140000004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22577.474099660005</v>
      </c>
      <c r="C16" s="23">
        <f>SUM(C34,C52,C70)</f>
        <v>1686.90579084</v>
      </c>
      <c r="D16" s="23">
        <f t="shared" ref="D16:N16" si="6">SUM(D34,D52,D70)</f>
        <v>1767.1911744200002</v>
      </c>
      <c r="E16" s="23">
        <f t="shared" si="6"/>
        <v>1858.1529839200002</v>
      </c>
      <c r="F16" s="23">
        <f t="shared" si="6"/>
        <v>1835.5077468499999</v>
      </c>
      <c r="G16" s="23">
        <f t="shared" si="6"/>
        <v>1851.2697801499999</v>
      </c>
      <c r="H16" s="23">
        <f t="shared" si="6"/>
        <v>1891.3274833299997</v>
      </c>
      <c r="I16" s="23">
        <f t="shared" si="6"/>
        <v>1884.8695808100001</v>
      </c>
      <c r="J16" s="23">
        <f t="shared" si="6"/>
        <v>1950.30676429</v>
      </c>
      <c r="K16" s="23">
        <f t="shared" si="6"/>
        <v>1984.90064648</v>
      </c>
      <c r="L16" s="23">
        <f t="shared" si="6"/>
        <v>1967.5046066200002</v>
      </c>
      <c r="M16" s="23">
        <f t="shared" si="6"/>
        <v>1982.2602503000001</v>
      </c>
      <c r="N16" s="23">
        <f t="shared" si="6"/>
        <v>1917.2772916500001</v>
      </c>
    </row>
    <row r="17" spans="1:14" x14ac:dyDescent="0.2">
      <c r="A17" s="10" t="s">
        <v>10</v>
      </c>
      <c r="B17" s="23">
        <f>SUM(C17:N17)</f>
        <v>23083.984977350003</v>
      </c>
      <c r="C17" s="23">
        <f>SUM(C35,C53,C71)</f>
        <v>1786.0946493700003</v>
      </c>
      <c r="D17" s="23">
        <f t="shared" ref="D17:N17" si="7">SUM(D35,D53,D71)</f>
        <v>1698.5886330199996</v>
      </c>
      <c r="E17" s="23">
        <f t="shared" si="7"/>
        <v>1898.7536918599999</v>
      </c>
      <c r="F17" s="23">
        <f t="shared" si="7"/>
        <v>1862.9336107700001</v>
      </c>
      <c r="G17" s="23">
        <f t="shared" si="7"/>
        <v>1772.1967468900002</v>
      </c>
      <c r="H17" s="23">
        <f t="shared" si="7"/>
        <v>2091.66172099</v>
      </c>
      <c r="I17" s="23">
        <f t="shared" si="7"/>
        <v>2031.0034268700001</v>
      </c>
      <c r="J17" s="23">
        <f t="shared" si="7"/>
        <v>1937.37507213</v>
      </c>
      <c r="K17" s="23">
        <f t="shared" si="7"/>
        <v>1929.1054722400004</v>
      </c>
      <c r="L17" s="23">
        <f t="shared" si="7"/>
        <v>2059.2210503599999</v>
      </c>
      <c r="M17" s="23">
        <f t="shared" si="7"/>
        <v>1827.7412487500001</v>
      </c>
      <c r="N17" s="23">
        <f t="shared" si="7"/>
        <v>2189.3096541000004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20229.063358779997</v>
      </c>
      <c r="C19" s="23">
        <f>SUM(C37,C55,C73)</f>
        <v>1489.6513462200001</v>
      </c>
      <c r="D19" s="23">
        <f t="shared" ref="D19:N19" si="8">SUM(D37,D55,D73)</f>
        <v>1453.7697821800002</v>
      </c>
      <c r="E19" s="23">
        <f t="shared" si="8"/>
        <v>1519.0877419500002</v>
      </c>
      <c r="F19" s="23">
        <f t="shared" si="8"/>
        <v>1551.73682407</v>
      </c>
      <c r="G19" s="23">
        <f t="shared" si="8"/>
        <v>1628.3122102499999</v>
      </c>
      <c r="H19" s="23">
        <f t="shared" si="8"/>
        <v>1736.7498434899999</v>
      </c>
      <c r="I19" s="23">
        <f t="shared" si="8"/>
        <v>1743.5647937000001</v>
      </c>
      <c r="J19" s="23">
        <f t="shared" si="8"/>
        <v>1794.68013479</v>
      </c>
      <c r="K19" s="23">
        <f t="shared" si="8"/>
        <v>1854.8639864699999</v>
      </c>
      <c r="L19" s="23">
        <f t="shared" si="8"/>
        <v>1824.67091678</v>
      </c>
      <c r="M19" s="23">
        <f t="shared" si="8"/>
        <v>1853.4878581099997</v>
      </c>
      <c r="N19" s="23">
        <f t="shared" si="8"/>
        <v>1778.4879207700001</v>
      </c>
    </row>
    <row r="20" spans="1:14" x14ac:dyDescent="0.2">
      <c r="A20" s="10" t="s">
        <v>10</v>
      </c>
      <c r="B20" s="23">
        <f>SUM(C20:N20)</f>
        <v>20186.423492350004</v>
      </c>
      <c r="C20" s="23">
        <f>SUM(C38,C56,C74)</f>
        <v>1543.26684527</v>
      </c>
      <c r="D20" s="23">
        <f t="shared" ref="D20:N20" si="9">SUM(D38,D56,D74)</f>
        <v>1420.2664918800001</v>
      </c>
      <c r="E20" s="23">
        <f t="shared" si="9"/>
        <v>1589.5959700200001</v>
      </c>
      <c r="F20" s="23">
        <f t="shared" si="9"/>
        <v>1497.4283494700001</v>
      </c>
      <c r="G20" s="23">
        <f t="shared" si="9"/>
        <v>1605.3615208700003</v>
      </c>
      <c r="H20" s="23">
        <f t="shared" si="9"/>
        <v>1656.86724142</v>
      </c>
      <c r="I20" s="23">
        <f t="shared" si="9"/>
        <v>1766.1372152200001</v>
      </c>
      <c r="J20" s="23">
        <f t="shared" si="9"/>
        <v>1693.3966940199998</v>
      </c>
      <c r="K20" s="23">
        <f t="shared" si="9"/>
        <v>1795.3939349699999</v>
      </c>
      <c r="L20" s="23">
        <f t="shared" si="9"/>
        <v>1900.9299126800001</v>
      </c>
      <c r="M20" s="23">
        <f t="shared" si="9"/>
        <v>1808.7110493199998</v>
      </c>
      <c r="N20" s="23">
        <f t="shared" si="9"/>
        <v>1909.0682672099999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34663.454728789999</v>
      </c>
      <c r="C22" s="23">
        <f>SUM(C40,C58,C76)</f>
        <v>2488.7544568499998</v>
      </c>
      <c r="D22" s="23">
        <f t="shared" ref="D22:N22" si="10">SUM(D40,D58,D76)</f>
        <v>2481.7033037599999</v>
      </c>
      <c r="E22" s="23">
        <f t="shared" si="10"/>
        <v>2454.7625496800001</v>
      </c>
      <c r="F22" s="23">
        <f t="shared" si="10"/>
        <v>2525.4685721199999</v>
      </c>
      <c r="G22" s="23">
        <f t="shared" si="10"/>
        <v>2702.5100933600002</v>
      </c>
      <c r="H22" s="23">
        <f t="shared" si="10"/>
        <v>2990.9870345299996</v>
      </c>
      <c r="I22" s="23">
        <f t="shared" si="10"/>
        <v>3103.0067367000001</v>
      </c>
      <c r="J22" s="23">
        <f t="shared" si="10"/>
        <v>3238.5732821500001</v>
      </c>
      <c r="K22" s="23">
        <f t="shared" si="10"/>
        <v>3380.7921697499996</v>
      </c>
      <c r="L22" s="23">
        <f t="shared" si="10"/>
        <v>3181.4634122899997</v>
      </c>
      <c r="M22" s="23">
        <f t="shared" si="10"/>
        <v>3225.3163746800001</v>
      </c>
      <c r="N22" s="23">
        <f t="shared" si="10"/>
        <v>2890.1167429199995</v>
      </c>
    </row>
    <row r="23" spans="1:14" x14ac:dyDescent="0.2">
      <c r="A23" s="10" t="s">
        <v>10</v>
      </c>
      <c r="B23" s="23">
        <f>SUM(C23:N23)</f>
        <v>34241.11469378</v>
      </c>
      <c r="C23" s="23">
        <f>SUM(C41,C59,C77)</f>
        <v>2412.1292622999999</v>
      </c>
      <c r="D23" s="23">
        <f t="shared" ref="D23:N23" si="11">SUM(D41,D59,D77)</f>
        <v>2424.3314097100001</v>
      </c>
      <c r="E23" s="23">
        <f t="shared" si="11"/>
        <v>2681.0933869800001</v>
      </c>
      <c r="F23" s="23">
        <f t="shared" si="11"/>
        <v>2454.2776549600003</v>
      </c>
      <c r="G23" s="23">
        <f t="shared" si="11"/>
        <v>2641.8116164800003</v>
      </c>
      <c r="H23" s="23">
        <f t="shared" si="11"/>
        <v>2745.7637824000003</v>
      </c>
      <c r="I23" s="23">
        <f t="shared" si="11"/>
        <v>3019.9128450799999</v>
      </c>
      <c r="J23" s="23">
        <f t="shared" si="11"/>
        <v>3025.7593865700001</v>
      </c>
      <c r="K23" s="23">
        <f t="shared" si="11"/>
        <v>3157.0467489399998</v>
      </c>
      <c r="L23" s="23">
        <f t="shared" si="11"/>
        <v>3303.9651471800003</v>
      </c>
      <c r="M23" s="23">
        <f t="shared" si="11"/>
        <v>3157.11820868</v>
      </c>
      <c r="N23" s="23">
        <f t="shared" si="11"/>
        <v>3217.9052444999998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22833.952771870001</v>
      </c>
      <c r="C25" s="23">
        <f>SUM(C28,C31,C34,C37,C40)</f>
        <v>1654.1023980999998</v>
      </c>
      <c r="D25" s="23">
        <f t="shared" ref="D25:N25" si="12">SUM(D28,D31,D34,D37,D40)</f>
        <v>1707.8604037099999</v>
      </c>
      <c r="E25" s="23">
        <f t="shared" si="12"/>
        <v>1807.5381571800003</v>
      </c>
      <c r="F25" s="23">
        <f t="shared" si="12"/>
        <v>1766.4685012399998</v>
      </c>
      <c r="G25" s="23">
        <f t="shared" si="12"/>
        <v>1897.1092806500001</v>
      </c>
      <c r="H25" s="23">
        <f t="shared" si="12"/>
        <v>1965.91863132</v>
      </c>
      <c r="I25" s="23">
        <f t="shared" si="12"/>
        <v>2058.6770517200002</v>
      </c>
      <c r="J25" s="23">
        <f t="shared" si="12"/>
        <v>1999.4714566299999</v>
      </c>
      <c r="K25" s="23">
        <f t="shared" si="12"/>
        <v>2064.7965370599995</v>
      </c>
      <c r="L25" s="23">
        <f t="shared" si="12"/>
        <v>1923.60690866</v>
      </c>
      <c r="M25" s="23">
        <f t="shared" si="12"/>
        <v>2064.7965369899998</v>
      </c>
      <c r="N25" s="23">
        <f t="shared" si="12"/>
        <v>1923.6069086100001</v>
      </c>
    </row>
    <row r="26" spans="1:14" x14ac:dyDescent="0.2">
      <c r="A26" s="14" t="s">
        <v>10</v>
      </c>
      <c r="B26" s="23">
        <f>SUM(C26:N26)</f>
        <v>22133.36374529</v>
      </c>
      <c r="C26" s="23">
        <f>SUM(C29,C32,C35,C38,C41)</f>
        <v>1716.06134436</v>
      </c>
      <c r="D26" s="23">
        <f t="shared" ref="D26:N26" si="13">SUM(D29,D32,D35,D38,D41)</f>
        <v>1597.1949887699998</v>
      </c>
      <c r="E26" s="23">
        <f t="shared" si="13"/>
        <v>1835.5045618600002</v>
      </c>
      <c r="F26" s="23">
        <f t="shared" si="13"/>
        <v>1706.6930459</v>
      </c>
      <c r="G26" s="23">
        <f t="shared" si="13"/>
        <v>1782.7798719799998</v>
      </c>
      <c r="H26" s="23">
        <f t="shared" si="13"/>
        <v>1850.15673814</v>
      </c>
      <c r="I26" s="23">
        <f t="shared" si="13"/>
        <v>1917.7983280999999</v>
      </c>
      <c r="J26" s="23">
        <f t="shared" si="13"/>
        <v>1787.1542559999998</v>
      </c>
      <c r="K26" s="23">
        <f t="shared" si="13"/>
        <v>1889.5871271399999</v>
      </c>
      <c r="L26" s="23">
        <f t="shared" si="13"/>
        <v>2019.44034091</v>
      </c>
      <c r="M26" s="23">
        <f t="shared" si="13"/>
        <v>2013.7742341399999</v>
      </c>
      <c r="N26" s="23">
        <f t="shared" si="13"/>
        <v>2017.2189079899999</v>
      </c>
    </row>
    <row r="27" spans="1:14" x14ac:dyDescent="0.2">
      <c r="A27" s="7" t="s">
        <v>4</v>
      </c>
      <c r="B27" s="2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958.70419909000009</v>
      </c>
      <c r="C28" s="15">
        <v>80.838167950000013</v>
      </c>
      <c r="D28" s="15">
        <v>80.013125269999989</v>
      </c>
      <c r="E28" s="15">
        <v>75.785898550000013</v>
      </c>
      <c r="F28" s="15">
        <v>83.304488719999995</v>
      </c>
      <c r="G28" s="15">
        <v>80.308340389999998</v>
      </c>
      <c r="H28" s="15">
        <v>82.752323459999999</v>
      </c>
      <c r="I28" s="15">
        <v>79.01156180000001</v>
      </c>
      <c r="J28" s="15">
        <v>78.32258057</v>
      </c>
      <c r="K28" s="15">
        <v>78.790713800000006</v>
      </c>
      <c r="L28" s="15">
        <v>80.393142390000008</v>
      </c>
      <c r="M28" s="15">
        <v>78.790713800000006</v>
      </c>
      <c r="N28" s="15">
        <v>80.393142389999994</v>
      </c>
    </row>
    <row r="29" spans="1:14" x14ac:dyDescent="0.2">
      <c r="A29" s="7" t="s">
        <v>10</v>
      </c>
      <c r="B29" s="23">
        <f>SUM(C29:N29)</f>
        <v>323.53831907</v>
      </c>
      <c r="C29" s="15">
        <v>24.379401129999998</v>
      </c>
      <c r="D29" s="15">
        <v>24.928555980000002</v>
      </c>
      <c r="E29" s="15">
        <v>25.367036729999999</v>
      </c>
      <c r="F29" s="15">
        <v>25.322494249999998</v>
      </c>
      <c r="G29" s="15">
        <v>26.61167872</v>
      </c>
      <c r="H29" s="15">
        <v>25.963107240000003</v>
      </c>
      <c r="I29" s="15">
        <v>26.717360490000001</v>
      </c>
      <c r="J29" s="15">
        <v>26.365850730000002</v>
      </c>
      <c r="K29" s="15">
        <v>26.82503153</v>
      </c>
      <c r="L29" s="15">
        <v>30.099807330000001</v>
      </c>
      <c r="M29" s="15">
        <v>29.13948637</v>
      </c>
      <c r="N29" s="15">
        <v>31.818508569999999</v>
      </c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3257.8777793100003</v>
      </c>
      <c r="C31" s="15">
        <v>238.57087207000001</v>
      </c>
      <c r="D31" s="15">
        <v>250.41874863000001</v>
      </c>
      <c r="E31" s="15">
        <v>237.11162520000002</v>
      </c>
      <c r="F31" s="15">
        <v>259.37249212</v>
      </c>
      <c r="G31" s="15">
        <v>316.32830136999996</v>
      </c>
      <c r="H31" s="15">
        <v>280.16321147999997</v>
      </c>
      <c r="I31" s="15">
        <v>297.34203589999998</v>
      </c>
      <c r="J31" s="15">
        <v>284.33054912</v>
      </c>
      <c r="K31" s="15">
        <v>280.90021357999996</v>
      </c>
      <c r="L31" s="15">
        <v>266.21975810000004</v>
      </c>
      <c r="M31" s="15">
        <v>280.90021359999997</v>
      </c>
      <c r="N31" s="15">
        <v>266.21975814000001</v>
      </c>
    </row>
    <row r="32" spans="1:14" x14ac:dyDescent="0.2">
      <c r="A32" s="7" t="s">
        <v>10</v>
      </c>
      <c r="B32" s="23">
        <f>SUM(C32:N32)</f>
        <v>3338.4167264599992</v>
      </c>
      <c r="C32" s="15">
        <v>285.21485859000001</v>
      </c>
      <c r="D32" s="15">
        <v>190.83508874</v>
      </c>
      <c r="E32" s="15">
        <v>254.12298174</v>
      </c>
      <c r="F32" s="15">
        <v>243.36921939000001</v>
      </c>
      <c r="G32" s="15">
        <v>261.06124025999998</v>
      </c>
      <c r="H32" s="15">
        <v>241.11916357000001</v>
      </c>
      <c r="I32" s="15">
        <v>296.24637086000001</v>
      </c>
      <c r="J32" s="15">
        <v>285.87277743999994</v>
      </c>
      <c r="K32" s="15">
        <v>258.36689988999996</v>
      </c>
      <c r="L32" s="15">
        <v>331.75439617999996</v>
      </c>
      <c r="M32" s="15">
        <v>396.08093862999999</v>
      </c>
      <c r="N32" s="15">
        <v>294.37279117000003</v>
      </c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5027.2196045599994</v>
      </c>
      <c r="C34" s="15">
        <v>360.76799781</v>
      </c>
      <c r="D34" s="15">
        <v>417.02803911000001</v>
      </c>
      <c r="E34" s="15">
        <v>503.05616984</v>
      </c>
      <c r="F34" s="15">
        <v>412.00324107</v>
      </c>
      <c r="G34" s="15">
        <v>426.76401992000001</v>
      </c>
      <c r="H34" s="15">
        <v>387.91518552000002</v>
      </c>
      <c r="I34" s="15">
        <v>419.04238808999997</v>
      </c>
      <c r="J34" s="15">
        <v>397.55088755999998</v>
      </c>
      <c r="K34" s="15">
        <v>442.94829449999997</v>
      </c>
      <c r="L34" s="15">
        <v>408.59754334000002</v>
      </c>
      <c r="M34" s="15">
        <v>442.94829449999997</v>
      </c>
      <c r="N34" s="15">
        <v>408.59754329999998</v>
      </c>
    </row>
    <row r="35" spans="1:14" x14ac:dyDescent="0.2">
      <c r="A35" s="7" t="s">
        <v>10</v>
      </c>
      <c r="B35" s="23">
        <f>SUM(C35:N35)</f>
        <v>5261.0497010199997</v>
      </c>
      <c r="C35" s="15">
        <v>431.40950786000002</v>
      </c>
      <c r="D35" s="15">
        <v>427.16302762999999</v>
      </c>
      <c r="E35" s="15">
        <v>477.06813495</v>
      </c>
      <c r="F35" s="15">
        <v>475.23690771000003</v>
      </c>
      <c r="G35" s="15">
        <v>444.01651285000003</v>
      </c>
      <c r="H35" s="15">
        <v>497.25516719000001</v>
      </c>
      <c r="I35" s="15">
        <v>446.92500353000003</v>
      </c>
      <c r="J35" s="15">
        <v>396.22941685000001</v>
      </c>
      <c r="K35" s="15">
        <v>416.70249389000003</v>
      </c>
      <c r="L35" s="15">
        <v>416.08742237000001</v>
      </c>
      <c r="M35" s="15">
        <v>405.40901676999999</v>
      </c>
      <c r="N35" s="15">
        <v>427.54708942000002</v>
      </c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5199.7881981</v>
      </c>
      <c r="C37" s="15">
        <v>370.71476340999999</v>
      </c>
      <c r="D37" s="15">
        <v>363.86697538000004</v>
      </c>
      <c r="E37" s="15">
        <v>396.51677615000006</v>
      </c>
      <c r="F37" s="15">
        <v>401.59821549999998</v>
      </c>
      <c r="G37" s="15">
        <v>421.85026598999997</v>
      </c>
      <c r="H37" s="15">
        <v>454.08140208000003</v>
      </c>
      <c r="I37" s="15">
        <v>474.67285141000002</v>
      </c>
      <c r="J37" s="15">
        <v>456.79786760000002</v>
      </c>
      <c r="K37" s="15">
        <v>474.72685553999997</v>
      </c>
      <c r="L37" s="15">
        <v>455.11768477999999</v>
      </c>
      <c r="M37" s="15">
        <v>474.72685548999993</v>
      </c>
      <c r="N37" s="15">
        <v>455.11768476999998</v>
      </c>
    </row>
    <row r="38" spans="1:14" x14ac:dyDescent="0.2">
      <c r="A38" s="7" t="s">
        <v>10</v>
      </c>
      <c r="B38" s="23">
        <f>SUM(C38:N38)</f>
        <v>5106.6853448599995</v>
      </c>
      <c r="C38" s="15">
        <v>396.61091591000002</v>
      </c>
      <c r="D38" s="15">
        <v>364.45223779999998</v>
      </c>
      <c r="E38" s="15">
        <v>416.70334059999999</v>
      </c>
      <c r="F38" s="15">
        <v>375.19904384</v>
      </c>
      <c r="G38" s="15">
        <v>416.25255321999998</v>
      </c>
      <c r="H38" s="15">
        <v>434.90812846</v>
      </c>
      <c r="I38" s="15">
        <v>438.68875373999998</v>
      </c>
      <c r="J38" s="15">
        <v>410.58982922000007</v>
      </c>
      <c r="K38" s="15">
        <v>449.05716696999997</v>
      </c>
      <c r="L38" s="15">
        <v>474.79668978000001</v>
      </c>
      <c r="M38" s="15">
        <v>448.20216028999994</v>
      </c>
      <c r="N38" s="15">
        <v>481.22452502999994</v>
      </c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8390.3629908099992</v>
      </c>
      <c r="C40" s="15">
        <v>603.21059686000001</v>
      </c>
      <c r="D40" s="15">
        <v>596.53351531999999</v>
      </c>
      <c r="E40" s="15">
        <v>595.06768743999999</v>
      </c>
      <c r="F40" s="15">
        <v>610.19006382999987</v>
      </c>
      <c r="G40" s="15">
        <v>651.85835298000006</v>
      </c>
      <c r="H40" s="15">
        <v>761.00650877999988</v>
      </c>
      <c r="I40" s="15">
        <v>788.60821452000005</v>
      </c>
      <c r="J40" s="15">
        <v>782.46957177999991</v>
      </c>
      <c r="K40" s="15">
        <v>787.43045963999998</v>
      </c>
      <c r="L40" s="15">
        <v>713.27878005000002</v>
      </c>
      <c r="M40" s="15">
        <v>787.43045959999995</v>
      </c>
      <c r="N40" s="15">
        <v>713.27878000999999</v>
      </c>
    </row>
    <row r="41" spans="1:14" x14ac:dyDescent="0.2">
      <c r="A41" s="7" t="s">
        <v>10</v>
      </c>
      <c r="B41" s="23">
        <f>SUM(C41:N41)</f>
        <v>8103.6736538800014</v>
      </c>
      <c r="C41" s="15">
        <v>578.44666087000007</v>
      </c>
      <c r="D41" s="15">
        <v>589.81607861999998</v>
      </c>
      <c r="E41" s="15">
        <v>662.24306784000009</v>
      </c>
      <c r="F41" s="15">
        <v>587.56538071000011</v>
      </c>
      <c r="G41" s="15">
        <v>634.83788693000008</v>
      </c>
      <c r="H41" s="15">
        <v>650.91117167999994</v>
      </c>
      <c r="I41" s="15">
        <v>709.22083948</v>
      </c>
      <c r="J41" s="15">
        <v>668.09638175999999</v>
      </c>
      <c r="K41" s="15">
        <v>738.63553486000001</v>
      </c>
      <c r="L41" s="15">
        <v>766.70202525000002</v>
      </c>
      <c r="M41" s="15">
        <v>734.94263207999995</v>
      </c>
      <c r="N41" s="15">
        <v>782.25599379999994</v>
      </c>
    </row>
    <row r="42" spans="1:14" x14ac:dyDescent="0.2">
      <c r="A42" s="10" t="s">
        <v>1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14" t="s">
        <v>9</v>
      </c>
      <c r="B43" s="23">
        <f>SUM(C43:N43)</f>
        <v>36256.653199610002</v>
      </c>
      <c r="C43" s="23">
        <f>SUM(C46,C49,C52,C55,C58,)</f>
        <v>2720.73406983</v>
      </c>
      <c r="D43" s="23">
        <v>2691.0864371600001</v>
      </c>
      <c r="E43" s="23">
        <v>2729.15224347</v>
      </c>
      <c r="F43" s="23">
        <v>2798.8098221999999</v>
      </c>
      <c r="G43" s="23">
        <v>2893.56430262</v>
      </c>
      <c r="H43" s="23">
        <v>3092.9446074099997</v>
      </c>
      <c r="I43" s="23">
        <v>3098.7123196100001</v>
      </c>
      <c r="J43" s="23">
        <v>3214.2608550800001</v>
      </c>
      <c r="K43" s="23">
        <v>3281.8001021199998</v>
      </c>
      <c r="L43" s="23">
        <v>3347.1075060100002</v>
      </c>
      <c r="M43" s="23">
        <v>3254.2866297800001</v>
      </c>
      <c r="N43" s="23">
        <v>3134.1943043199999</v>
      </c>
    </row>
    <row r="44" spans="1:14" x14ac:dyDescent="0.2">
      <c r="A44" s="14" t="s">
        <v>10</v>
      </c>
      <c r="B44" s="23">
        <f>SUM(C44:N44)</f>
        <v>36606.952530010007</v>
      </c>
      <c r="C44" s="23">
        <f>SUM(C47,C50,C53,C56,C59)</f>
        <v>2476.1525845299998</v>
      </c>
      <c r="D44" s="23">
        <f t="shared" ref="D44:N44" si="14">SUM(D47,D50,D53,D56,D59)</f>
        <v>2619.4262530399997</v>
      </c>
      <c r="E44" s="23">
        <f t="shared" si="14"/>
        <v>2909.04433462</v>
      </c>
      <c r="F44" s="23">
        <f t="shared" si="14"/>
        <v>2760.2854139900001</v>
      </c>
      <c r="G44" s="23">
        <f t="shared" si="14"/>
        <v>2882.33933776</v>
      </c>
      <c r="H44" s="23">
        <f t="shared" si="14"/>
        <v>3049.73121756</v>
      </c>
      <c r="I44" s="23">
        <f t="shared" si="14"/>
        <v>3269.6908300599998</v>
      </c>
      <c r="J44" s="23">
        <f t="shared" si="14"/>
        <v>3273.8158202499999</v>
      </c>
      <c r="K44" s="23">
        <f t="shared" si="14"/>
        <v>3234.87741959</v>
      </c>
      <c r="L44" s="23">
        <f t="shared" si="14"/>
        <v>3319.2283997600002</v>
      </c>
      <c r="M44" s="23">
        <f t="shared" si="14"/>
        <v>3349.83694457</v>
      </c>
      <c r="N44" s="23">
        <f t="shared" si="14"/>
        <v>3462.5239742800004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821.52074082000013</v>
      </c>
      <c r="C46" s="15">
        <v>66.914886469999999</v>
      </c>
      <c r="D46" s="15">
        <v>66.639996190000005</v>
      </c>
      <c r="E46" s="15">
        <v>65.771558720000002</v>
      </c>
      <c r="F46" s="15">
        <v>67.022333930000002</v>
      </c>
      <c r="G46" s="15">
        <v>66.224093769999996</v>
      </c>
      <c r="H46" s="15">
        <v>68.088427620000004</v>
      </c>
      <c r="I46" s="15">
        <v>68.211345680000008</v>
      </c>
      <c r="J46" s="15">
        <v>67.880459239999993</v>
      </c>
      <c r="K46" s="15">
        <v>72.025093240000004</v>
      </c>
      <c r="L46" s="15">
        <v>70.530652320000002</v>
      </c>
      <c r="M46" s="15">
        <v>71.227086180000001</v>
      </c>
      <c r="N46" s="15">
        <v>70.984807459999999</v>
      </c>
    </row>
    <row r="47" spans="1:14" x14ac:dyDescent="0.2">
      <c r="A47" s="7" t="s">
        <v>10</v>
      </c>
      <c r="B47" s="23">
        <f>SUM(C47:N47)</f>
        <v>641.72371244999999</v>
      </c>
      <c r="C47" s="15">
        <v>52.093242000000004</v>
      </c>
      <c r="D47" s="15">
        <v>46.447945669999996</v>
      </c>
      <c r="E47" s="15">
        <v>54.321032009999996</v>
      </c>
      <c r="F47" s="15">
        <v>49.430057250000004</v>
      </c>
      <c r="G47" s="15">
        <v>52.615551850000003</v>
      </c>
      <c r="H47" s="15">
        <v>53.661940470000005</v>
      </c>
      <c r="I47" s="15">
        <v>50.201370159999996</v>
      </c>
      <c r="J47" s="15">
        <v>57.640628300000003</v>
      </c>
      <c r="K47" s="15">
        <v>54.555310890000001</v>
      </c>
      <c r="L47" s="15">
        <v>59.239849399999997</v>
      </c>
      <c r="M47" s="15">
        <v>55.72466447</v>
      </c>
      <c r="N47" s="15">
        <v>55.792119979999995</v>
      </c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A49" s="7" t="s">
        <v>9</v>
      </c>
      <c r="B49" s="23">
        <f>SUM(C49:N49)</f>
        <v>4300.72142497</v>
      </c>
      <c r="C49" s="15">
        <v>327.26295710000005</v>
      </c>
      <c r="D49" s="15">
        <v>326.28277729000001</v>
      </c>
      <c r="E49" s="15">
        <v>327.26994614</v>
      </c>
      <c r="F49" s="15">
        <v>354.26762558000001</v>
      </c>
      <c r="G49" s="15">
        <v>359.86939695000001</v>
      </c>
      <c r="H49" s="15">
        <v>375.55046279999999</v>
      </c>
      <c r="I49" s="15">
        <v>370.98602388</v>
      </c>
      <c r="J49" s="15">
        <v>377.77780338999997</v>
      </c>
      <c r="K49" s="15">
        <v>364.55304502999996</v>
      </c>
      <c r="L49" s="15">
        <v>384.20120548</v>
      </c>
      <c r="M49" s="15">
        <v>363.56463980000001</v>
      </c>
      <c r="N49" s="15">
        <v>369.13554153000001</v>
      </c>
    </row>
    <row r="50" spans="1:14" x14ac:dyDescent="0.2">
      <c r="A50" s="7" t="s">
        <v>10</v>
      </c>
      <c r="B50" s="23">
        <f>SUM(C50:N50)</f>
        <v>4325.5968894899997</v>
      </c>
      <c r="C50" s="15">
        <v>77.13844297</v>
      </c>
      <c r="D50" s="15">
        <v>322.97924742999999</v>
      </c>
      <c r="E50" s="15">
        <v>319.94488710000007</v>
      </c>
      <c r="F50" s="15">
        <v>334.53162164999992</v>
      </c>
      <c r="G50" s="15">
        <v>355.99693109999998</v>
      </c>
      <c r="H50" s="15">
        <v>418.37807410000005</v>
      </c>
      <c r="I50" s="15">
        <v>445.62482140000003</v>
      </c>
      <c r="J50" s="15">
        <v>439.2920867900001</v>
      </c>
      <c r="K50" s="15">
        <v>381.05615972999999</v>
      </c>
      <c r="L50" s="15">
        <v>372.98506765000002</v>
      </c>
      <c r="M50" s="15">
        <v>441.19672890999999</v>
      </c>
      <c r="N50" s="15">
        <v>416.47282066000002</v>
      </c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A52" s="7" t="s">
        <v>9</v>
      </c>
      <c r="B52" s="23">
        <f>SUM(C52:N52)</f>
        <v>9520.1979100299995</v>
      </c>
      <c r="C52" s="15">
        <v>729.96985545999996</v>
      </c>
      <c r="D52" s="15">
        <v>730.15999081999996</v>
      </c>
      <c r="E52" s="15">
        <v>764.41803091999998</v>
      </c>
      <c r="F52" s="15">
        <v>776.58137954999995</v>
      </c>
      <c r="G52" s="15">
        <v>754.85313714000006</v>
      </c>
      <c r="H52" s="15">
        <v>801.83507328999985</v>
      </c>
      <c r="I52" s="15">
        <v>781.79653122000002</v>
      </c>
      <c r="J52" s="15">
        <v>827.05322175000003</v>
      </c>
      <c r="K52" s="15">
        <v>810.78859550999994</v>
      </c>
      <c r="L52" s="15">
        <v>857.994102</v>
      </c>
      <c r="M52" s="15">
        <v>844.77595542999995</v>
      </c>
      <c r="N52" s="15">
        <v>839.97203693999995</v>
      </c>
    </row>
    <row r="53" spans="1:14" x14ac:dyDescent="0.2">
      <c r="A53" s="7" t="s">
        <v>10</v>
      </c>
      <c r="B53" s="23">
        <f>SUM(C53:N53)</f>
        <v>9834.0368051699988</v>
      </c>
      <c r="C53" s="15">
        <v>724.07718509000006</v>
      </c>
      <c r="D53" s="15">
        <v>696.73678173999986</v>
      </c>
      <c r="E53" s="15">
        <v>818.4414673</v>
      </c>
      <c r="F53" s="15">
        <v>785.35511860999998</v>
      </c>
      <c r="G53" s="15">
        <v>775.01115145000006</v>
      </c>
      <c r="H53" s="15">
        <v>833.37188638999999</v>
      </c>
      <c r="I53" s="15">
        <v>845.94027431000006</v>
      </c>
      <c r="J53" s="15">
        <v>862.16367242000013</v>
      </c>
      <c r="K53" s="15">
        <v>836.62751284000001</v>
      </c>
      <c r="L53" s="15">
        <v>849.39553027000011</v>
      </c>
      <c r="M53" s="15">
        <v>850.09476701000006</v>
      </c>
      <c r="N53" s="15">
        <v>956.82145774000014</v>
      </c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A55" s="7" t="s">
        <v>9</v>
      </c>
      <c r="B55" s="23">
        <f>SUM(C55:N55)</f>
        <v>8443.6768501299994</v>
      </c>
      <c r="C55" s="15">
        <v>645.83610170999998</v>
      </c>
      <c r="D55" s="15">
        <v>616.6521876700001</v>
      </c>
      <c r="E55" s="15">
        <v>639.36096158999999</v>
      </c>
      <c r="F55" s="15">
        <v>646.08922038000003</v>
      </c>
      <c r="G55" s="15">
        <v>681.06146564999995</v>
      </c>
      <c r="H55" s="15">
        <v>716.77328081999997</v>
      </c>
      <c r="I55" s="15">
        <v>711.00092397000003</v>
      </c>
      <c r="J55" s="15">
        <v>734.57861718000004</v>
      </c>
      <c r="K55" s="15">
        <v>764.07099200999994</v>
      </c>
      <c r="L55" s="15">
        <v>775.94483345000003</v>
      </c>
      <c r="M55" s="15">
        <v>764.89769422999996</v>
      </c>
      <c r="N55" s="15">
        <v>747.41057147000004</v>
      </c>
    </row>
    <row r="56" spans="1:14" x14ac:dyDescent="0.2">
      <c r="A56" s="7" t="s">
        <v>10</v>
      </c>
      <c r="B56" s="23">
        <f>SUM(C56:N56)</f>
        <v>8626.4437646799997</v>
      </c>
      <c r="C56" s="15">
        <v>666.29658935999998</v>
      </c>
      <c r="D56" s="15">
        <v>623.71835255999997</v>
      </c>
      <c r="E56" s="15">
        <v>690.20403744999999</v>
      </c>
      <c r="F56" s="15">
        <v>646.72096198999998</v>
      </c>
      <c r="G56" s="15">
        <v>686.49510315000009</v>
      </c>
      <c r="H56" s="15">
        <v>687.1688885399999</v>
      </c>
      <c r="I56" s="15">
        <v>758.41509859999996</v>
      </c>
      <c r="J56" s="15">
        <v>732.16565863999995</v>
      </c>
      <c r="K56" s="15">
        <v>759.74449244000004</v>
      </c>
      <c r="L56" s="15">
        <v>779.69873287999997</v>
      </c>
      <c r="M56" s="15">
        <v>780.03508625999996</v>
      </c>
      <c r="N56" s="15">
        <v>815.78076281000006</v>
      </c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A58" s="7" t="s">
        <v>9</v>
      </c>
      <c r="B58" s="23">
        <f>SUM(C58:N58)</f>
        <v>13170.53627366</v>
      </c>
      <c r="C58" s="15">
        <v>950.75026909000007</v>
      </c>
      <c r="D58" s="15">
        <v>951.35148519000006</v>
      </c>
      <c r="E58" s="15">
        <v>932.33174610000003</v>
      </c>
      <c r="F58" s="15">
        <v>954.84926275999999</v>
      </c>
      <c r="G58" s="15">
        <v>1031.5562091100001</v>
      </c>
      <c r="H58" s="15">
        <v>1130.6973628799999</v>
      </c>
      <c r="I58" s="15">
        <v>1166.71749486</v>
      </c>
      <c r="J58" s="15">
        <v>1206.97075352</v>
      </c>
      <c r="K58" s="15">
        <v>1270.3623763300002</v>
      </c>
      <c r="L58" s="15">
        <v>1258.4367127600001</v>
      </c>
      <c r="M58" s="15">
        <v>1209.8212541400001</v>
      </c>
      <c r="N58" s="15">
        <v>1106.6913469199999</v>
      </c>
    </row>
    <row r="59" spans="1:14" x14ac:dyDescent="0.2">
      <c r="A59" s="7" t="s">
        <v>10</v>
      </c>
      <c r="B59" s="23">
        <f>SUM(C59:N59)</f>
        <v>13179.15135822</v>
      </c>
      <c r="C59" s="15">
        <v>956.54712510999991</v>
      </c>
      <c r="D59" s="15">
        <v>929.54392564</v>
      </c>
      <c r="E59" s="15">
        <v>1026.13291076</v>
      </c>
      <c r="F59" s="15">
        <v>944.24765449000006</v>
      </c>
      <c r="G59" s="15">
        <v>1012.22060021</v>
      </c>
      <c r="H59" s="15">
        <v>1057.1504280600002</v>
      </c>
      <c r="I59" s="15">
        <v>1169.50926559</v>
      </c>
      <c r="J59" s="15">
        <v>1182.5537740999998</v>
      </c>
      <c r="K59" s="15">
        <v>1202.89394369</v>
      </c>
      <c r="L59" s="15">
        <v>1257.9092195600001</v>
      </c>
      <c r="M59" s="15">
        <v>1222.7856979200001</v>
      </c>
      <c r="N59" s="15">
        <v>1217.65681309</v>
      </c>
    </row>
    <row r="60" spans="1:14" x14ac:dyDescent="0.2">
      <c r="A60" s="10" t="s">
        <v>2</v>
      </c>
      <c r="B60" s="1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">
      <c r="A61" s="14" t="s">
        <v>9</v>
      </c>
      <c r="B61" s="23">
        <f>SUM(C61:N61)</f>
        <v>30808.117500370001</v>
      </c>
      <c r="C61" s="23">
        <f>SUM(C64,C67,C70,C73,C76)</f>
        <v>2228.9631924599998</v>
      </c>
      <c r="D61" s="23">
        <f t="shared" ref="D61:N61" si="15">SUM(D64,D67,D70,D73,D76)</f>
        <v>2258.5238800900001</v>
      </c>
      <c r="E61" s="23">
        <f t="shared" si="15"/>
        <v>2225.1886675800001</v>
      </c>
      <c r="F61" s="23">
        <f t="shared" si="15"/>
        <v>2348.71926854</v>
      </c>
      <c r="G61" s="23">
        <f t="shared" si="15"/>
        <v>2459.9412281999998</v>
      </c>
      <c r="H61" s="23">
        <f t="shared" si="15"/>
        <v>2633.3124045499999</v>
      </c>
      <c r="I61" s="23">
        <f t="shared" si="15"/>
        <v>2647.1575360200004</v>
      </c>
      <c r="J61" s="23">
        <f t="shared" si="15"/>
        <v>2842.9220623000001</v>
      </c>
      <c r="K61" s="23">
        <f t="shared" si="15"/>
        <v>2947.7847695400001</v>
      </c>
      <c r="L61" s="23">
        <f t="shared" si="15"/>
        <v>2784.5812581800001</v>
      </c>
      <c r="M61" s="23">
        <f t="shared" si="15"/>
        <v>2828.8578364200002</v>
      </c>
      <c r="N61" s="23">
        <f t="shared" si="15"/>
        <v>2602.1653964899997</v>
      </c>
    </row>
    <row r="62" spans="1:14" x14ac:dyDescent="0.2">
      <c r="A62" s="14" t="s">
        <v>10</v>
      </c>
      <c r="B62" s="23">
        <f>SUM(C62:N62)</f>
        <v>29518.132797600003</v>
      </c>
      <c r="C62" s="23">
        <f>SUM(C65,C68,C71,C74,C77)</f>
        <v>2035.1170597099999</v>
      </c>
      <c r="D62" s="23">
        <f t="shared" ref="D62:N62" si="16">SUM(D65,D68,D71,D74,D77)</f>
        <v>2084.5945084</v>
      </c>
      <c r="E62" s="23">
        <f t="shared" si="16"/>
        <v>2250.2912644200001</v>
      </c>
      <c r="F62" s="23">
        <f t="shared" si="16"/>
        <v>2165.41916434</v>
      </c>
      <c r="G62" s="23">
        <f t="shared" si="16"/>
        <v>2223.0115593099999</v>
      </c>
      <c r="H62" s="23">
        <f t="shared" si="16"/>
        <v>2518.0802759200005</v>
      </c>
      <c r="I62" s="23">
        <f t="shared" si="16"/>
        <v>2629.2964374000003</v>
      </c>
      <c r="J62" s="23">
        <f t="shared" si="16"/>
        <v>2605.3524329900001</v>
      </c>
      <c r="K62" s="23">
        <f t="shared" si="16"/>
        <v>2681.9431987300004</v>
      </c>
      <c r="L62" s="23">
        <f t="shared" si="16"/>
        <v>2927.67830211</v>
      </c>
      <c r="M62" s="23">
        <f t="shared" si="16"/>
        <v>2558.07922005</v>
      </c>
      <c r="N62" s="23">
        <f t="shared" si="16"/>
        <v>2839.2693742199999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1011.76466927</v>
      </c>
      <c r="C64" s="15">
        <v>74.879783360000005</v>
      </c>
      <c r="D64" s="15">
        <v>75.068110160000003</v>
      </c>
      <c r="E64" s="15">
        <v>75.972741900000003</v>
      </c>
      <c r="F64" s="15">
        <v>79.098276599999991</v>
      </c>
      <c r="G64" s="15">
        <v>78.148560860000003</v>
      </c>
      <c r="H64" s="15">
        <v>85.439214359999994</v>
      </c>
      <c r="I64" s="15">
        <v>83.793966609999998</v>
      </c>
      <c r="J64" s="15">
        <v>89.288647459999993</v>
      </c>
      <c r="K64" s="15">
        <v>90.892585190000005</v>
      </c>
      <c r="L64" s="15">
        <v>91.452195920000008</v>
      </c>
      <c r="M64" s="15">
        <v>93.72744947000001</v>
      </c>
      <c r="N64" s="15">
        <v>94.003137379999998</v>
      </c>
    </row>
    <row r="65" spans="1:14" x14ac:dyDescent="0.2">
      <c r="A65" s="7" t="s">
        <v>10</v>
      </c>
      <c r="B65" s="23">
        <f>SUM(C65:N65)</f>
        <v>302.53349784</v>
      </c>
      <c r="C65" s="15">
        <v>23.251079339999997</v>
      </c>
      <c r="D65" s="15">
        <v>20.717989549999999</v>
      </c>
      <c r="E65" s="15">
        <v>22.08961433</v>
      </c>
      <c r="F65" s="15">
        <v>23.17149663</v>
      </c>
      <c r="G65" s="15">
        <v>21.873978109999999</v>
      </c>
      <c r="H65" s="15">
        <v>26.728319839999997</v>
      </c>
      <c r="I65" s="15">
        <v>22.91981582</v>
      </c>
      <c r="J65" s="15">
        <v>27.291765040000001</v>
      </c>
      <c r="K65" s="15">
        <v>27.838262919999998</v>
      </c>
      <c r="L65" s="15">
        <v>29.737352909999998</v>
      </c>
      <c r="M65" s="15">
        <v>29.875082620000001</v>
      </c>
      <c r="N65" s="15">
        <v>27.038740730000001</v>
      </c>
    </row>
    <row r="66" spans="1:14" x14ac:dyDescent="0.2">
      <c r="A66" s="7" t="s">
        <v>5</v>
      </c>
      <c r="B66" s="2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">
      <c r="A67" s="7" t="s">
        <v>9</v>
      </c>
      <c r="B67" s="23">
        <f>SUM(C67:N67)</f>
        <v>2078.1424711599998</v>
      </c>
      <c r="C67" s="15">
        <v>150.02139953</v>
      </c>
      <c r="D67" s="15">
        <v>156.38370305999999</v>
      </c>
      <c r="E67" s="15">
        <v>147.96402216999999</v>
      </c>
      <c r="F67" s="15">
        <v>158.21923199</v>
      </c>
      <c r="G67" s="15">
        <v>167.64403437000001</v>
      </c>
      <c r="H67" s="15">
        <v>181.11764220999999</v>
      </c>
      <c r="I67" s="15">
        <v>173.76086227000002</v>
      </c>
      <c r="J67" s="15">
        <v>175.49415299999998</v>
      </c>
      <c r="K67" s="15">
        <v>186.66295517999998</v>
      </c>
      <c r="L67" s="15">
        <v>188.85978295000001</v>
      </c>
      <c r="M67" s="15">
        <v>198.66641724999999</v>
      </c>
      <c r="N67" s="15">
        <v>193.34826717999999</v>
      </c>
    </row>
    <row r="68" spans="1:14" x14ac:dyDescent="0.2">
      <c r="A68" s="7" t="s">
        <v>10</v>
      </c>
      <c r="B68" s="23">
        <f>SUM(C68:N68)</f>
        <v>1815.1167641099998</v>
      </c>
      <c r="C68" s="15">
        <v>23.76320763</v>
      </c>
      <c r="D68" s="15">
        <v>152.12038823</v>
      </c>
      <c r="E68" s="15">
        <v>149.55156012999998</v>
      </c>
      <c r="F68" s="15">
        <v>141.93311985999998</v>
      </c>
      <c r="G68" s="15">
        <v>150.60150476999999</v>
      </c>
      <c r="H68" s="15">
        <v>157.82488158999999</v>
      </c>
      <c r="I68" s="15">
        <v>158.02236965999998</v>
      </c>
      <c r="J68" s="15">
        <v>173.32824822000001</v>
      </c>
      <c r="K68" s="15">
        <v>176.21992435000001</v>
      </c>
      <c r="L68" s="15">
        <v>178.41445909000001</v>
      </c>
      <c r="M68" s="15">
        <v>176.10299100999998</v>
      </c>
      <c r="N68" s="15">
        <v>177.23410957000002</v>
      </c>
    </row>
    <row r="69" spans="1:14" x14ac:dyDescent="0.2">
      <c r="A69" s="7" t="s">
        <v>6</v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">
      <c r="A70" s="7" t="s">
        <v>9</v>
      </c>
      <c r="B70" s="23">
        <f>SUM(C70:N70)</f>
        <v>8030.0565850700004</v>
      </c>
      <c r="C70" s="15">
        <v>596.16793757000005</v>
      </c>
      <c r="D70" s="15">
        <v>620.00314449000007</v>
      </c>
      <c r="E70" s="15">
        <v>590.67878316000008</v>
      </c>
      <c r="F70" s="15">
        <v>646.92312622999987</v>
      </c>
      <c r="G70" s="15">
        <v>669.65262309000002</v>
      </c>
      <c r="H70" s="15">
        <v>701.57722451999985</v>
      </c>
      <c r="I70" s="15">
        <v>684.03066150000006</v>
      </c>
      <c r="J70" s="15">
        <v>725.70265498000003</v>
      </c>
      <c r="K70" s="15">
        <v>731.16375647000007</v>
      </c>
      <c r="L70" s="15">
        <v>700.9129612800001</v>
      </c>
      <c r="M70" s="15">
        <v>694.53600037000001</v>
      </c>
      <c r="N70" s="15">
        <v>668.70771141</v>
      </c>
    </row>
    <row r="71" spans="1:14" x14ac:dyDescent="0.2">
      <c r="A71" s="7" t="s">
        <v>10</v>
      </c>
      <c r="B71" s="23">
        <f>SUM(C71:N71)</f>
        <v>7988.8984711599996</v>
      </c>
      <c r="C71" s="15">
        <v>630.60795642000005</v>
      </c>
      <c r="D71" s="15">
        <v>574.68882365000002</v>
      </c>
      <c r="E71" s="15">
        <v>603.24408960999995</v>
      </c>
      <c r="F71" s="15">
        <v>602.34158445000003</v>
      </c>
      <c r="G71" s="15">
        <v>553.1690825899999</v>
      </c>
      <c r="H71" s="15">
        <v>761.03466741</v>
      </c>
      <c r="I71" s="15">
        <v>738.13814903000002</v>
      </c>
      <c r="J71" s="15">
        <v>678.98198286000002</v>
      </c>
      <c r="K71" s="15">
        <v>675.77546551000012</v>
      </c>
      <c r="L71" s="15">
        <v>793.73809772000004</v>
      </c>
      <c r="M71" s="15">
        <v>572.23746497000002</v>
      </c>
      <c r="N71" s="15">
        <v>804.94110694000005</v>
      </c>
    </row>
    <row r="72" spans="1:14" x14ac:dyDescent="0.2">
      <c r="A72" s="7" t="s">
        <v>7</v>
      </c>
      <c r="B72" s="2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">
      <c r="A73" s="7" t="s">
        <v>9</v>
      </c>
      <c r="B73" s="23">
        <f>SUM(C73:N73)</f>
        <v>6585.5983105500009</v>
      </c>
      <c r="C73" s="15">
        <v>473.10048110000002</v>
      </c>
      <c r="D73" s="15">
        <v>473.25061913000002</v>
      </c>
      <c r="E73" s="15">
        <v>483.21000420999997</v>
      </c>
      <c r="F73" s="15">
        <v>504.04938819</v>
      </c>
      <c r="G73" s="15">
        <v>525.40047860999994</v>
      </c>
      <c r="H73" s="15">
        <v>565.89516058999993</v>
      </c>
      <c r="I73" s="15">
        <v>557.89101832000006</v>
      </c>
      <c r="J73" s="15">
        <v>603.30365001000007</v>
      </c>
      <c r="K73" s="15">
        <v>616.06613892000007</v>
      </c>
      <c r="L73" s="15">
        <v>593.60839855000006</v>
      </c>
      <c r="M73" s="15">
        <v>613.86330839000004</v>
      </c>
      <c r="N73" s="15">
        <v>575.95966452999994</v>
      </c>
    </row>
    <row r="74" spans="1:14" x14ac:dyDescent="0.2">
      <c r="A74" s="7" t="s">
        <v>10</v>
      </c>
      <c r="B74" s="23">
        <f>SUM(C74:N74)</f>
        <v>6453.2943828100006</v>
      </c>
      <c r="C74" s="15">
        <v>480.35933999999997</v>
      </c>
      <c r="D74" s="15">
        <v>432.09590151999998</v>
      </c>
      <c r="E74" s="15">
        <v>482.68859197</v>
      </c>
      <c r="F74" s="15">
        <v>475.50834364000002</v>
      </c>
      <c r="G74" s="15">
        <v>502.61386449999998</v>
      </c>
      <c r="H74" s="15">
        <v>534.79022442000007</v>
      </c>
      <c r="I74" s="15">
        <v>569.03336288000003</v>
      </c>
      <c r="J74" s="15">
        <v>550.64120616000002</v>
      </c>
      <c r="K74" s="15">
        <v>586.59227556000008</v>
      </c>
      <c r="L74" s="15">
        <v>646.43449002</v>
      </c>
      <c r="M74" s="15">
        <v>580.47380277000002</v>
      </c>
      <c r="N74" s="15">
        <v>612.06297936999999</v>
      </c>
    </row>
    <row r="75" spans="1:14" x14ac:dyDescent="0.2">
      <c r="A75" s="7" t="s">
        <v>8</v>
      </c>
      <c r="B75" s="2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7" t="s">
        <v>9</v>
      </c>
      <c r="B76" s="23">
        <f>SUM(C76:N76)</f>
        <v>13102.555464319999</v>
      </c>
      <c r="C76" s="15">
        <v>934.79359090000003</v>
      </c>
      <c r="D76" s="15">
        <v>933.81830324999999</v>
      </c>
      <c r="E76" s="15">
        <v>927.36311613999999</v>
      </c>
      <c r="F76" s="15">
        <v>960.42924553</v>
      </c>
      <c r="G76" s="15">
        <v>1019.0955312699999</v>
      </c>
      <c r="H76" s="15">
        <v>1099.2831628699998</v>
      </c>
      <c r="I76" s="15">
        <v>1147.6810273200001</v>
      </c>
      <c r="J76" s="15">
        <v>1249.13295685</v>
      </c>
      <c r="K76" s="15">
        <v>1322.9993337799999</v>
      </c>
      <c r="L76" s="15">
        <v>1209.7479194799998</v>
      </c>
      <c r="M76" s="15">
        <v>1228.0646609400001</v>
      </c>
      <c r="N76" s="15">
        <v>1070.1466159899996</v>
      </c>
    </row>
    <row r="77" spans="1:14" x14ac:dyDescent="0.2">
      <c r="A77" s="12" t="s">
        <v>10</v>
      </c>
      <c r="B77" s="24">
        <f>SUM(C77:N77)</f>
        <v>12958.28968168</v>
      </c>
      <c r="C77" s="25">
        <v>877.13547631999995</v>
      </c>
      <c r="D77" s="25">
        <v>904.97140545000002</v>
      </c>
      <c r="E77" s="25">
        <v>992.71740838000005</v>
      </c>
      <c r="F77" s="25">
        <v>922.46461976000001</v>
      </c>
      <c r="G77" s="25">
        <v>994.75312933999999</v>
      </c>
      <c r="H77" s="25">
        <v>1037.7021826600001</v>
      </c>
      <c r="I77" s="25">
        <v>1141.1827400099999</v>
      </c>
      <c r="J77" s="25">
        <v>1175.10923071</v>
      </c>
      <c r="K77" s="25">
        <v>1215.51727039</v>
      </c>
      <c r="L77" s="25">
        <v>1279.35390237</v>
      </c>
      <c r="M77" s="25">
        <v>1199.3898786799998</v>
      </c>
      <c r="N77" s="25">
        <v>1217.99243761</v>
      </c>
    </row>
    <row r="78" spans="1:14" x14ac:dyDescent="0.2">
      <c r="A78" s="2" t="s">
        <v>24</v>
      </c>
    </row>
    <row r="79" spans="1:14" x14ac:dyDescent="0.2">
      <c r="A79" s="4" t="s">
        <v>25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7ACA-42C6-48AC-BE73-545B6149884F}">
  <dimension ref="A2:AC79"/>
  <sheetViews>
    <sheetView zoomScaleNormal="100" workbookViewId="0">
      <selection activeCell="A2" sqref="A2"/>
    </sheetView>
  </sheetViews>
  <sheetFormatPr baseColWidth="10" defaultColWidth="11.42578125" defaultRowHeight="12" x14ac:dyDescent="0.2"/>
  <cols>
    <col min="1" max="1" width="19.28515625" style="9" customWidth="1"/>
    <col min="2" max="14" width="10.140625" style="5" customWidth="1"/>
    <col min="15" max="16384" width="11.42578125" style="5"/>
  </cols>
  <sheetData>
    <row r="2" spans="1:29" x14ac:dyDescent="0.2">
      <c r="A2" s="1" t="s">
        <v>37</v>
      </c>
    </row>
    <row r="3" spans="1:29" x14ac:dyDescent="0.2">
      <c r="A3" s="1" t="s">
        <v>28</v>
      </c>
    </row>
    <row r="4" spans="1:29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29" x14ac:dyDescent="0.2">
      <c r="A5" s="16" t="s">
        <v>27</v>
      </c>
      <c r="B5" s="18" t="s">
        <v>3</v>
      </c>
      <c r="C5" s="18" t="s">
        <v>11</v>
      </c>
      <c r="D5" s="18" t="s">
        <v>12</v>
      </c>
      <c r="E5" s="18" t="s">
        <v>13</v>
      </c>
      <c r="F5" s="18" t="s">
        <v>14</v>
      </c>
      <c r="G5" s="18" t="s">
        <v>15</v>
      </c>
      <c r="H5" s="18" t="s">
        <v>16</v>
      </c>
      <c r="I5" s="18" t="s">
        <v>17</v>
      </c>
      <c r="J5" s="18" t="s">
        <v>18</v>
      </c>
      <c r="K5" s="18" t="s">
        <v>19</v>
      </c>
      <c r="L5" s="18" t="s">
        <v>20</v>
      </c>
      <c r="M5" s="18" t="s">
        <v>21</v>
      </c>
      <c r="N5" s="18" t="s">
        <v>22</v>
      </c>
    </row>
    <row r="6" spans="1:29" x14ac:dyDescent="0.2">
      <c r="A6" s="11" t="s">
        <v>26</v>
      </c>
    </row>
    <row r="7" spans="1:29" x14ac:dyDescent="0.2">
      <c r="A7" s="10" t="s">
        <v>9</v>
      </c>
      <c r="B7" s="19">
        <f>SUM(C7:N7)</f>
        <v>110317.26878262</v>
      </c>
      <c r="C7" s="19">
        <f>SUM(C10,C13,C16,C19,C22)</f>
        <v>7613.2296931200008</v>
      </c>
      <c r="D7" s="19">
        <f t="shared" ref="D7:M7" si="0">SUM(D10,D13,D16,D19,D22)</f>
        <v>7496.7896290099998</v>
      </c>
      <c r="E7" s="19">
        <f t="shared" si="0"/>
        <v>7709.4120368499998</v>
      </c>
      <c r="F7" s="19">
        <f t="shared" si="0"/>
        <v>8838.1717353100012</v>
      </c>
      <c r="G7" s="19">
        <f t="shared" si="0"/>
        <v>8817.7863789000003</v>
      </c>
      <c r="H7" s="19">
        <f t="shared" si="0"/>
        <v>9756.8126879899992</v>
      </c>
      <c r="I7" s="19">
        <f t="shared" si="0"/>
        <v>10156.76234666</v>
      </c>
      <c r="J7" s="19">
        <f t="shared" si="0"/>
        <v>9941.534460769999</v>
      </c>
      <c r="K7" s="19">
        <f t="shared" si="0"/>
        <v>10452.363476</v>
      </c>
      <c r="L7" s="19">
        <f t="shared" si="0"/>
        <v>10056.082422399999</v>
      </c>
      <c r="M7" s="19">
        <f t="shared" si="0"/>
        <v>10179.583915610001</v>
      </c>
      <c r="N7" s="19">
        <f>SUM(N10,N13,N16,N19,N22)</f>
        <v>9298.74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1:29" x14ac:dyDescent="0.2">
      <c r="A8" s="10" t="s">
        <v>10</v>
      </c>
      <c r="B8" s="19">
        <f>SUM(C8:N8)</f>
        <v>106321.03703753</v>
      </c>
      <c r="C8" s="19">
        <f>SUM(C11,C14,C17,C20,C23)</f>
        <v>7197.1269693800004</v>
      </c>
      <c r="D8" s="19">
        <f t="shared" ref="D8:M8" si="1">SUM(D11,D14,D17,D20,D23)</f>
        <v>7222.2155526699999</v>
      </c>
      <c r="E8" s="19">
        <f t="shared" si="1"/>
        <v>7593.6670911700003</v>
      </c>
      <c r="F8" s="19">
        <f t="shared" si="1"/>
        <v>7612.0346744300005</v>
      </c>
      <c r="G8" s="19">
        <f t="shared" si="1"/>
        <v>8749.2953218399998</v>
      </c>
      <c r="H8" s="19">
        <f t="shared" si="1"/>
        <v>8720.2253088300004</v>
      </c>
      <c r="I8" s="19">
        <f t="shared" si="1"/>
        <v>8211.9098998100017</v>
      </c>
      <c r="J8" s="19">
        <f t="shared" si="1"/>
        <v>9321.2131171700021</v>
      </c>
      <c r="K8" s="19">
        <f t="shared" si="1"/>
        <v>9937.8002005800008</v>
      </c>
      <c r="L8" s="19">
        <f t="shared" si="1"/>
        <v>10030.81339114</v>
      </c>
      <c r="M8" s="19">
        <f t="shared" si="1"/>
        <v>9398.0755105099997</v>
      </c>
      <c r="N8" s="19">
        <f>SUM(N11,N14,N17,N20,N23)</f>
        <v>12326.66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29" x14ac:dyDescent="0.2">
      <c r="A9" s="10" t="s">
        <v>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x14ac:dyDescent="0.2">
      <c r="A10" s="10" t="s">
        <v>9</v>
      </c>
      <c r="B10" s="19">
        <f>SUM(C10:N10)</f>
        <v>3791.07299349</v>
      </c>
      <c r="C10" s="19">
        <f>SUM(C28,C46,C64)</f>
        <v>262.80415441000002</v>
      </c>
      <c r="D10" s="19">
        <f>SUM(D28,D46,D64)</f>
        <v>265.65702858999998</v>
      </c>
      <c r="E10" s="19">
        <f t="shared" ref="E10:N10" si="2">SUM(E28,E46,E64)</f>
        <v>264.71363718999999</v>
      </c>
      <c r="F10" s="19">
        <f t="shared" si="2"/>
        <v>322.05541284999998</v>
      </c>
      <c r="G10" s="19">
        <f t="shared" si="2"/>
        <v>324.83661502999996</v>
      </c>
      <c r="H10" s="19">
        <f t="shared" si="2"/>
        <v>334.18973477999998</v>
      </c>
      <c r="I10" s="19">
        <f t="shared" si="2"/>
        <v>345.30474101000004</v>
      </c>
      <c r="J10" s="19">
        <f t="shared" si="2"/>
        <v>257.33028679</v>
      </c>
      <c r="K10" s="19">
        <f t="shared" si="2"/>
        <v>400.70937863999995</v>
      </c>
      <c r="L10" s="19">
        <f t="shared" si="2"/>
        <v>334.67913430999999</v>
      </c>
      <c r="M10" s="19">
        <f t="shared" si="2"/>
        <v>340.45286988999999</v>
      </c>
      <c r="N10" s="19">
        <f t="shared" si="2"/>
        <v>338.34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x14ac:dyDescent="0.2">
      <c r="A11" s="10" t="s">
        <v>10</v>
      </c>
      <c r="B11" s="19">
        <f>SUM(C11:N11)</f>
        <v>1606.1892969999999</v>
      </c>
      <c r="C11" s="19">
        <f>SUM(C29,C47,C65)</f>
        <v>119.18555122999999</v>
      </c>
      <c r="D11" s="19">
        <f>SUM(D29,D47,D65)</f>
        <v>107.97779850999999</v>
      </c>
      <c r="E11" s="19">
        <f t="shared" ref="E11:N11" si="3">SUM(E29,E47,E65)</f>
        <v>110.54234407999999</v>
      </c>
      <c r="F11" s="19">
        <f t="shared" si="3"/>
        <v>113.85514226000001</v>
      </c>
      <c r="G11" s="19">
        <f t="shared" si="3"/>
        <v>120.04803853999999</v>
      </c>
      <c r="H11" s="19">
        <f t="shared" si="3"/>
        <v>129.77373795</v>
      </c>
      <c r="I11" s="19">
        <f t="shared" si="3"/>
        <v>142.06874900000003</v>
      </c>
      <c r="J11" s="19">
        <f t="shared" si="3"/>
        <v>153.788026</v>
      </c>
      <c r="K11" s="19">
        <f t="shared" si="3"/>
        <v>151.98481429</v>
      </c>
      <c r="L11" s="19">
        <f t="shared" si="3"/>
        <v>160.37219457999998</v>
      </c>
      <c r="M11" s="19">
        <f t="shared" si="3"/>
        <v>143.03290056</v>
      </c>
      <c r="N11" s="19">
        <f t="shared" si="3"/>
        <v>153.56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x14ac:dyDescent="0.2">
      <c r="A12" s="10" t="s">
        <v>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x14ac:dyDescent="0.2">
      <c r="A13" s="10" t="s">
        <v>9</v>
      </c>
      <c r="B13" s="19">
        <f>SUM(C13:N13)</f>
        <v>12269.68217731</v>
      </c>
      <c r="C13" s="19">
        <f>SUM(C31,C49,C67)</f>
        <v>826.99197735999996</v>
      </c>
      <c r="D13" s="19">
        <f>SUM(D31,D49,D67)</f>
        <v>908.60214487999997</v>
      </c>
      <c r="E13" s="19">
        <f t="shared" ref="E13:N13" si="4">SUM(E31,E49,E67)</f>
        <v>1188.01051216</v>
      </c>
      <c r="F13" s="19">
        <f t="shared" si="4"/>
        <v>1056.9649102200001</v>
      </c>
      <c r="G13" s="19">
        <f t="shared" si="4"/>
        <v>978.7478393099999</v>
      </c>
      <c r="H13" s="19">
        <f t="shared" si="4"/>
        <v>1084.9926643000001</v>
      </c>
      <c r="I13" s="19">
        <f t="shared" si="4"/>
        <v>1060.3698277399999</v>
      </c>
      <c r="J13" s="19">
        <f t="shared" si="4"/>
        <v>1045.1132117900002</v>
      </c>
      <c r="K13" s="19">
        <f t="shared" si="4"/>
        <v>1052.1610506100001</v>
      </c>
      <c r="L13" s="19">
        <f t="shared" si="4"/>
        <v>1004.3038512999999</v>
      </c>
      <c r="M13" s="19">
        <f t="shared" si="4"/>
        <v>1043.9741876400001</v>
      </c>
      <c r="N13" s="19">
        <f t="shared" si="4"/>
        <v>1019.4499999999999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29" x14ac:dyDescent="0.2">
      <c r="A14" s="10" t="s">
        <v>10</v>
      </c>
      <c r="B14" s="19">
        <f>SUM(C14:N14)</f>
        <v>13816.851750880003</v>
      </c>
      <c r="C14" s="19">
        <f>SUM(C32,C50,C68)</f>
        <v>675.26833239000007</v>
      </c>
      <c r="D14" s="19">
        <f>SUM(D32,D50,D68)</f>
        <v>851.10994110000001</v>
      </c>
      <c r="E14" s="19">
        <f t="shared" ref="E14:N14" si="5">SUM(E32,E50,E68)</f>
        <v>816.20166632000007</v>
      </c>
      <c r="F14" s="19">
        <f t="shared" si="5"/>
        <v>878.89020857000003</v>
      </c>
      <c r="G14" s="19">
        <f t="shared" si="5"/>
        <v>958.85208232000002</v>
      </c>
      <c r="H14" s="19">
        <f t="shared" si="5"/>
        <v>1040.47163095</v>
      </c>
      <c r="I14" s="19">
        <f t="shared" si="5"/>
        <v>942.46534170000007</v>
      </c>
      <c r="J14" s="19">
        <f t="shared" si="5"/>
        <v>991.67486264000001</v>
      </c>
      <c r="K14" s="19">
        <f t="shared" si="5"/>
        <v>1074.3075491300001</v>
      </c>
      <c r="L14" s="19">
        <f t="shared" si="5"/>
        <v>1037.31043617</v>
      </c>
      <c r="M14" s="19">
        <f t="shared" si="5"/>
        <v>939.86969958999998</v>
      </c>
      <c r="N14" s="19">
        <f t="shared" si="5"/>
        <v>3610.4300000000003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x14ac:dyDescent="0.2">
      <c r="A15" s="10" t="s">
        <v>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x14ac:dyDescent="0.2">
      <c r="A16" s="10" t="s">
        <v>9</v>
      </c>
      <c r="B16" s="19">
        <f>SUM(C16:N16)</f>
        <v>26012.82127592</v>
      </c>
      <c r="C16" s="19">
        <f>SUM(C34,C52,C70)</f>
        <v>1844.1471101100001</v>
      </c>
      <c r="D16" s="19">
        <f>SUM(D34,D52,D70)</f>
        <v>1762.13113279</v>
      </c>
      <c r="E16" s="19">
        <f>SUM(E34,E52,E70)</f>
        <v>1772.2587079800001</v>
      </c>
      <c r="F16" s="19">
        <f>SUM(F34,F52,F70)</f>
        <v>2216.43083295</v>
      </c>
      <c r="G16" s="19">
        <f t="shared" ref="G16:N16" si="6">SUM(G34,G52,G70)</f>
        <v>2166.93883508</v>
      </c>
      <c r="H16" s="19">
        <f t="shared" si="6"/>
        <v>2251.3555331399998</v>
      </c>
      <c r="I16" s="19">
        <f t="shared" si="6"/>
        <v>2275.1597055800003</v>
      </c>
      <c r="J16" s="19">
        <f t="shared" si="6"/>
        <v>2394.4925530800001</v>
      </c>
      <c r="K16" s="19">
        <f t="shared" si="6"/>
        <v>2430.9635258000003</v>
      </c>
      <c r="L16" s="19">
        <f t="shared" si="6"/>
        <v>2253.6639790600002</v>
      </c>
      <c r="M16" s="19">
        <f t="shared" si="6"/>
        <v>2375.8493603500001</v>
      </c>
      <c r="N16" s="19">
        <f t="shared" si="6"/>
        <v>2269.4300000000003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spans="1:29" x14ac:dyDescent="0.2">
      <c r="A17" s="10" t="s">
        <v>10</v>
      </c>
      <c r="B17" s="19">
        <f>SUM(C17:N17)</f>
        <v>26759.167083830002</v>
      </c>
      <c r="C17" s="19">
        <f>SUM(C35,C53,C71)</f>
        <v>2061.5094423599999</v>
      </c>
      <c r="D17" s="19">
        <f>SUM(D35,D53,D71)</f>
        <v>1893.0822868199998</v>
      </c>
      <c r="E17" s="19">
        <f t="shared" ref="E17:N17" si="7">SUM(E35,E53,E71)</f>
        <v>2012.2400443900001</v>
      </c>
      <c r="F17" s="19">
        <f t="shared" si="7"/>
        <v>2133.8256841000002</v>
      </c>
      <c r="G17" s="19">
        <f t="shared" si="7"/>
        <v>2481.9522193299999</v>
      </c>
      <c r="H17" s="19">
        <f t="shared" si="7"/>
        <v>2233.8422089000001</v>
      </c>
      <c r="I17" s="19">
        <f t="shared" si="7"/>
        <v>2016.4228676</v>
      </c>
      <c r="J17" s="19">
        <f t="shared" si="7"/>
        <v>2302.0549099400005</v>
      </c>
      <c r="K17" s="19">
        <f t="shared" si="7"/>
        <v>2548.82992642</v>
      </c>
      <c r="L17" s="19">
        <f t="shared" si="7"/>
        <v>2356.2838367300001</v>
      </c>
      <c r="M17" s="19">
        <f t="shared" si="7"/>
        <v>2339.5336572400001</v>
      </c>
      <c r="N17" s="19">
        <f t="shared" si="7"/>
        <v>2379.5899999999997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spans="1:29" x14ac:dyDescent="0.2">
      <c r="A18" s="10" t="s">
        <v>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spans="1:29" x14ac:dyDescent="0.2">
      <c r="A19" s="10" t="s">
        <v>9</v>
      </c>
      <c r="B19" s="19">
        <f>SUM(C19:N19)</f>
        <v>24403.376301110002</v>
      </c>
      <c r="C19" s="19">
        <f>SUM(C37,C55,C73)</f>
        <v>1571.77875892</v>
      </c>
      <c r="D19" s="19">
        <f>SUM(D37,D55,D73)</f>
        <v>1558.9111526399997</v>
      </c>
      <c r="E19" s="19">
        <f t="shared" ref="E19:N19" si="8">SUM(E37,E55,E73)</f>
        <v>1552.7160076099999</v>
      </c>
      <c r="F19" s="19">
        <f t="shared" si="8"/>
        <v>1882.9770797400001</v>
      </c>
      <c r="G19" s="19">
        <f t="shared" si="8"/>
        <v>1891.5512960599999</v>
      </c>
      <c r="H19" s="19">
        <f t="shared" si="8"/>
        <v>2076.8268129799999</v>
      </c>
      <c r="I19" s="19">
        <f t="shared" si="8"/>
        <v>2155.42623396</v>
      </c>
      <c r="J19" s="19">
        <f t="shared" si="8"/>
        <v>2321.3458780999999</v>
      </c>
      <c r="K19" s="19">
        <f t="shared" si="8"/>
        <v>2420.1087988600002</v>
      </c>
      <c r="L19" s="19">
        <f t="shared" si="8"/>
        <v>2380.7665580799999</v>
      </c>
      <c r="M19" s="19">
        <f t="shared" si="8"/>
        <v>2479.1377241600003</v>
      </c>
      <c r="N19" s="19">
        <f t="shared" si="8"/>
        <v>2111.83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29" x14ac:dyDescent="0.2">
      <c r="A20" s="10" t="s">
        <v>10</v>
      </c>
      <c r="B20" s="19">
        <f>SUM(C20:N20)</f>
        <v>23071.751184039997</v>
      </c>
      <c r="C20" s="19">
        <f>SUM(C38,C56,C74)</f>
        <v>1529.88718685</v>
      </c>
      <c r="D20" s="19">
        <f>SUM(D38,D56,D74)</f>
        <v>1437.60639696</v>
      </c>
      <c r="E20" s="19">
        <f t="shared" ref="E20:N20" si="9">SUM(E38,E56,E74)</f>
        <v>1624.77729598</v>
      </c>
      <c r="F20" s="19">
        <f t="shared" si="9"/>
        <v>1577.0530627799999</v>
      </c>
      <c r="G20" s="19">
        <f t="shared" si="9"/>
        <v>1850.54373614</v>
      </c>
      <c r="H20" s="19">
        <f t="shared" si="9"/>
        <v>1888.59986157</v>
      </c>
      <c r="I20" s="19">
        <f t="shared" si="9"/>
        <v>1739.60450618</v>
      </c>
      <c r="J20" s="19">
        <f t="shared" si="9"/>
        <v>2177.6253395100002</v>
      </c>
      <c r="K20" s="19">
        <f t="shared" si="9"/>
        <v>2373.9431190300002</v>
      </c>
      <c r="L20" s="19">
        <f t="shared" si="9"/>
        <v>2389.33007572</v>
      </c>
      <c r="M20" s="19">
        <f t="shared" si="9"/>
        <v>2261.18060332</v>
      </c>
      <c r="N20" s="19">
        <f t="shared" si="9"/>
        <v>2221.6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x14ac:dyDescent="0.2">
      <c r="A21" s="10" t="s">
        <v>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spans="1:29" x14ac:dyDescent="0.2">
      <c r="A22" s="10" t="s">
        <v>9</v>
      </c>
      <c r="B22" s="19">
        <f>SUM(C22:N22)</f>
        <v>43840.316034790005</v>
      </c>
      <c r="C22" s="19">
        <f>SUM(C40,C58,C76)</f>
        <v>3107.5076923200004</v>
      </c>
      <c r="D22" s="19">
        <f>SUM(D40,D58,D76)</f>
        <v>3001.4881701100003</v>
      </c>
      <c r="E22" s="19">
        <f t="shared" ref="E22:M22" si="10">SUM(E40,E58,E76)</f>
        <v>2931.7131719099998</v>
      </c>
      <c r="F22" s="19">
        <f>SUM(F40,F58,F76)</f>
        <v>3359.7434995500003</v>
      </c>
      <c r="G22" s="19">
        <f t="shared" si="10"/>
        <v>3455.7117934199996</v>
      </c>
      <c r="H22" s="19">
        <f t="shared" si="10"/>
        <v>4009.4479427899996</v>
      </c>
      <c r="I22" s="19">
        <f t="shared" si="10"/>
        <v>4320.5018383699999</v>
      </c>
      <c r="J22" s="19">
        <f t="shared" si="10"/>
        <v>3923.25253101</v>
      </c>
      <c r="K22" s="19">
        <f t="shared" si="10"/>
        <v>4148.4207220899998</v>
      </c>
      <c r="L22" s="19">
        <f t="shared" si="10"/>
        <v>4082.6688996499997</v>
      </c>
      <c r="M22" s="19">
        <f t="shared" si="10"/>
        <v>3940.16977357</v>
      </c>
      <c r="N22" s="19">
        <f>SUM(N40,N58,N76)</f>
        <v>3559.69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</row>
    <row r="23" spans="1:29" x14ac:dyDescent="0.2">
      <c r="A23" s="10" t="s">
        <v>10</v>
      </c>
      <c r="B23" s="19">
        <f>SUM(C23:N23)</f>
        <v>41067.077721780006</v>
      </c>
      <c r="C23" s="19">
        <f>SUM(C41,C59,C77)</f>
        <v>2811.2764565500001</v>
      </c>
      <c r="D23" s="19">
        <f>SUM(D41,D59,D77)</f>
        <v>2932.4391292800001</v>
      </c>
      <c r="E23" s="19">
        <f t="shared" ref="E23:N23" si="11">SUM(E41,E59,E77)</f>
        <v>3029.9057404</v>
      </c>
      <c r="F23" s="19">
        <f t="shared" si="11"/>
        <v>2908.4105767199999</v>
      </c>
      <c r="G23" s="19">
        <f t="shared" si="11"/>
        <v>3337.8992455100001</v>
      </c>
      <c r="H23" s="19">
        <f t="shared" si="11"/>
        <v>3427.5378694599999</v>
      </c>
      <c r="I23" s="19">
        <f t="shared" si="11"/>
        <v>3371.34843533</v>
      </c>
      <c r="J23" s="19">
        <f t="shared" si="11"/>
        <v>3696.0699790799999</v>
      </c>
      <c r="K23" s="19">
        <f t="shared" si="11"/>
        <v>3788.7347917100001</v>
      </c>
      <c r="L23" s="19">
        <f t="shared" si="11"/>
        <v>4087.5168479399999</v>
      </c>
      <c r="M23" s="19">
        <f t="shared" si="11"/>
        <v>3714.4586497999999</v>
      </c>
      <c r="N23" s="19">
        <f t="shared" si="11"/>
        <v>3961.4799999999996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spans="1:29" x14ac:dyDescent="0.2">
      <c r="A24" s="10" t="s">
        <v>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</row>
    <row r="25" spans="1:29" x14ac:dyDescent="0.2">
      <c r="A25" s="14" t="s">
        <v>9</v>
      </c>
      <c r="B25" s="19">
        <f>SUM(C25:N25)</f>
        <v>26372.591438020001</v>
      </c>
      <c r="C25" s="19">
        <f>SUM(C28,C31,C34,C37,C40,)</f>
        <v>1819.2332876299999</v>
      </c>
      <c r="D25" s="19">
        <f t="shared" ref="D25:N25" si="12">SUM(D28,D31,D34,D37,D40,)</f>
        <v>1805.2531576700001</v>
      </c>
      <c r="E25" s="19">
        <f t="shared" si="12"/>
        <v>1764.11728341</v>
      </c>
      <c r="F25" s="19">
        <f t="shared" si="12"/>
        <v>2079.7268148200001</v>
      </c>
      <c r="G25" s="19">
        <f t="shared" si="12"/>
        <v>2115.4158978</v>
      </c>
      <c r="H25" s="19">
        <f t="shared" si="12"/>
        <v>2229.6415132700004</v>
      </c>
      <c r="I25" s="19">
        <f t="shared" si="12"/>
        <v>2302.9871855299998</v>
      </c>
      <c r="J25" s="19">
        <f t="shared" si="12"/>
        <v>2314.8645644100002</v>
      </c>
      <c r="K25" s="19">
        <f t="shared" si="12"/>
        <v>2493.8414993000001</v>
      </c>
      <c r="L25" s="19">
        <f t="shared" si="12"/>
        <v>2492.6022285099998</v>
      </c>
      <c r="M25" s="19">
        <f t="shared" si="12"/>
        <v>2566.9780056700001</v>
      </c>
      <c r="N25" s="19">
        <f t="shared" si="12"/>
        <v>2387.9300000000003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</row>
    <row r="26" spans="1:29" x14ac:dyDescent="0.2">
      <c r="A26" s="14" t="s">
        <v>10</v>
      </c>
      <c r="B26" s="19">
        <f>SUM(C26:N26)</f>
        <v>25284.55766097</v>
      </c>
      <c r="C26" s="19">
        <f>SUM(C29,C32,C35,C38,C41)</f>
        <v>1806.07</v>
      </c>
      <c r="D26" s="19">
        <f t="shared" ref="D26:M26" si="13">SUM(D29,D32,D35,D38,D41)</f>
        <v>1871.64</v>
      </c>
      <c r="E26" s="19">
        <f t="shared" si="13"/>
        <v>1878.63</v>
      </c>
      <c r="F26" s="19">
        <f t="shared" si="13"/>
        <v>1904.06</v>
      </c>
      <c r="G26" s="19">
        <f t="shared" si="13"/>
        <v>2230.38</v>
      </c>
      <c r="H26" s="19">
        <f t="shared" si="13"/>
        <v>1985.9299999999998</v>
      </c>
      <c r="I26" s="19">
        <f t="shared" si="13"/>
        <v>2045.3000000000002</v>
      </c>
      <c r="J26" s="19">
        <f t="shared" si="13"/>
        <v>2307.1545644100001</v>
      </c>
      <c r="K26" s="19">
        <f t="shared" si="13"/>
        <v>2354.6714993000005</v>
      </c>
      <c r="L26" s="19">
        <f t="shared" si="13"/>
        <v>2335.9613266300003</v>
      </c>
      <c r="M26" s="19">
        <f t="shared" si="13"/>
        <v>2171.8802706299998</v>
      </c>
      <c r="N26" s="19">
        <f>SUM(N29,N32,N35,N38,N41)</f>
        <v>2392.88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spans="1:29" x14ac:dyDescent="0.2">
      <c r="A27" s="7" t="s">
        <v>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29" x14ac:dyDescent="0.2">
      <c r="A28" s="7" t="s">
        <v>9</v>
      </c>
      <c r="B28" s="19">
        <f>SUM(C28:N28)</f>
        <v>1250.47952551</v>
      </c>
      <c r="C28" s="20">
        <v>85.14</v>
      </c>
      <c r="D28" s="20">
        <v>88.27</v>
      </c>
      <c r="E28" s="20">
        <v>91.61</v>
      </c>
      <c r="F28" s="20">
        <v>108.8</v>
      </c>
      <c r="G28" s="20">
        <v>109.41</v>
      </c>
      <c r="H28" s="20">
        <v>113.93</v>
      </c>
      <c r="I28" s="20">
        <v>112.99</v>
      </c>
      <c r="J28" s="20">
        <v>43.15</v>
      </c>
      <c r="K28" s="20">
        <v>173.47</v>
      </c>
      <c r="L28" s="20">
        <v>107.19181514</v>
      </c>
      <c r="M28" s="20">
        <v>107.69771037000001</v>
      </c>
      <c r="N28" s="20">
        <v>108.82</v>
      </c>
    </row>
    <row r="29" spans="1:29" x14ac:dyDescent="0.2">
      <c r="A29" s="7" t="s">
        <v>10</v>
      </c>
      <c r="B29" s="19">
        <f>SUM(C29:N29)</f>
        <v>391.69706468000004</v>
      </c>
      <c r="C29" s="20">
        <v>29.55</v>
      </c>
      <c r="D29" s="20">
        <v>27.77</v>
      </c>
      <c r="E29" s="20">
        <v>27.83</v>
      </c>
      <c r="F29" s="20">
        <v>29.37</v>
      </c>
      <c r="G29" s="20">
        <v>33.22</v>
      </c>
      <c r="H29" s="20">
        <v>34.020000000000003</v>
      </c>
      <c r="I29" s="20">
        <v>35.46</v>
      </c>
      <c r="J29" s="20">
        <v>35.44</v>
      </c>
      <c r="K29" s="20">
        <v>34.299999999999997</v>
      </c>
      <c r="L29" s="20">
        <v>37.424353100000005</v>
      </c>
      <c r="M29" s="20">
        <v>33.632711579999999</v>
      </c>
      <c r="N29" s="20">
        <v>33.68</v>
      </c>
    </row>
    <row r="30" spans="1:29" x14ac:dyDescent="0.2">
      <c r="A30" s="7" t="s">
        <v>5</v>
      </c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29" x14ac:dyDescent="0.2">
      <c r="A31" s="7" t="s">
        <v>9</v>
      </c>
      <c r="B31" s="19">
        <f t="shared" ref="B31:B32" si="14">SUM(C31:N31)</f>
        <v>3858.9753187000001</v>
      </c>
      <c r="C31" s="20">
        <v>275.02999999999997</v>
      </c>
      <c r="D31" s="20">
        <v>352.47</v>
      </c>
      <c r="E31" s="20">
        <v>277.08999999999997</v>
      </c>
      <c r="F31" s="20">
        <v>329.34</v>
      </c>
      <c r="G31" s="20">
        <v>325.58</v>
      </c>
      <c r="H31" s="20">
        <v>364.26</v>
      </c>
      <c r="I31" s="20">
        <v>335.79</v>
      </c>
      <c r="J31" s="20">
        <v>309.90248138000004</v>
      </c>
      <c r="K31" s="20">
        <v>324.87326017000004</v>
      </c>
      <c r="L31" s="20">
        <v>315.68520698999998</v>
      </c>
      <c r="M31" s="20">
        <v>327.06437016000001</v>
      </c>
      <c r="N31" s="20">
        <v>321.89</v>
      </c>
    </row>
    <row r="32" spans="1:29" x14ac:dyDescent="0.2">
      <c r="A32" s="7" t="s">
        <v>10</v>
      </c>
      <c r="B32" s="19">
        <f t="shared" si="14"/>
        <v>3792.2283174600007</v>
      </c>
      <c r="C32" s="20">
        <v>244.35</v>
      </c>
      <c r="D32" s="20">
        <v>293.92</v>
      </c>
      <c r="E32" s="20">
        <v>266.61</v>
      </c>
      <c r="F32" s="20">
        <v>269.95999999999998</v>
      </c>
      <c r="G32" s="20">
        <v>345.05</v>
      </c>
      <c r="H32" s="20">
        <v>329.78</v>
      </c>
      <c r="I32" s="20">
        <v>353.04</v>
      </c>
      <c r="J32" s="20">
        <v>309.90248138000004</v>
      </c>
      <c r="K32" s="20">
        <v>324.87326017000004</v>
      </c>
      <c r="L32" s="20">
        <v>326.74877910999999</v>
      </c>
      <c r="M32" s="20">
        <v>313.94379680000003</v>
      </c>
      <c r="N32" s="20">
        <v>414.05</v>
      </c>
    </row>
    <row r="33" spans="1:14" x14ac:dyDescent="0.2">
      <c r="A33" s="7" t="s">
        <v>6</v>
      </c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x14ac:dyDescent="0.2">
      <c r="A34" s="7" t="s">
        <v>9</v>
      </c>
      <c r="B34" s="19">
        <f t="shared" ref="B34:B35" si="15">SUM(C34:N34)</f>
        <v>5447.64414597</v>
      </c>
      <c r="C34" s="20">
        <v>391.19328762999999</v>
      </c>
      <c r="D34" s="20">
        <v>362.01315767</v>
      </c>
      <c r="E34" s="20">
        <v>393.84728340999999</v>
      </c>
      <c r="F34" s="20">
        <v>476.96681482000002</v>
      </c>
      <c r="G34" s="20">
        <v>461.8358978</v>
      </c>
      <c r="H34" s="20">
        <v>455.12151326999998</v>
      </c>
      <c r="I34" s="20">
        <v>475.72718552999999</v>
      </c>
      <c r="J34" s="20">
        <v>494.12280715999998</v>
      </c>
      <c r="K34" s="20">
        <v>521.56997249000005</v>
      </c>
      <c r="L34" s="20">
        <v>464.24229661999999</v>
      </c>
      <c r="M34" s="20">
        <v>486.30392956999998</v>
      </c>
      <c r="N34" s="20">
        <v>464.7</v>
      </c>
    </row>
    <row r="35" spans="1:14" x14ac:dyDescent="0.2">
      <c r="A35" s="7" t="s">
        <v>10</v>
      </c>
      <c r="B35" s="19">
        <f t="shared" si="15"/>
        <v>6576.1490203499989</v>
      </c>
      <c r="C35" s="20">
        <v>596.41</v>
      </c>
      <c r="D35" s="20">
        <v>547.77</v>
      </c>
      <c r="E35" s="20">
        <v>556.82000000000005</v>
      </c>
      <c r="F35" s="20">
        <v>609.48</v>
      </c>
      <c r="G35" s="20">
        <v>732.93</v>
      </c>
      <c r="H35" s="20">
        <v>481.65</v>
      </c>
      <c r="I35" s="20">
        <v>586.82000000000005</v>
      </c>
      <c r="J35" s="20">
        <v>494.12280715999998</v>
      </c>
      <c r="K35" s="20">
        <v>521.56997249000005</v>
      </c>
      <c r="L35" s="20">
        <v>504.15925128999999</v>
      </c>
      <c r="M35" s="20">
        <v>460.79698940999998</v>
      </c>
      <c r="N35" s="20">
        <v>483.62</v>
      </c>
    </row>
    <row r="36" spans="1:14" x14ac:dyDescent="0.2">
      <c r="A36" s="7" t="s">
        <v>7</v>
      </c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x14ac:dyDescent="0.2">
      <c r="A37" s="7" t="s">
        <v>9</v>
      </c>
      <c r="B37" s="19">
        <f t="shared" ref="B37:B38" si="16">SUM(C37:N37)</f>
        <v>4896.4574619200002</v>
      </c>
      <c r="C37" s="20">
        <v>256.14999999999998</v>
      </c>
      <c r="D37" s="20">
        <v>245.05</v>
      </c>
      <c r="E37" s="20">
        <v>251.63</v>
      </c>
      <c r="F37" s="20">
        <v>306.64999999999998</v>
      </c>
      <c r="G37" s="20">
        <v>315.83</v>
      </c>
      <c r="H37" s="20">
        <v>328.38</v>
      </c>
      <c r="I37" s="20">
        <v>341.11</v>
      </c>
      <c r="J37" s="20">
        <v>560.39089971999999</v>
      </c>
      <c r="K37" s="20">
        <v>580.75376961000006</v>
      </c>
      <c r="L37" s="20">
        <v>602.05262174000006</v>
      </c>
      <c r="M37" s="20">
        <v>645.60017085000004</v>
      </c>
      <c r="N37" s="20">
        <v>462.86</v>
      </c>
    </row>
    <row r="38" spans="1:14" x14ac:dyDescent="0.2">
      <c r="A38" s="7" t="s">
        <v>10</v>
      </c>
      <c r="B38" s="19">
        <f t="shared" si="16"/>
        <v>4538.7069047999994</v>
      </c>
      <c r="C38" s="20">
        <v>242.98</v>
      </c>
      <c r="D38" s="20">
        <v>240.67</v>
      </c>
      <c r="E38" s="20">
        <v>256.97000000000003</v>
      </c>
      <c r="F38" s="20">
        <v>273.25</v>
      </c>
      <c r="G38" s="20">
        <v>291.43</v>
      </c>
      <c r="H38" s="20">
        <v>301.5</v>
      </c>
      <c r="I38" s="20">
        <v>277.88</v>
      </c>
      <c r="J38" s="20">
        <v>560.39089971999999</v>
      </c>
      <c r="K38" s="20">
        <v>580.75376961000006</v>
      </c>
      <c r="L38" s="20">
        <v>539.81086786000003</v>
      </c>
      <c r="M38" s="20">
        <v>517.88136760999998</v>
      </c>
      <c r="N38" s="20">
        <v>455.19</v>
      </c>
    </row>
    <row r="39" spans="1:14" x14ac:dyDescent="0.2">
      <c r="A39" s="7" t="s">
        <v>8</v>
      </c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x14ac:dyDescent="0.2">
      <c r="A40" s="7" t="s">
        <v>9</v>
      </c>
      <c r="B40" s="19">
        <f t="shared" ref="B40:B41" si="17">SUM(C40:N40)</f>
        <v>10919.03498592</v>
      </c>
      <c r="C40" s="20">
        <v>811.72</v>
      </c>
      <c r="D40" s="20">
        <v>757.45</v>
      </c>
      <c r="E40" s="20">
        <v>749.94</v>
      </c>
      <c r="F40" s="20">
        <v>857.97</v>
      </c>
      <c r="G40" s="20">
        <v>902.76</v>
      </c>
      <c r="H40" s="20">
        <v>967.95</v>
      </c>
      <c r="I40" s="20">
        <v>1037.3699999999999</v>
      </c>
      <c r="J40" s="20">
        <v>907.29837615000008</v>
      </c>
      <c r="K40" s="20">
        <v>893.17449703000011</v>
      </c>
      <c r="L40" s="20">
        <v>1003.4302880199998</v>
      </c>
      <c r="M40" s="20">
        <v>1000.31182472</v>
      </c>
      <c r="N40" s="20">
        <v>1029.6600000000001</v>
      </c>
    </row>
    <row r="41" spans="1:14" x14ac:dyDescent="0.2">
      <c r="A41" s="7" t="s">
        <v>10</v>
      </c>
      <c r="B41" s="19">
        <f t="shared" si="17"/>
        <v>9985.7763536800012</v>
      </c>
      <c r="C41" s="20">
        <v>692.78</v>
      </c>
      <c r="D41" s="20">
        <v>761.51</v>
      </c>
      <c r="E41" s="20">
        <v>770.4</v>
      </c>
      <c r="F41" s="20">
        <v>722</v>
      </c>
      <c r="G41" s="20">
        <v>827.75</v>
      </c>
      <c r="H41" s="20">
        <v>838.98</v>
      </c>
      <c r="I41" s="20">
        <v>792.1</v>
      </c>
      <c r="J41" s="20">
        <v>907.29837615000008</v>
      </c>
      <c r="K41" s="20">
        <v>893.17449703000011</v>
      </c>
      <c r="L41" s="20">
        <v>927.81807527000012</v>
      </c>
      <c r="M41" s="20">
        <v>845.62540522999996</v>
      </c>
      <c r="N41" s="20">
        <v>1006.34</v>
      </c>
    </row>
    <row r="42" spans="1:14" x14ac:dyDescent="0.2">
      <c r="A42" s="10" t="s">
        <v>1</v>
      </c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x14ac:dyDescent="0.2">
      <c r="A43" s="14" t="s">
        <v>9</v>
      </c>
      <c r="B43" s="19">
        <f t="shared" ref="B43:B44" si="18">SUM(C43:N43)</f>
        <v>44120.91160924</v>
      </c>
      <c r="C43" s="19">
        <f t="shared" ref="C43:N43" si="19">SUM(C46,C49,C52,C55,C58,)</f>
        <v>3117.44</v>
      </c>
      <c r="D43" s="19">
        <f t="shared" si="19"/>
        <v>3060.88</v>
      </c>
      <c r="E43" s="19">
        <f t="shared" si="19"/>
        <v>3355.8500000000004</v>
      </c>
      <c r="F43" s="19">
        <f t="shared" si="19"/>
        <v>3571.75</v>
      </c>
      <c r="G43" s="19">
        <f t="shared" si="19"/>
        <v>3427.01</v>
      </c>
      <c r="H43" s="19">
        <f t="shared" si="19"/>
        <v>3930.6505416800001</v>
      </c>
      <c r="I43" s="19">
        <f t="shared" si="19"/>
        <v>3945.3419717500001</v>
      </c>
      <c r="J43" s="19">
        <f t="shared" si="19"/>
        <v>4048.2978516599997</v>
      </c>
      <c r="K43" s="19">
        <f t="shared" si="19"/>
        <v>4091.4457292499997</v>
      </c>
      <c r="L43" s="19">
        <f t="shared" si="19"/>
        <v>3959.4860179199995</v>
      </c>
      <c r="M43" s="19">
        <f t="shared" si="19"/>
        <v>3955.9294969800003</v>
      </c>
      <c r="N43" s="19">
        <f t="shared" si="19"/>
        <v>3656.83</v>
      </c>
    </row>
    <row r="44" spans="1:14" x14ac:dyDescent="0.2">
      <c r="A44" s="14" t="s">
        <v>10</v>
      </c>
      <c r="B44" s="19">
        <f t="shared" si="18"/>
        <v>43744.692472300005</v>
      </c>
      <c r="C44" s="19">
        <f>SUM(C47,C50,C53,C56,C59)</f>
        <v>2905.85</v>
      </c>
      <c r="D44" s="19">
        <f t="shared" ref="D44:N44" si="20">SUM(D47,D50,D53,D56,D59)</f>
        <v>2901.63</v>
      </c>
      <c r="E44" s="19">
        <f t="shared" si="20"/>
        <v>3104.92</v>
      </c>
      <c r="F44" s="19">
        <f t="shared" si="20"/>
        <v>3078.9</v>
      </c>
      <c r="G44" s="19">
        <f t="shared" si="20"/>
        <v>3542.99</v>
      </c>
      <c r="H44" s="19">
        <f t="shared" si="20"/>
        <v>3553.4755657600003</v>
      </c>
      <c r="I44" s="19">
        <f t="shared" si="20"/>
        <v>2647.2385602499999</v>
      </c>
      <c r="J44" s="19">
        <f t="shared" si="20"/>
        <v>3547.9604289399999</v>
      </c>
      <c r="K44" s="19">
        <f t="shared" si="20"/>
        <v>4125.1330937599996</v>
      </c>
      <c r="L44" s="19">
        <f t="shared" si="20"/>
        <v>4047.9602690299998</v>
      </c>
      <c r="M44" s="19">
        <f t="shared" si="20"/>
        <v>3825.7245545599999</v>
      </c>
      <c r="N44" s="19">
        <f t="shared" si="20"/>
        <v>6462.9100000000008</v>
      </c>
    </row>
    <row r="45" spans="1:14" x14ac:dyDescent="0.2">
      <c r="A45" s="7" t="s">
        <v>4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x14ac:dyDescent="0.2">
      <c r="A46" s="7" t="s">
        <v>9</v>
      </c>
      <c r="B46" s="19">
        <f t="shared" ref="B46" si="21">SUM(C46:N46)</f>
        <v>1028.9833741700002</v>
      </c>
      <c r="C46" s="20">
        <v>77.180000000000007</v>
      </c>
      <c r="D46" s="20">
        <v>77.28</v>
      </c>
      <c r="E46" s="20">
        <v>74.209999999999994</v>
      </c>
      <c r="F46" s="20">
        <v>87.34</v>
      </c>
      <c r="G46" s="20">
        <v>87.07</v>
      </c>
      <c r="H46" s="20">
        <v>89.201264960000003</v>
      </c>
      <c r="I46" s="20">
        <v>88.445281410000007</v>
      </c>
      <c r="J46" s="20">
        <v>89.551348380000007</v>
      </c>
      <c r="K46" s="20">
        <v>91.115242130000013</v>
      </c>
      <c r="L46" s="20">
        <v>89.312163240000004</v>
      </c>
      <c r="M46" s="20">
        <v>90.38807405</v>
      </c>
      <c r="N46" s="20">
        <v>87.89</v>
      </c>
    </row>
    <row r="47" spans="1:14" x14ac:dyDescent="0.2">
      <c r="A47" s="7" t="s">
        <v>10</v>
      </c>
      <c r="B47" s="19">
        <f>SUM(C47:N47)</f>
        <v>796.41499563000002</v>
      </c>
      <c r="C47" s="20">
        <v>60</v>
      </c>
      <c r="D47" s="20">
        <v>56.33</v>
      </c>
      <c r="E47" s="20">
        <v>58.12</v>
      </c>
      <c r="F47" s="20">
        <v>56.39</v>
      </c>
      <c r="G47" s="20">
        <v>61.48</v>
      </c>
      <c r="H47" s="20">
        <v>67.111821329999998</v>
      </c>
      <c r="I47" s="20">
        <v>68.093749930000001</v>
      </c>
      <c r="J47" s="20">
        <v>71.09241428</v>
      </c>
      <c r="K47" s="20">
        <v>70.429202570000001</v>
      </c>
      <c r="L47" s="20">
        <v>82.783128579999996</v>
      </c>
      <c r="M47" s="20">
        <v>68.834678940000003</v>
      </c>
      <c r="N47" s="20">
        <v>75.75</v>
      </c>
    </row>
    <row r="48" spans="1:14" x14ac:dyDescent="0.2">
      <c r="A48" s="7" t="s">
        <v>5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x14ac:dyDescent="0.2">
      <c r="A49" s="7" t="s">
        <v>9</v>
      </c>
      <c r="B49" s="19">
        <f t="shared" ref="B49:B77" si="22">SUM(C49:N49)</f>
        <v>5601.4115687300009</v>
      </c>
      <c r="C49" s="20">
        <v>364.74</v>
      </c>
      <c r="D49" s="20">
        <v>363.84</v>
      </c>
      <c r="E49" s="20">
        <v>736.02</v>
      </c>
      <c r="F49" s="20">
        <v>487.42</v>
      </c>
      <c r="G49" s="20">
        <v>416.01</v>
      </c>
      <c r="H49" s="20">
        <v>464.37291135000004</v>
      </c>
      <c r="I49" s="20">
        <v>476.52145998999998</v>
      </c>
      <c r="J49" s="20">
        <v>470.16066613999999</v>
      </c>
      <c r="K49" s="20">
        <v>471.15935481000002</v>
      </c>
      <c r="L49" s="20">
        <v>448.47204572999999</v>
      </c>
      <c r="M49" s="20">
        <v>460.05513071000001</v>
      </c>
      <c r="N49" s="20">
        <v>442.64</v>
      </c>
    </row>
    <row r="50" spans="1:14" x14ac:dyDescent="0.2">
      <c r="A50" s="7" t="s">
        <v>10</v>
      </c>
      <c r="B50" s="19">
        <f t="shared" si="22"/>
        <v>7397.6276809999999</v>
      </c>
      <c r="C50" s="20">
        <v>236.21</v>
      </c>
      <c r="D50" s="20">
        <v>388.6</v>
      </c>
      <c r="E50" s="20">
        <v>370.29</v>
      </c>
      <c r="F50" s="20">
        <v>435.24</v>
      </c>
      <c r="G50" s="20">
        <v>429.95</v>
      </c>
      <c r="H50" s="20">
        <v>484.18339017999995</v>
      </c>
      <c r="I50" s="20">
        <v>318.51403094</v>
      </c>
      <c r="J50" s="20">
        <v>412.59979143999999</v>
      </c>
      <c r="K50" s="20">
        <v>480.45616379000001</v>
      </c>
      <c r="L50" s="20">
        <v>466.56982396000001</v>
      </c>
      <c r="M50" s="20">
        <v>447.23448069</v>
      </c>
      <c r="N50" s="20">
        <v>2927.78</v>
      </c>
    </row>
    <row r="51" spans="1:14" x14ac:dyDescent="0.2">
      <c r="A51" s="7" t="s">
        <v>6</v>
      </c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14" x14ac:dyDescent="0.2">
      <c r="A52" s="7" t="s">
        <v>9</v>
      </c>
      <c r="B52" s="19">
        <f t="shared" si="22"/>
        <v>10591.94395119</v>
      </c>
      <c r="C52" s="20">
        <v>804.12</v>
      </c>
      <c r="D52" s="20">
        <v>756.51</v>
      </c>
      <c r="E52" s="20">
        <v>760.72</v>
      </c>
      <c r="F52" s="20">
        <v>885.61</v>
      </c>
      <c r="G52" s="20">
        <v>832.53</v>
      </c>
      <c r="H52" s="20">
        <v>908.87660806999997</v>
      </c>
      <c r="I52" s="20">
        <v>919.15606928</v>
      </c>
      <c r="J52" s="20">
        <v>968.13525416000004</v>
      </c>
      <c r="K52" s="20">
        <v>947.86576894999996</v>
      </c>
      <c r="L52" s="20">
        <v>928.50620934000005</v>
      </c>
      <c r="M52" s="20">
        <v>945.21404139000003</v>
      </c>
      <c r="N52" s="20">
        <v>934.7</v>
      </c>
    </row>
    <row r="53" spans="1:14" x14ac:dyDescent="0.2">
      <c r="A53" s="7" t="s">
        <v>10</v>
      </c>
      <c r="B53" s="19">
        <f t="shared" si="22"/>
        <v>10285.94735618</v>
      </c>
      <c r="C53" s="20">
        <v>791.5</v>
      </c>
      <c r="D53" s="20">
        <v>725.18</v>
      </c>
      <c r="E53" s="20">
        <v>774.04</v>
      </c>
      <c r="F53" s="20">
        <v>807.21</v>
      </c>
      <c r="G53" s="20">
        <v>936.9</v>
      </c>
      <c r="H53" s="20">
        <v>856.75599749000014</v>
      </c>
      <c r="I53" s="20">
        <v>551.13941786999999</v>
      </c>
      <c r="J53" s="20">
        <v>835.18784934000018</v>
      </c>
      <c r="K53" s="20">
        <v>1058.79476447</v>
      </c>
      <c r="L53" s="20">
        <v>959.05962076999992</v>
      </c>
      <c r="M53" s="20">
        <v>957.84970624000005</v>
      </c>
      <c r="N53" s="20">
        <v>1032.33</v>
      </c>
    </row>
    <row r="54" spans="1:14" x14ac:dyDescent="0.2">
      <c r="A54" s="7" t="s">
        <v>7</v>
      </c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x14ac:dyDescent="0.2">
      <c r="A55" s="7" t="s">
        <v>9</v>
      </c>
      <c r="B55" s="19">
        <f t="shared" si="22"/>
        <v>10684.11441677</v>
      </c>
      <c r="C55" s="20">
        <v>738.63</v>
      </c>
      <c r="D55" s="20">
        <v>746.01</v>
      </c>
      <c r="E55" s="20">
        <v>736.02</v>
      </c>
      <c r="F55" s="20">
        <v>867.71</v>
      </c>
      <c r="G55" s="20">
        <v>854.66</v>
      </c>
      <c r="H55" s="20">
        <v>951.74231041000007</v>
      </c>
      <c r="I55" s="20">
        <v>948.23498310999992</v>
      </c>
      <c r="J55" s="20">
        <v>973.24057963999996</v>
      </c>
      <c r="K55" s="20">
        <v>992.13758113000006</v>
      </c>
      <c r="L55" s="20">
        <v>970.56137053999998</v>
      </c>
      <c r="M55" s="20">
        <v>1006.82759194</v>
      </c>
      <c r="N55" s="20">
        <v>898.34</v>
      </c>
    </row>
    <row r="56" spans="1:14" x14ac:dyDescent="0.2">
      <c r="A56" s="7" t="s">
        <v>10</v>
      </c>
      <c r="B56" s="19">
        <f t="shared" si="22"/>
        <v>10175.093377680001</v>
      </c>
      <c r="C56" s="20">
        <v>743.89</v>
      </c>
      <c r="D56" s="20">
        <v>673.21</v>
      </c>
      <c r="E56" s="20">
        <v>786.68</v>
      </c>
      <c r="F56" s="20">
        <v>734</v>
      </c>
      <c r="G56" s="20">
        <v>878.53</v>
      </c>
      <c r="H56" s="20">
        <v>873.28203277</v>
      </c>
      <c r="I56" s="20">
        <v>679.85755726000002</v>
      </c>
      <c r="J56" s="20">
        <v>855.61936649999996</v>
      </c>
      <c r="K56" s="20">
        <v>1033.9182931400001</v>
      </c>
      <c r="L56" s="20">
        <v>996.49638884000001</v>
      </c>
      <c r="M56" s="20">
        <v>968.1097391699999</v>
      </c>
      <c r="N56" s="20">
        <v>951.5</v>
      </c>
    </row>
    <row r="57" spans="1:14" x14ac:dyDescent="0.2">
      <c r="A57" s="7" t="s">
        <v>8</v>
      </c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x14ac:dyDescent="0.2">
      <c r="A58" s="7" t="s">
        <v>9</v>
      </c>
      <c r="B58" s="19">
        <f t="shared" si="22"/>
        <v>16214.458298379999</v>
      </c>
      <c r="C58" s="20">
        <v>1132.77</v>
      </c>
      <c r="D58" s="20">
        <v>1117.24</v>
      </c>
      <c r="E58" s="20">
        <v>1048.8800000000001</v>
      </c>
      <c r="F58" s="20">
        <v>1243.67</v>
      </c>
      <c r="G58" s="20">
        <v>1236.74</v>
      </c>
      <c r="H58" s="20">
        <v>1516.4574468899998</v>
      </c>
      <c r="I58" s="20">
        <v>1512.9841779600001</v>
      </c>
      <c r="J58" s="20">
        <v>1547.21000334</v>
      </c>
      <c r="K58" s="20">
        <v>1589.1677822299998</v>
      </c>
      <c r="L58" s="20">
        <v>1522.6342290699997</v>
      </c>
      <c r="M58" s="20">
        <v>1453.4446588899998</v>
      </c>
      <c r="N58" s="20">
        <v>1293.26</v>
      </c>
    </row>
    <row r="59" spans="1:14" x14ac:dyDescent="0.2">
      <c r="A59" s="7" t="s">
        <v>10</v>
      </c>
      <c r="B59" s="19">
        <f t="shared" si="22"/>
        <v>15089.609061810001</v>
      </c>
      <c r="C59" s="20">
        <v>1074.25</v>
      </c>
      <c r="D59" s="20">
        <v>1058.31</v>
      </c>
      <c r="E59" s="20">
        <v>1115.79</v>
      </c>
      <c r="F59" s="20">
        <v>1046.06</v>
      </c>
      <c r="G59" s="20">
        <v>1236.1300000000001</v>
      </c>
      <c r="H59" s="20">
        <v>1272.14232399</v>
      </c>
      <c r="I59" s="20">
        <v>1029.6338042499999</v>
      </c>
      <c r="J59" s="20">
        <v>1373.46100738</v>
      </c>
      <c r="K59" s="20">
        <v>1481.53466979</v>
      </c>
      <c r="L59" s="20">
        <v>1543.0513068800001</v>
      </c>
      <c r="M59" s="20">
        <v>1383.6959495200001</v>
      </c>
      <c r="N59" s="20">
        <v>1475.55</v>
      </c>
    </row>
    <row r="60" spans="1:14" x14ac:dyDescent="0.2">
      <c r="A60" s="10" t="s">
        <v>2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x14ac:dyDescent="0.2">
      <c r="A61" s="14" t="s">
        <v>9</v>
      </c>
      <c r="B61" s="19">
        <f>SUM(C61:N61)</f>
        <v>39823.765735360001</v>
      </c>
      <c r="C61" s="19">
        <f t="shared" ref="C61:N61" si="23">SUM(C64,C67,C70,C73,C76,)</f>
        <v>2676.5564054900001</v>
      </c>
      <c r="D61" s="19">
        <f t="shared" si="23"/>
        <v>2630.6564713400003</v>
      </c>
      <c r="E61" s="19">
        <f t="shared" si="23"/>
        <v>2589.4447534399997</v>
      </c>
      <c r="F61" s="19">
        <f t="shared" si="23"/>
        <v>3186.6949204900002</v>
      </c>
      <c r="G61" s="19">
        <f t="shared" si="23"/>
        <v>3275.3604810999996</v>
      </c>
      <c r="H61" s="19">
        <f t="shared" si="23"/>
        <v>3596.5206330399997</v>
      </c>
      <c r="I61" s="19">
        <f t="shared" si="23"/>
        <v>3908.4331893799999</v>
      </c>
      <c r="J61" s="19">
        <f t="shared" si="23"/>
        <v>3578.3720446999996</v>
      </c>
      <c r="K61" s="19">
        <f t="shared" si="23"/>
        <v>3867.0762474499998</v>
      </c>
      <c r="L61" s="19">
        <f t="shared" si="23"/>
        <v>3603.99417597</v>
      </c>
      <c r="M61" s="19">
        <f t="shared" si="23"/>
        <v>3656.6764129600006</v>
      </c>
      <c r="N61" s="19">
        <f t="shared" si="23"/>
        <v>3253.98</v>
      </c>
    </row>
    <row r="62" spans="1:14" x14ac:dyDescent="0.2">
      <c r="A62" s="14" t="s">
        <v>10</v>
      </c>
      <c r="B62" s="19">
        <f t="shared" si="22"/>
        <v>37291.78690426</v>
      </c>
      <c r="C62" s="19">
        <f t="shared" ref="C62:N62" si="24">SUM(C65,C68,C71,C74,C77)</f>
        <v>2485.2069693800004</v>
      </c>
      <c r="D62" s="19">
        <f t="shared" si="24"/>
        <v>2448.9455526700003</v>
      </c>
      <c r="E62" s="19">
        <f t="shared" si="24"/>
        <v>2610.1170911700001</v>
      </c>
      <c r="F62" s="19">
        <f t="shared" si="24"/>
        <v>2629.07467443</v>
      </c>
      <c r="G62" s="19">
        <f t="shared" si="24"/>
        <v>2975.9253218399999</v>
      </c>
      <c r="H62" s="19">
        <f t="shared" si="24"/>
        <v>3180.8197430699997</v>
      </c>
      <c r="I62" s="19">
        <f t="shared" si="24"/>
        <v>3519.3713395600003</v>
      </c>
      <c r="J62" s="19">
        <f t="shared" si="24"/>
        <v>3466.0981238199997</v>
      </c>
      <c r="K62" s="19">
        <f t="shared" si="24"/>
        <v>3457.9956075199998</v>
      </c>
      <c r="L62" s="19">
        <f t="shared" si="24"/>
        <v>3646.8917954799999</v>
      </c>
      <c r="M62" s="19">
        <f t="shared" si="24"/>
        <v>3400.47068532</v>
      </c>
      <c r="N62" s="19">
        <f t="shared" si="24"/>
        <v>3470.87</v>
      </c>
    </row>
    <row r="63" spans="1:14" x14ac:dyDescent="0.2">
      <c r="A63" s="7" t="s">
        <v>4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4" x14ac:dyDescent="0.2">
      <c r="A64" s="7" t="s">
        <v>9</v>
      </c>
      <c r="B64" s="19">
        <f t="shared" si="22"/>
        <v>1511.6100938100003</v>
      </c>
      <c r="C64" s="20">
        <v>100.48415441</v>
      </c>
      <c r="D64" s="20">
        <v>100.10702859</v>
      </c>
      <c r="E64" s="20">
        <v>98.893637189999993</v>
      </c>
      <c r="F64" s="20">
        <v>125.91541285</v>
      </c>
      <c r="G64" s="20">
        <v>128.35661503</v>
      </c>
      <c r="H64" s="20">
        <v>131.05846982</v>
      </c>
      <c r="I64" s="20">
        <v>143.8694596</v>
      </c>
      <c r="J64" s="20">
        <v>124.62893841</v>
      </c>
      <c r="K64" s="20">
        <v>136.12413651</v>
      </c>
      <c r="L64" s="20">
        <v>138.17515592999999</v>
      </c>
      <c r="M64" s="20">
        <v>142.36708547000001</v>
      </c>
      <c r="N64" s="20">
        <v>141.63</v>
      </c>
    </row>
    <row r="65" spans="1:14" x14ac:dyDescent="0.2">
      <c r="A65" s="7" t="s">
        <v>10</v>
      </c>
      <c r="B65" s="19">
        <f t="shared" si="22"/>
        <v>418.07723668999995</v>
      </c>
      <c r="C65" s="20">
        <v>29.635551229999997</v>
      </c>
      <c r="D65" s="20">
        <v>23.877798509999998</v>
      </c>
      <c r="E65" s="20">
        <v>24.59234408</v>
      </c>
      <c r="F65" s="20">
        <v>28.095142260000003</v>
      </c>
      <c r="G65" s="20">
        <v>25.348038540000001</v>
      </c>
      <c r="H65" s="20">
        <v>28.64191662</v>
      </c>
      <c r="I65" s="20">
        <v>38.514999070000002</v>
      </c>
      <c r="J65" s="20">
        <v>47.255611719999997</v>
      </c>
      <c r="K65" s="20">
        <v>47.255611719999997</v>
      </c>
      <c r="L65" s="20">
        <v>40.164712899999998</v>
      </c>
      <c r="M65" s="20">
        <v>40.565510039999999</v>
      </c>
      <c r="N65" s="20">
        <v>44.13</v>
      </c>
    </row>
    <row r="66" spans="1:14" x14ac:dyDescent="0.2">
      <c r="A66" s="7" t="s">
        <v>5</v>
      </c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x14ac:dyDescent="0.2">
      <c r="A67" s="7" t="s">
        <v>9</v>
      </c>
      <c r="B67" s="19">
        <f t="shared" si="22"/>
        <v>2809.2952898800004</v>
      </c>
      <c r="C67" s="20">
        <v>187.22197736000001</v>
      </c>
      <c r="D67" s="20">
        <v>192.29214488</v>
      </c>
      <c r="E67" s="20">
        <v>174.90051216000001</v>
      </c>
      <c r="F67" s="20">
        <v>240.20491022000002</v>
      </c>
      <c r="G67" s="20">
        <v>237.15783931000001</v>
      </c>
      <c r="H67" s="20">
        <v>256.35975295000003</v>
      </c>
      <c r="I67" s="20">
        <v>248.05836775</v>
      </c>
      <c r="J67" s="20">
        <v>265.05006427000001</v>
      </c>
      <c r="K67" s="20">
        <v>256.12843563000001</v>
      </c>
      <c r="L67" s="20">
        <v>240.14659857999999</v>
      </c>
      <c r="M67" s="20">
        <v>256.85468677</v>
      </c>
      <c r="N67" s="20">
        <v>254.92</v>
      </c>
    </row>
    <row r="68" spans="1:14" x14ac:dyDescent="0.2">
      <c r="A68" s="7" t="s">
        <v>10</v>
      </c>
      <c r="B68" s="19">
        <f t="shared" si="22"/>
        <v>2626.9957524199999</v>
      </c>
      <c r="C68" s="20">
        <v>194.70833239000001</v>
      </c>
      <c r="D68" s="20">
        <v>168.5899411</v>
      </c>
      <c r="E68" s="20">
        <v>179.30166631999998</v>
      </c>
      <c r="F68" s="20">
        <v>173.69020857000001</v>
      </c>
      <c r="G68" s="20">
        <v>183.85208232000002</v>
      </c>
      <c r="H68" s="20">
        <v>226.50824076999999</v>
      </c>
      <c r="I68" s="20">
        <v>270.91131075999999</v>
      </c>
      <c r="J68" s="20">
        <v>269.17258981999998</v>
      </c>
      <c r="K68" s="20">
        <v>268.97812517</v>
      </c>
      <c r="L68" s="20">
        <v>243.99183310000001</v>
      </c>
      <c r="M68" s="20">
        <v>178.69142210000001</v>
      </c>
      <c r="N68" s="20">
        <v>268.60000000000002</v>
      </c>
    </row>
    <row r="69" spans="1:14" x14ac:dyDescent="0.2">
      <c r="A69" s="7" t="s">
        <v>6</v>
      </c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 x14ac:dyDescent="0.2">
      <c r="A70" s="7" t="s">
        <v>9</v>
      </c>
      <c r="B70" s="19">
        <f t="shared" si="22"/>
        <v>9973.2331787600015</v>
      </c>
      <c r="C70" s="20">
        <v>648.83382247999987</v>
      </c>
      <c r="D70" s="20">
        <v>643.60797511999999</v>
      </c>
      <c r="E70" s="20">
        <v>617.69142456999998</v>
      </c>
      <c r="F70" s="20">
        <v>853.8540181300001</v>
      </c>
      <c r="G70" s="20">
        <v>872.57293728000002</v>
      </c>
      <c r="H70" s="20">
        <v>887.35741179999991</v>
      </c>
      <c r="I70" s="20">
        <v>880.27645077000011</v>
      </c>
      <c r="J70" s="20">
        <v>932.23449175999997</v>
      </c>
      <c r="K70" s="20">
        <v>961.52778436000006</v>
      </c>
      <c r="L70" s="20">
        <v>860.91547309999999</v>
      </c>
      <c r="M70" s="20">
        <v>944.33138939000003</v>
      </c>
      <c r="N70" s="20">
        <v>870.03</v>
      </c>
    </row>
    <row r="71" spans="1:14" x14ac:dyDescent="0.2">
      <c r="A71" s="7" t="s">
        <v>10</v>
      </c>
      <c r="B71" s="19">
        <f t="shared" si="22"/>
        <v>9897.0707072999994</v>
      </c>
      <c r="C71" s="20">
        <v>673.59944236000001</v>
      </c>
      <c r="D71" s="20">
        <v>620.1322868200001</v>
      </c>
      <c r="E71" s="20">
        <v>681.38004438999997</v>
      </c>
      <c r="F71" s="20">
        <v>717.13568410000005</v>
      </c>
      <c r="G71" s="20">
        <v>812.12221932999989</v>
      </c>
      <c r="H71" s="20">
        <v>895.43621140999994</v>
      </c>
      <c r="I71" s="20">
        <v>878.46344973000009</v>
      </c>
      <c r="J71" s="20">
        <v>972.74425343999997</v>
      </c>
      <c r="K71" s="20">
        <v>968.46518945999992</v>
      </c>
      <c r="L71" s="20">
        <v>893.06496466999999</v>
      </c>
      <c r="M71" s="20">
        <v>920.88696159000006</v>
      </c>
      <c r="N71" s="20">
        <v>863.64</v>
      </c>
    </row>
    <row r="72" spans="1:14" x14ac:dyDescent="0.2">
      <c r="A72" s="7" t="s">
        <v>7</v>
      </c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x14ac:dyDescent="0.2">
      <c r="A73" s="7" t="s">
        <v>9</v>
      </c>
      <c r="B73" s="19">
        <f t="shared" si="22"/>
        <v>8822.8044224200003</v>
      </c>
      <c r="C73" s="20">
        <v>576.99875892</v>
      </c>
      <c r="D73" s="20">
        <v>567.8511526399999</v>
      </c>
      <c r="E73" s="20">
        <v>565.06600761000004</v>
      </c>
      <c r="F73" s="20">
        <v>708.61707974000001</v>
      </c>
      <c r="G73" s="20">
        <v>721.0612960599999</v>
      </c>
      <c r="H73" s="20">
        <v>796.70450256999993</v>
      </c>
      <c r="I73" s="20">
        <v>866.08125084999995</v>
      </c>
      <c r="J73" s="20">
        <v>787.71439873999998</v>
      </c>
      <c r="K73" s="20">
        <v>847.21744811999997</v>
      </c>
      <c r="L73" s="20">
        <v>808.15256579999993</v>
      </c>
      <c r="M73" s="20">
        <v>826.70996137000009</v>
      </c>
      <c r="N73" s="20">
        <v>750.63</v>
      </c>
    </row>
    <row r="74" spans="1:14" x14ac:dyDescent="0.2">
      <c r="A74" s="7" t="s">
        <v>10</v>
      </c>
      <c r="B74" s="19">
        <f t="shared" si="22"/>
        <v>8357.9509015599997</v>
      </c>
      <c r="C74" s="20">
        <v>543.01718685000003</v>
      </c>
      <c r="D74" s="20">
        <v>523.72639695999999</v>
      </c>
      <c r="E74" s="20">
        <v>581.12729597999999</v>
      </c>
      <c r="F74" s="20">
        <v>569.80306278</v>
      </c>
      <c r="G74" s="20">
        <v>680.58373614000004</v>
      </c>
      <c r="H74" s="20">
        <v>713.81782880000003</v>
      </c>
      <c r="I74" s="20">
        <v>781.86694892000003</v>
      </c>
      <c r="J74" s="20">
        <v>761.61507329000005</v>
      </c>
      <c r="K74" s="20">
        <v>759.27105628000004</v>
      </c>
      <c r="L74" s="20">
        <v>853.02281902000004</v>
      </c>
      <c r="M74" s="20">
        <v>775.18949654000005</v>
      </c>
      <c r="N74" s="20">
        <v>814.91</v>
      </c>
    </row>
    <row r="75" spans="1:14" x14ac:dyDescent="0.2">
      <c r="A75" s="7" t="s">
        <v>8</v>
      </c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x14ac:dyDescent="0.2">
      <c r="A76" s="7" t="s">
        <v>9</v>
      </c>
      <c r="B76" s="19">
        <f>SUM(C76:N76)</f>
        <v>16706.822750489999</v>
      </c>
      <c r="C76" s="20">
        <v>1163.0176923200002</v>
      </c>
      <c r="D76" s="20">
        <v>1126.79817011</v>
      </c>
      <c r="E76" s="20">
        <v>1132.8931719099999</v>
      </c>
      <c r="F76" s="20">
        <v>1258.1034995499999</v>
      </c>
      <c r="G76" s="20">
        <v>1316.2117934199998</v>
      </c>
      <c r="H76" s="20">
        <v>1525.0404959</v>
      </c>
      <c r="I76" s="20">
        <v>1770.1476604099998</v>
      </c>
      <c r="J76" s="20">
        <v>1468.7441515199998</v>
      </c>
      <c r="K76" s="20">
        <v>1666.0784428300001</v>
      </c>
      <c r="L76" s="20">
        <v>1556.60438256</v>
      </c>
      <c r="M76" s="20">
        <v>1486.4132899600002</v>
      </c>
      <c r="N76" s="20">
        <v>1236.77</v>
      </c>
    </row>
    <row r="77" spans="1:14" x14ac:dyDescent="0.2">
      <c r="A77" s="12" t="s">
        <v>10</v>
      </c>
      <c r="B77" s="22">
        <f t="shared" si="22"/>
        <v>15991.692306289999</v>
      </c>
      <c r="C77" s="21">
        <v>1044.2464565500002</v>
      </c>
      <c r="D77" s="21">
        <v>1112.6191292800002</v>
      </c>
      <c r="E77" s="21">
        <v>1143.7157404</v>
      </c>
      <c r="F77" s="21">
        <v>1140.3505767199999</v>
      </c>
      <c r="G77" s="21">
        <v>1274.01924551</v>
      </c>
      <c r="H77" s="21">
        <v>1316.4155454699999</v>
      </c>
      <c r="I77" s="21">
        <v>1549.61463108</v>
      </c>
      <c r="J77" s="21">
        <v>1415.31059555</v>
      </c>
      <c r="K77" s="21">
        <v>1414.02562489</v>
      </c>
      <c r="L77" s="21">
        <v>1616.6474657900001</v>
      </c>
      <c r="M77" s="21">
        <v>1485.1372950499999</v>
      </c>
      <c r="N77" s="21">
        <v>1479.59</v>
      </c>
    </row>
    <row r="78" spans="1:14" x14ac:dyDescent="0.2">
      <c r="A78" s="13" t="s">
        <v>24</v>
      </c>
    </row>
    <row r="79" spans="1:14" x14ac:dyDescent="0.2">
      <c r="A79" s="13" t="s">
        <v>25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7E82-BD0E-4E40-A2E4-037CF5B70E34}">
  <dimension ref="A2:O98"/>
  <sheetViews>
    <sheetView workbookViewId="0">
      <selection activeCell="D19" sqref="D19"/>
    </sheetView>
  </sheetViews>
  <sheetFormatPr baseColWidth="10" defaultColWidth="11.42578125" defaultRowHeight="12" x14ac:dyDescent="0.2"/>
  <cols>
    <col min="1" max="1" width="19.28515625" style="9" customWidth="1"/>
    <col min="2" max="14" width="10.140625" style="5" customWidth="1"/>
    <col min="15" max="16384" width="11.42578125" style="5"/>
  </cols>
  <sheetData>
    <row r="2" spans="1:15" x14ac:dyDescent="0.2">
      <c r="A2" s="1" t="s">
        <v>36</v>
      </c>
    </row>
    <row r="3" spans="1:15" x14ac:dyDescent="0.2">
      <c r="A3" s="1" t="s">
        <v>28</v>
      </c>
    </row>
    <row r="5" spans="1:15" x14ac:dyDescent="0.2">
      <c r="A5" s="16" t="s">
        <v>27</v>
      </c>
      <c r="B5" s="18" t="s">
        <v>3</v>
      </c>
      <c r="C5" s="18" t="s">
        <v>11</v>
      </c>
      <c r="D5" s="18" t="s">
        <v>12</v>
      </c>
      <c r="E5" s="18" t="s">
        <v>13</v>
      </c>
      <c r="F5" s="18" t="s">
        <v>14</v>
      </c>
      <c r="G5" s="18" t="s">
        <v>15</v>
      </c>
      <c r="H5" s="18" t="s">
        <v>16</v>
      </c>
      <c r="I5" s="18" t="s">
        <v>17</v>
      </c>
      <c r="J5" s="18" t="s">
        <v>18</v>
      </c>
      <c r="K5" s="18" t="s">
        <v>19</v>
      </c>
      <c r="L5" s="18" t="s">
        <v>20</v>
      </c>
      <c r="M5" s="18" t="s">
        <v>21</v>
      </c>
      <c r="N5" s="18" t="s">
        <v>22</v>
      </c>
    </row>
    <row r="6" spans="1:15" x14ac:dyDescent="0.2">
      <c r="A6" s="11" t="s">
        <v>26</v>
      </c>
    </row>
    <row r="7" spans="1:15" x14ac:dyDescent="0.2">
      <c r="A7" s="10" t="s">
        <v>9</v>
      </c>
      <c r="B7" s="19">
        <f>SUM(C7:N7)</f>
        <v>126627.86799999999</v>
      </c>
      <c r="C7" s="19">
        <f>SUM(C10,C13,C16,C19,C22)</f>
        <v>9232.0400000000009</v>
      </c>
      <c r="D7" s="19">
        <f t="shared" ref="D7:M8" si="0">SUM(D10,D13,D16,D19,D22)</f>
        <v>8863.25</v>
      </c>
      <c r="E7" s="19">
        <f t="shared" si="0"/>
        <v>9311.2800000000007</v>
      </c>
      <c r="F7" s="19">
        <f t="shared" si="0"/>
        <v>9786.6899999999987</v>
      </c>
      <c r="G7" s="19">
        <f t="shared" si="0"/>
        <v>10118.5</v>
      </c>
      <c r="H7" s="19">
        <f t="shared" si="0"/>
        <v>11068.380000000001</v>
      </c>
      <c r="I7" s="19">
        <f t="shared" si="0"/>
        <v>11530</v>
      </c>
      <c r="J7" s="19">
        <f t="shared" si="0"/>
        <v>11762.66</v>
      </c>
      <c r="K7" s="19">
        <f t="shared" si="0"/>
        <v>11490.009999999998</v>
      </c>
      <c r="L7" s="19">
        <f t="shared" si="0"/>
        <v>11987.119999999999</v>
      </c>
      <c r="M7" s="19">
        <f t="shared" si="0"/>
        <v>11248.39</v>
      </c>
      <c r="N7" s="19">
        <f>SUM(N10,N13,N16,N19,N22)</f>
        <v>10229.548000000001</v>
      </c>
      <c r="O7" s="8"/>
    </row>
    <row r="8" spans="1:15" x14ac:dyDescent="0.2">
      <c r="A8" s="10" t="s">
        <v>10</v>
      </c>
      <c r="B8" s="19">
        <f>SUM(C8:N8)</f>
        <v>119807.97999999998</v>
      </c>
      <c r="C8" s="19">
        <f>SUM(C11,C14,C17,C20,C23)</f>
        <v>8521.119999999999</v>
      </c>
      <c r="D8" s="19">
        <f t="shared" si="0"/>
        <v>8251.5399999999991</v>
      </c>
      <c r="E8" s="19">
        <f t="shared" si="0"/>
        <v>10573.16</v>
      </c>
      <c r="F8" s="19">
        <f t="shared" si="0"/>
        <v>8488.1899999999987</v>
      </c>
      <c r="G8" s="19">
        <f t="shared" si="0"/>
        <v>9517.5999999999985</v>
      </c>
      <c r="H8" s="19">
        <f t="shared" si="0"/>
        <v>9775.5299999999988</v>
      </c>
      <c r="I8" s="19">
        <f t="shared" si="0"/>
        <v>10375.049999999999</v>
      </c>
      <c r="J8" s="19">
        <f t="shared" si="0"/>
        <v>10740.380000000001</v>
      </c>
      <c r="K8" s="19">
        <f t="shared" si="0"/>
        <v>10949.810000000001</v>
      </c>
      <c r="L8" s="19">
        <f t="shared" si="0"/>
        <v>11085.23</v>
      </c>
      <c r="M8" s="19">
        <f t="shared" si="0"/>
        <v>10943.25</v>
      </c>
      <c r="N8" s="19">
        <f>SUM(N11,N14,N17,N20,N23)</f>
        <v>10587.119999999999</v>
      </c>
      <c r="O8" s="8"/>
    </row>
    <row r="9" spans="1:15" x14ac:dyDescent="0.2">
      <c r="A9" s="10" t="s">
        <v>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8"/>
    </row>
    <row r="10" spans="1:15" x14ac:dyDescent="0.2">
      <c r="A10" s="10" t="s">
        <v>9</v>
      </c>
      <c r="B10" s="19">
        <f>SUM(C10:N10)</f>
        <v>4174.4579999999996</v>
      </c>
      <c r="C10" s="19">
        <f>SUM(C28,C46,C64)</f>
        <v>345.95</v>
      </c>
      <c r="D10" s="19">
        <f>SUM(D28,D46,D64)</f>
        <v>333.63</v>
      </c>
      <c r="E10" s="19">
        <f t="shared" ref="E10:N11" si="1">SUM(E28,E46,E64)</f>
        <v>340.46000000000004</v>
      </c>
      <c r="F10" s="19">
        <f t="shared" si="1"/>
        <v>341.85</v>
      </c>
      <c r="G10" s="19">
        <f t="shared" si="1"/>
        <v>337.16999999999996</v>
      </c>
      <c r="H10" s="19">
        <f t="shared" si="1"/>
        <v>349.83000000000004</v>
      </c>
      <c r="I10" s="19">
        <f t="shared" si="1"/>
        <v>345.86</v>
      </c>
      <c r="J10" s="19">
        <f t="shared" si="1"/>
        <v>353.17</v>
      </c>
      <c r="K10" s="19">
        <f t="shared" si="1"/>
        <v>356.46000000000004</v>
      </c>
      <c r="L10" s="19">
        <f t="shared" si="1"/>
        <v>356.49</v>
      </c>
      <c r="M10" s="19">
        <f t="shared" si="1"/>
        <v>364.11</v>
      </c>
      <c r="N10" s="19">
        <f t="shared" si="1"/>
        <v>349.47800000000001</v>
      </c>
      <c r="O10" s="8"/>
    </row>
    <row r="11" spans="1:15" x14ac:dyDescent="0.2">
      <c r="A11" s="10" t="s">
        <v>10</v>
      </c>
      <c r="B11" s="19">
        <f>SUM(C11:N11)</f>
        <v>1698.5399999999997</v>
      </c>
      <c r="C11" s="19">
        <f>SUM(C29,C47,C65)</f>
        <v>141.79000000000002</v>
      </c>
      <c r="D11" s="19">
        <f>SUM(D29,D47,D65)</f>
        <v>133.91999999999999</v>
      </c>
      <c r="E11" s="19">
        <f t="shared" si="1"/>
        <v>132.69</v>
      </c>
      <c r="F11" s="19">
        <f t="shared" si="1"/>
        <v>130.41</v>
      </c>
      <c r="G11" s="19">
        <f t="shared" si="1"/>
        <v>125.30999999999999</v>
      </c>
      <c r="H11" s="19">
        <f t="shared" si="1"/>
        <v>140.88</v>
      </c>
      <c r="I11" s="19">
        <f t="shared" si="1"/>
        <v>142.76</v>
      </c>
      <c r="J11" s="19">
        <f t="shared" si="1"/>
        <v>154.88</v>
      </c>
      <c r="K11" s="19">
        <f t="shared" si="1"/>
        <v>148.57</v>
      </c>
      <c r="L11" s="19">
        <f t="shared" si="1"/>
        <v>145.82</v>
      </c>
      <c r="M11" s="19">
        <f t="shared" si="1"/>
        <v>153.82999999999998</v>
      </c>
      <c r="N11" s="19">
        <f t="shared" si="1"/>
        <v>147.68</v>
      </c>
      <c r="O11" s="8"/>
    </row>
    <row r="12" spans="1:15" x14ac:dyDescent="0.2">
      <c r="A12" s="10" t="s">
        <v>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8"/>
    </row>
    <row r="13" spans="1:15" x14ac:dyDescent="0.2">
      <c r="A13" s="10" t="s">
        <v>9</v>
      </c>
      <c r="B13" s="19">
        <f>SUM(C13:N13)</f>
        <v>12968.710000000001</v>
      </c>
      <c r="C13" s="19">
        <f>SUM(C31,C49,C67)</f>
        <v>977.6</v>
      </c>
      <c r="D13" s="19">
        <f>SUM(D31,D49,D67)</f>
        <v>921.8900000000001</v>
      </c>
      <c r="E13" s="19">
        <f t="shared" ref="E13:N14" si="2">SUM(E31,E49,E67)</f>
        <v>984.5</v>
      </c>
      <c r="F13" s="19">
        <f t="shared" si="2"/>
        <v>1040.4000000000001</v>
      </c>
      <c r="G13" s="19">
        <f t="shared" si="2"/>
        <v>1046.0900000000001</v>
      </c>
      <c r="H13" s="19">
        <f t="shared" si="2"/>
        <v>1115.03</v>
      </c>
      <c r="I13" s="19">
        <f t="shared" si="2"/>
        <v>1103.21</v>
      </c>
      <c r="J13" s="19">
        <f t="shared" si="2"/>
        <v>1146.31</v>
      </c>
      <c r="K13" s="19">
        <f t="shared" si="2"/>
        <v>1124.75</v>
      </c>
      <c r="L13" s="19">
        <f t="shared" si="2"/>
        <v>1201.25</v>
      </c>
      <c r="M13" s="19">
        <f t="shared" si="2"/>
        <v>1143.3699999999999</v>
      </c>
      <c r="N13" s="19">
        <f t="shared" si="2"/>
        <v>1164.31</v>
      </c>
      <c r="O13" s="8"/>
    </row>
    <row r="14" spans="1:15" x14ac:dyDescent="0.2">
      <c r="A14" s="10" t="s">
        <v>10</v>
      </c>
      <c r="B14" s="19">
        <f>SUM(C14:N14)</f>
        <v>13182.099999999999</v>
      </c>
      <c r="C14" s="19">
        <f>SUM(C32,C50,C68)</f>
        <v>987.79</v>
      </c>
      <c r="D14" s="19">
        <f>SUM(D32,D50,D68)</f>
        <v>913.36</v>
      </c>
      <c r="E14" s="19">
        <f t="shared" si="2"/>
        <v>1988.08</v>
      </c>
      <c r="F14" s="19">
        <f t="shared" si="2"/>
        <v>802.95</v>
      </c>
      <c r="G14" s="19">
        <f t="shared" si="2"/>
        <v>1058.9000000000001</v>
      </c>
      <c r="H14" s="19">
        <f t="shared" si="2"/>
        <v>922.74</v>
      </c>
      <c r="I14" s="19">
        <f t="shared" si="2"/>
        <v>964.85</v>
      </c>
      <c r="J14" s="19">
        <f t="shared" si="2"/>
        <v>1032.29</v>
      </c>
      <c r="K14" s="19">
        <f t="shared" si="2"/>
        <v>1076.8499999999999</v>
      </c>
      <c r="L14" s="19">
        <f t="shared" si="2"/>
        <v>1123.4199999999998</v>
      </c>
      <c r="M14" s="19">
        <f t="shared" si="2"/>
        <v>1205.17</v>
      </c>
      <c r="N14" s="19">
        <f t="shared" si="2"/>
        <v>1105.6999999999998</v>
      </c>
      <c r="O14" s="8"/>
    </row>
    <row r="15" spans="1:15" x14ac:dyDescent="0.2">
      <c r="A15" s="10" t="s">
        <v>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8"/>
    </row>
    <row r="16" spans="1:15" x14ac:dyDescent="0.2">
      <c r="A16" s="10" t="s">
        <v>9</v>
      </c>
      <c r="B16" s="19">
        <f>SUM(C16:N16)</f>
        <v>32459.760000000002</v>
      </c>
      <c r="C16" s="19">
        <f>SUM(C34,C52,C70)</f>
        <v>2100.88</v>
      </c>
      <c r="D16" s="19">
        <f>SUM(D34,D52,D70)</f>
        <v>2262.29</v>
      </c>
      <c r="E16" s="19">
        <f>SUM(E34,E52,E70)</f>
        <v>2315.9800000000005</v>
      </c>
      <c r="F16" s="19">
        <f>SUM(F34,F52,F70)</f>
        <v>2739.9</v>
      </c>
      <c r="G16" s="19">
        <f t="shared" ref="G16:N16" si="3">SUM(G34,G52,G70)</f>
        <v>2710.92</v>
      </c>
      <c r="H16" s="19">
        <f t="shared" si="3"/>
        <v>2858.99</v>
      </c>
      <c r="I16" s="19">
        <f t="shared" si="3"/>
        <v>2886.29</v>
      </c>
      <c r="J16" s="19">
        <f t="shared" si="3"/>
        <v>3020.04</v>
      </c>
      <c r="K16" s="19">
        <f t="shared" si="3"/>
        <v>2928.56</v>
      </c>
      <c r="L16" s="19">
        <f t="shared" si="3"/>
        <v>2981.63</v>
      </c>
      <c r="M16" s="19">
        <f t="shared" si="3"/>
        <v>2897.6</v>
      </c>
      <c r="N16" s="19">
        <f t="shared" si="3"/>
        <v>2756.6800000000003</v>
      </c>
      <c r="O16" s="8"/>
    </row>
    <row r="17" spans="1:15" x14ac:dyDescent="0.2">
      <c r="A17" s="10" t="s">
        <v>10</v>
      </c>
      <c r="B17" s="19">
        <f>SUM(C17:N17)</f>
        <v>32138.76</v>
      </c>
      <c r="C17" s="19">
        <f>SUM(C35,C53,C71)</f>
        <v>2056.31</v>
      </c>
      <c r="D17" s="19">
        <f>SUM(D35,D53,D71)</f>
        <v>2077.29</v>
      </c>
      <c r="E17" s="19">
        <f t="shared" ref="E17:N17" si="4">SUM(E35,E53,E71)</f>
        <v>2900.98</v>
      </c>
      <c r="F17" s="19">
        <f t="shared" si="4"/>
        <v>2518.41</v>
      </c>
      <c r="G17" s="19">
        <f t="shared" si="4"/>
        <v>2673.34</v>
      </c>
      <c r="H17" s="19">
        <f t="shared" si="4"/>
        <v>2765.7</v>
      </c>
      <c r="I17" s="19">
        <f t="shared" si="4"/>
        <v>2740.66</v>
      </c>
      <c r="J17" s="19">
        <f t="shared" si="4"/>
        <v>2828.69</v>
      </c>
      <c r="K17" s="19">
        <f t="shared" si="4"/>
        <v>2938.09</v>
      </c>
      <c r="L17" s="19">
        <f t="shared" si="4"/>
        <v>2888.93</v>
      </c>
      <c r="M17" s="19">
        <f t="shared" si="4"/>
        <v>2905.11</v>
      </c>
      <c r="N17" s="19">
        <f t="shared" si="4"/>
        <v>2845.25</v>
      </c>
      <c r="O17" s="8"/>
    </row>
    <row r="18" spans="1:15" x14ac:dyDescent="0.2">
      <c r="A18" s="10" t="s">
        <v>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8"/>
    </row>
    <row r="19" spans="1:15" x14ac:dyDescent="0.2">
      <c r="A19" s="10" t="s">
        <v>9</v>
      </c>
      <c r="B19" s="19">
        <f>SUM(C19:N19)</f>
        <v>26902.75</v>
      </c>
      <c r="C19" s="19">
        <f>SUM(C37,C55,C73)</f>
        <v>2100.5</v>
      </c>
      <c r="D19" s="19">
        <f>SUM(D37,D55,D73)</f>
        <v>2010.52</v>
      </c>
      <c r="E19" s="19">
        <f t="shared" ref="E19:N20" si="5">SUM(E37,E55,E73)</f>
        <v>2080.37</v>
      </c>
      <c r="F19" s="19">
        <f t="shared" si="5"/>
        <v>2052.96</v>
      </c>
      <c r="G19" s="19">
        <f t="shared" si="5"/>
        <v>2124.8100000000004</v>
      </c>
      <c r="H19" s="19">
        <f t="shared" si="5"/>
        <v>2297.87</v>
      </c>
      <c r="I19" s="19">
        <f t="shared" si="5"/>
        <v>2378.09</v>
      </c>
      <c r="J19" s="19">
        <f t="shared" si="5"/>
        <v>2419.96</v>
      </c>
      <c r="K19" s="19">
        <f t="shared" si="5"/>
        <v>2306.81</v>
      </c>
      <c r="L19" s="19">
        <f t="shared" si="5"/>
        <v>2554.02</v>
      </c>
      <c r="M19" s="19">
        <f t="shared" si="5"/>
        <v>2380.5299999999997</v>
      </c>
      <c r="N19" s="19">
        <f t="shared" si="5"/>
        <v>2196.31</v>
      </c>
      <c r="O19" s="8"/>
    </row>
    <row r="20" spans="1:15" x14ac:dyDescent="0.2">
      <c r="A20" s="10" t="s">
        <v>10</v>
      </c>
      <c r="B20" s="19">
        <f>SUM(C20:N20)</f>
        <v>25841.61</v>
      </c>
      <c r="C20" s="19">
        <f>SUM(C38,C56,C74)</f>
        <v>2019.91</v>
      </c>
      <c r="D20" s="19">
        <f>SUM(D38,D56,D74)</f>
        <v>1933.73</v>
      </c>
      <c r="E20" s="19">
        <f t="shared" si="5"/>
        <v>2097.27</v>
      </c>
      <c r="F20" s="19">
        <f t="shared" si="5"/>
        <v>1878.3399999999997</v>
      </c>
      <c r="G20" s="19">
        <f t="shared" si="5"/>
        <v>2045.6899999999998</v>
      </c>
      <c r="H20" s="19">
        <f t="shared" si="5"/>
        <v>2132.91</v>
      </c>
      <c r="I20" s="19">
        <f t="shared" si="5"/>
        <v>2223.33</v>
      </c>
      <c r="J20" s="19">
        <f t="shared" si="5"/>
        <v>2249.98</v>
      </c>
      <c r="K20" s="19">
        <f t="shared" si="5"/>
        <v>2318.9399999999996</v>
      </c>
      <c r="L20" s="19">
        <f t="shared" si="5"/>
        <v>2310.86</v>
      </c>
      <c r="M20" s="19">
        <f t="shared" si="5"/>
        <v>2313.5499999999997</v>
      </c>
      <c r="N20" s="19">
        <f t="shared" si="5"/>
        <v>2317.1000000000004</v>
      </c>
      <c r="O20" s="8"/>
    </row>
    <row r="21" spans="1:15" x14ac:dyDescent="0.2">
      <c r="A21" s="10" t="s">
        <v>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/>
    </row>
    <row r="22" spans="1:15" x14ac:dyDescent="0.2">
      <c r="A22" s="10" t="s">
        <v>9</v>
      </c>
      <c r="B22" s="19">
        <f>SUM(C22:N22)</f>
        <v>50122.189999999995</v>
      </c>
      <c r="C22" s="19">
        <f>SUM(C40,C58,C76)</f>
        <v>3707.1099999999997</v>
      </c>
      <c r="D22" s="19">
        <f>SUM(D40,D58,D76)</f>
        <v>3334.92</v>
      </c>
      <c r="E22" s="19">
        <f t="shared" ref="E22:N23" si="6">SUM(E40,E58,E76)</f>
        <v>3589.9700000000003</v>
      </c>
      <c r="F22" s="19">
        <f>SUM(F40,F58,F76)</f>
        <v>3611.58</v>
      </c>
      <c r="G22" s="19">
        <f t="shared" si="6"/>
        <v>3899.51</v>
      </c>
      <c r="H22" s="19">
        <f t="shared" si="6"/>
        <v>4446.66</v>
      </c>
      <c r="I22" s="19">
        <f t="shared" si="6"/>
        <v>4816.5499999999993</v>
      </c>
      <c r="J22" s="19">
        <f t="shared" si="6"/>
        <v>4823.1799999999994</v>
      </c>
      <c r="K22" s="19">
        <f t="shared" si="6"/>
        <v>4773.4299999999994</v>
      </c>
      <c r="L22" s="19">
        <f t="shared" si="6"/>
        <v>4893.7299999999996</v>
      </c>
      <c r="M22" s="19">
        <f t="shared" si="6"/>
        <v>4462.78</v>
      </c>
      <c r="N22" s="19">
        <f>SUM(N40,N58,N76)</f>
        <v>3762.77</v>
      </c>
      <c r="O22" s="8"/>
    </row>
    <row r="23" spans="1:15" x14ac:dyDescent="0.2">
      <c r="A23" s="10" t="s">
        <v>10</v>
      </c>
      <c r="B23" s="19">
        <f>SUM(C23:N23)</f>
        <v>46946.97</v>
      </c>
      <c r="C23" s="19">
        <f>SUM(C41,C59,C77)</f>
        <v>3315.3199999999997</v>
      </c>
      <c r="D23" s="19">
        <f>SUM(D41,D59,D77)</f>
        <v>3193.24</v>
      </c>
      <c r="E23" s="19">
        <f t="shared" si="6"/>
        <v>3454.14</v>
      </c>
      <c r="F23" s="19">
        <f t="shared" si="6"/>
        <v>3158.08</v>
      </c>
      <c r="G23" s="19">
        <f t="shared" si="6"/>
        <v>3614.3599999999997</v>
      </c>
      <c r="H23" s="19">
        <f t="shared" si="6"/>
        <v>3813.3</v>
      </c>
      <c r="I23" s="19">
        <f t="shared" si="6"/>
        <v>4303.45</v>
      </c>
      <c r="J23" s="19">
        <f t="shared" si="6"/>
        <v>4474.54</v>
      </c>
      <c r="K23" s="19">
        <f t="shared" si="6"/>
        <v>4467.3600000000006</v>
      </c>
      <c r="L23" s="19">
        <f t="shared" si="6"/>
        <v>4616.2</v>
      </c>
      <c r="M23" s="19">
        <f t="shared" si="6"/>
        <v>4365.59</v>
      </c>
      <c r="N23" s="19">
        <f t="shared" si="6"/>
        <v>4171.3899999999994</v>
      </c>
      <c r="O23" s="8"/>
    </row>
    <row r="24" spans="1:15" x14ac:dyDescent="0.2">
      <c r="A24" s="10" t="s">
        <v>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/>
    </row>
    <row r="25" spans="1:15" x14ac:dyDescent="0.2">
      <c r="A25" s="14" t="s">
        <v>9</v>
      </c>
      <c r="B25" s="19">
        <f>SUM(C25:N25)</f>
        <v>31930.458000000002</v>
      </c>
      <c r="C25" s="19">
        <f>SUM(C28,C31,C34,C37,C40,)</f>
        <v>2479.13</v>
      </c>
      <c r="D25" s="19">
        <f t="shared" ref="D25:N25" si="7">SUM(D28,D31,D34,D37,D40,)</f>
        <v>2137.81</v>
      </c>
      <c r="E25" s="19">
        <f t="shared" si="7"/>
        <v>2428.64</v>
      </c>
      <c r="F25" s="19">
        <f t="shared" si="7"/>
        <v>2448.36</v>
      </c>
      <c r="G25" s="19">
        <f t="shared" si="7"/>
        <v>2655.66</v>
      </c>
      <c r="H25" s="19">
        <f t="shared" si="7"/>
        <v>2815.16</v>
      </c>
      <c r="I25" s="19">
        <f t="shared" si="7"/>
        <v>2851.51</v>
      </c>
      <c r="J25" s="19">
        <f t="shared" si="7"/>
        <v>2889.05</v>
      </c>
      <c r="K25" s="19">
        <f t="shared" si="7"/>
        <v>2911.18</v>
      </c>
      <c r="L25" s="19">
        <f t="shared" si="7"/>
        <v>3063.51</v>
      </c>
      <c r="M25" s="19">
        <f t="shared" si="7"/>
        <v>2743.39</v>
      </c>
      <c r="N25" s="19">
        <f t="shared" si="7"/>
        <v>2507.058</v>
      </c>
      <c r="O25" s="8"/>
    </row>
    <row r="26" spans="1:15" x14ac:dyDescent="0.2">
      <c r="A26" s="14" t="s">
        <v>10</v>
      </c>
      <c r="B26" s="19">
        <f>SUM(C26:N26)</f>
        <v>27715.980000000003</v>
      </c>
      <c r="C26" s="19">
        <f>SUM(C29,C32,C35,C38,C41)</f>
        <v>2013.8600000000001</v>
      </c>
      <c r="D26" s="19">
        <f t="shared" ref="D26:N26" si="8">SUM(D29,D32,D35,D38,D41)</f>
        <v>2031.42</v>
      </c>
      <c r="E26" s="19">
        <f t="shared" si="8"/>
        <v>2031.94</v>
      </c>
      <c r="F26" s="19">
        <f t="shared" si="8"/>
        <v>2014.8900000000003</v>
      </c>
      <c r="G26" s="19">
        <f t="shared" si="8"/>
        <v>2249.1</v>
      </c>
      <c r="H26" s="19">
        <f t="shared" si="8"/>
        <v>2336.25</v>
      </c>
      <c r="I26" s="19">
        <f t="shared" si="8"/>
        <v>2413.0699999999997</v>
      </c>
      <c r="J26" s="19">
        <f t="shared" si="8"/>
        <v>2466.0500000000002</v>
      </c>
      <c r="K26" s="19">
        <f t="shared" si="8"/>
        <v>2507</v>
      </c>
      <c r="L26" s="19">
        <f t="shared" si="8"/>
        <v>2555.0500000000002</v>
      </c>
      <c r="M26" s="19">
        <f t="shared" si="8"/>
        <v>2648.8100000000004</v>
      </c>
      <c r="N26" s="19">
        <f t="shared" si="8"/>
        <v>2448.54</v>
      </c>
      <c r="O26" s="8"/>
    </row>
    <row r="27" spans="1:15" x14ac:dyDescent="0.2">
      <c r="A27" s="7" t="s">
        <v>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8"/>
    </row>
    <row r="28" spans="1:15" x14ac:dyDescent="0.2">
      <c r="A28" s="7" t="s">
        <v>9</v>
      </c>
      <c r="B28" s="19">
        <f>SUM(C28:N28)</f>
        <v>1303.6979999999999</v>
      </c>
      <c r="C28" s="20">
        <v>108.9</v>
      </c>
      <c r="D28" s="20">
        <v>100.57</v>
      </c>
      <c r="E28" s="20">
        <v>112.04</v>
      </c>
      <c r="F28" s="20">
        <v>106.98</v>
      </c>
      <c r="G28" s="20">
        <v>107.69</v>
      </c>
      <c r="H28" s="20">
        <v>109.75</v>
      </c>
      <c r="I28" s="20">
        <v>106.96</v>
      </c>
      <c r="J28" s="20">
        <v>108.47</v>
      </c>
      <c r="K28" s="20">
        <v>111.05</v>
      </c>
      <c r="L28" s="20">
        <v>111.35</v>
      </c>
      <c r="M28" s="20">
        <v>113.85</v>
      </c>
      <c r="N28" s="20">
        <v>106.08799999999999</v>
      </c>
      <c r="O28" s="8"/>
    </row>
    <row r="29" spans="1:15" x14ac:dyDescent="0.2">
      <c r="A29" s="7" t="s">
        <v>10</v>
      </c>
      <c r="B29" s="19">
        <f>SUM(C29:N29)</f>
        <v>414.46000000000004</v>
      </c>
      <c r="C29" s="20">
        <v>33.64</v>
      </c>
      <c r="D29" s="20">
        <v>33.729999999999997</v>
      </c>
      <c r="E29" s="20">
        <v>31</v>
      </c>
      <c r="F29" s="20">
        <v>33.99</v>
      </c>
      <c r="G29" s="20">
        <v>33.58</v>
      </c>
      <c r="H29" s="20">
        <v>34.39</v>
      </c>
      <c r="I29" s="20">
        <v>34.07</v>
      </c>
      <c r="J29" s="20">
        <v>33.97</v>
      </c>
      <c r="K29" s="20">
        <v>34.99</v>
      </c>
      <c r="L29" s="20">
        <v>37.68</v>
      </c>
      <c r="M29" s="20">
        <v>36.479999999999997</v>
      </c>
      <c r="N29" s="20">
        <v>36.94</v>
      </c>
      <c r="O29" s="8"/>
    </row>
    <row r="30" spans="1:15" x14ac:dyDescent="0.2">
      <c r="A30" s="7" t="s">
        <v>5</v>
      </c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8"/>
    </row>
    <row r="31" spans="1:15" x14ac:dyDescent="0.2">
      <c r="A31" s="7" t="s">
        <v>9</v>
      </c>
      <c r="B31" s="19">
        <f>SUM(C31:N31)</f>
        <v>4139.4499999999989</v>
      </c>
      <c r="C31" s="20">
        <v>307.45999999999998</v>
      </c>
      <c r="D31" s="20">
        <v>286.12</v>
      </c>
      <c r="E31" s="20">
        <v>335.11</v>
      </c>
      <c r="F31" s="20">
        <v>319.91000000000003</v>
      </c>
      <c r="G31" s="20">
        <v>340.97</v>
      </c>
      <c r="H31" s="20">
        <v>356.7</v>
      </c>
      <c r="I31" s="20">
        <v>348</v>
      </c>
      <c r="J31" s="20">
        <v>359.39</v>
      </c>
      <c r="K31" s="20">
        <v>383.93</v>
      </c>
      <c r="L31" s="20">
        <v>414.2</v>
      </c>
      <c r="M31" s="20">
        <v>362.41</v>
      </c>
      <c r="N31" s="20">
        <v>325.25</v>
      </c>
      <c r="O31" s="8"/>
    </row>
    <row r="32" spans="1:15" x14ac:dyDescent="0.2">
      <c r="A32" s="7" t="s">
        <v>10</v>
      </c>
      <c r="B32" s="19">
        <f>SUM(C32:N32)</f>
        <v>3427.7699999999995</v>
      </c>
      <c r="C32" s="20">
        <v>225.69</v>
      </c>
      <c r="D32" s="20">
        <v>272.31</v>
      </c>
      <c r="E32" s="20">
        <v>236.54</v>
      </c>
      <c r="F32" s="20">
        <v>248.22</v>
      </c>
      <c r="G32" s="20">
        <v>285.81</v>
      </c>
      <c r="H32" s="20">
        <v>279.68</v>
      </c>
      <c r="I32" s="20">
        <v>290</v>
      </c>
      <c r="J32" s="20">
        <v>267</v>
      </c>
      <c r="K32" s="20">
        <v>297.43</v>
      </c>
      <c r="L32" s="20">
        <v>297.06</v>
      </c>
      <c r="M32" s="20">
        <v>409</v>
      </c>
      <c r="N32" s="20">
        <v>319.02999999999997</v>
      </c>
      <c r="O32" s="8"/>
    </row>
    <row r="33" spans="1:15" x14ac:dyDescent="0.2">
      <c r="A33" s="7" t="s">
        <v>6</v>
      </c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8"/>
    </row>
    <row r="34" spans="1:15" x14ac:dyDescent="0.2">
      <c r="A34" s="7" t="s">
        <v>9</v>
      </c>
      <c r="B34" s="19">
        <f>SUM(C34:N34)</f>
        <v>8694.4</v>
      </c>
      <c r="C34" s="20">
        <v>419.72</v>
      </c>
      <c r="D34" s="20">
        <v>408.11</v>
      </c>
      <c r="E34" s="20">
        <v>465.38</v>
      </c>
      <c r="F34" s="20">
        <v>744.65</v>
      </c>
      <c r="G34" s="20">
        <v>804</v>
      </c>
      <c r="H34" s="20">
        <v>839.74</v>
      </c>
      <c r="I34" s="20">
        <v>847.75</v>
      </c>
      <c r="J34" s="20">
        <v>848.9</v>
      </c>
      <c r="K34" s="20">
        <v>864.81</v>
      </c>
      <c r="L34" s="20">
        <v>870.76</v>
      </c>
      <c r="M34" s="20">
        <v>806</v>
      </c>
      <c r="N34" s="20">
        <v>774.58</v>
      </c>
      <c r="O34" s="8"/>
    </row>
    <row r="35" spans="1:15" x14ac:dyDescent="0.2">
      <c r="A35" s="7" t="s">
        <v>10</v>
      </c>
      <c r="B35" s="19">
        <f>SUM(C35:N35)</f>
        <v>8210.8599999999988</v>
      </c>
      <c r="C35" s="20">
        <v>433.15</v>
      </c>
      <c r="D35" s="20">
        <v>414.14</v>
      </c>
      <c r="E35" s="20">
        <v>429.45</v>
      </c>
      <c r="F35" s="20">
        <v>674.99</v>
      </c>
      <c r="G35" s="20">
        <v>724.4</v>
      </c>
      <c r="H35" s="20">
        <v>762.18</v>
      </c>
      <c r="I35" s="20">
        <v>736</v>
      </c>
      <c r="J35" s="20">
        <v>806.83</v>
      </c>
      <c r="K35" s="20">
        <v>811.17</v>
      </c>
      <c r="L35" s="20">
        <v>805.05</v>
      </c>
      <c r="M35" s="20">
        <v>827.94</v>
      </c>
      <c r="N35" s="20">
        <v>785.56</v>
      </c>
      <c r="O35" s="8"/>
    </row>
    <row r="36" spans="1:15" x14ac:dyDescent="0.2">
      <c r="A36" s="7" t="s">
        <v>7</v>
      </c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8"/>
    </row>
    <row r="37" spans="1:15" x14ac:dyDescent="0.2">
      <c r="A37" s="7" t="s">
        <v>9</v>
      </c>
      <c r="B37" s="19">
        <f>SUM(C37:N37)</f>
        <v>4656.6400000000003</v>
      </c>
      <c r="C37" s="20">
        <v>480.93</v>
      </c>
      <c r="D37" s="20">
        <v>422.17</v>
      </c>
      <c r="E37" s="20">
        <v>464.52</v>
      </c>
      <c r="F37" s="20">
        <v>327.75</v>
      </c>
      <c r="G37" s="20">
        <v>348</v>
      </c>
      <c r="H37" s="20">
        <v>361.76</v>
      </c>
      <c r="I37" s="20">
        <v>365.33</v>
      </c>
      <c r="J37" s="20">
        <v>374.95</v>
      </c>
      <c r="K37" s="20">
        <v>365.81</v>
      </c>
      <c r="L37" s="20">
        <v>449.57</v>
      </c>
      <c r="M37" s="20">
        <v>358.26</v>
      </c>
      <c r="N37" s="20">
        <v>337.59</v>
      </c>
      <c r="O37" s="8"/>
    </row>
    <row r="38" spans="1:15" x14ac:dyDescent="0.2">
      <c r="A38" s="7" t="s">
        <v>10</v>
      </c>
      <c r="B38" s="19">
        <f>SUM(C38:N38)</f>
        <v>4205.49</v>
      </c>
      <c r="C38" s="20">
        <v>423.36</v>
      </c>
      <c r="D38" s="20">
        <v>441.01</v>
      </c>
      <c r="E38" s="20">
        <v>400.99</v>
      </c>
      <c r="F38" s="20">
        <v>280.12</v>
      </c>
      <c r="G38" s="20">
        <v>315.99</v>
      </c>
      <c r="H38" s="20">
        <v>319</v>
      </c>
      <c r="I38" s="20">
        <v>328.88</v>
      </c>
      <c r="J38" s="20">
        <v>332.03</v>
      </c>
      <c r="K38" s="20">
        <v>343.04</v>
      </c>
      <c r="L38" s="20">
        <v>340.79</v>
      </c>
      <c r="M38" s="20">
        <v>354.11</v>
      </c>
      <c r="N38" s="20">
        <v>326.17</v>
      </c>
      <c r="O38" s="8"/>
    </row>
    <row r="39" spans="1:15" x14ac:dyDescent="0.2">
      <c r="A39" s="7" t="s">
        <v>8</v>
      </c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8"/>
    </row>
    <row r="40" spans="1:15" x14ac:dyDescent="0.2">
      <c r="A40" s="7" t="s">
        <v>9</v>
      </c>
      <c r="B40" s="19">
        <f>SUM(C40:N40)</f>
        <v>13136.27</v>
      </c>
      <c r="C40" s="20">
        <v>1162.1199999999999</v>
      </c>
      <c r="D40" s="20">
        <v>920.84</v>
      </c>
      <c r="E40" s="20">
        <v>1051.5899999999999</v>
      </c>
      <c r="F40" s="20">
        <v>949.07</v>
      </c>
      <c r="G40" s="20">
        <v>1055</v>
      </c>
      <c r="H40" s="20">
        <v>1147.21</v>
      </c>
      <c r="I40" s="20">
        <v>1183.47</v>
      </c>
      <c r="J40" s="20">
        <v>1197.3399999999999</v>
      </c>
      <c r="K40" s="20">
        <v>1185.58</v>
      </c>
      <c r="L40" s="20">
        <v>1217.6300000000001</v>
      </c>
      <c r="M40" s="20">
        <v>1102.8699999999999</v>
      </c>
      <c r="N40" s="20">
        <v>963.55</v>
      </c>
      <c r="O40" s="8"/>
    </row>
    <row r="41" spans="1:15" x14ac:dyDescent="0.2">
      <c r="A41" s="7" t="s">
        <v>10</v>
      </c>
      <c r="B41" s="19">
        <f>SUM(C41:N41)</f>
        <v>11457.400000000001</v>
      </c>
      <c r="C41" s="20">
        <v>898.02</v>
      </c>
      <c r="D41" s="20">
        <v>870.23</v>
      </c>
      <c r="E41" s="20">
        <v>933.96</v>
      </c>
      <c r="F41" s="20">
        <v>777.57</v>
      </c>
      <c r="G41" s="20">
        <v>889.32</v>
      </c>
      <c r="H41" s="20">
        <v>941</v>
      </c>
      <c r="I41" s="20">
        <v>1024.1199999999999</v>
      </c>
      <c r="J41" s="20">
        <v>1026.22</v>
      </c>
      <c r="K41" s="20">
        <v>1020.37</v>
      </c>
      <c r="L41" s="20">
        <v>1074.47</v>
      </c>
      <c r="M41" s="20">
        <v>1021.28</v>
      </c>
      <c r="N41" s="20">
        <v>980.84</v>
      </c>
      <c r="O41" s="8"/>
    </row>
    <row r="42" spans="1:15" x14ac:dyDescent="0.2">
      <c r="A42" s="10" t="s">
        <v>1</v>
      </c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8"/>
    </row>
    <row r="43" spans="1:15" x14ac:dyDescent="0.2">
      <c r="A43" s="14" t="s">
        <v>9</v>
      </c>
      <c r="B43" s="19">
        <f>SUM(C43:N43)</f>
        <v>50668.44</v>
      </c>
      <c r="C43" s="19">
        <f>SUM(C46,C49,C52,C55,C58,)</f>
        <v>3523.5099999999998</v>
      </c>
      <c r="D43" s="19">
        <f t="shared" ref="D43:N43" si="9">SUM(D46,D49,D52,D55,D58,)</f>
        <v>3620.1</v>
      </c>
      <c r="E43" s="19">
        <f t="shared" si="9"/>
        <v>3738.79</v>
      </c>
      <c r="F43" s="19">
        <f t="shared" si="9"/>
        <v>3920.8100000000004</v>
      </c>
      <c r="G43" s="19">
        <f t="shared" si="9"/>
        <v>4018.36</v>
      </c>
      <c r="H43" s="19">
        <f t="shared" si="9"/>
        <v>4383.84</v>
      </c>
      <c r="I43" s="19">
        <f t="shared" si="9"/>
        <v>4570.32</v>
      </c>
      <c r="J43" s="19">
        <f t="shared" si="9"/>
        <v>4723.07</v>
      </c>
      <c r="K43" s="19">
        <f t="shared" si="9"/>
        <v>4582.3500000000004</v>
      </c>
      <c r="L43" s="19">
        <f t="shared" si="9"/>
        <v>4743.84</v>
      </c>
      <c r="M43" s="19">
        <f t="shared" si="9"/>
        <v>4602.09</v>
      </c>
      <c r="N43" s="19">
        <f t="shared" si="9"/>
        <v>4241.3599999999997</v>
      </c>
      <c r="O43" s="8"/>
    </row>
    <row r="44" spans="1:15" x14ac:dyDescent="0.2">
      <c r="A44" s="14" t="s">
        <v>10</v>
      </c>
      <c r="B44" s="19">
        <f>SUM(C44:N44)</f>
        <v>49822.26</v>
      </c>
      <c r="C44" s="19">
        <f>SUM(C47,C50,C53,C56,C59)</f>
        <v>3469.02</v>
      </c>
      <c r="D44" s="19">
        <f t="shared" ref="D44:N44" si="10">SUM(D47,D50,D53,D56,D59)</f>
        <v>3269.37</v>
      </c>
      <c r="E44" s="19">
        <f t="shared" si="10"/>
        <v>4209.2</v>
      </c>
      <c r="F44" s="19">
        <f t="shared" si="10"/>
        <v>3521.83</v>
      </c>
      <c r="G44" s="19">
        <f t="shared" si="10"/>
        <v>4006.63</v>
      </c>
      <c r="H44" s="19">
        <f t="shared" si="10"/>
        <v>4182.21</v>
      </c>
      <c r="I44" s="19">
        <f t="shared" si="10"/>
        <v>4363.6000000000004</v>
      </c>
      <c r="J44" s="19">
        <f t="shared" si="10"/>
        <v>4465.6399999999994</v>
      </c>
      <c r="K44" s="19">
        <f t="shared" si="10"/>
        <v>4651.6499999999996</v>
      </c>
      <c r="L44" s="19">
        <f t="shared" si="10"/>
        <v>4645.26</v>
      </c>
      <c r="M44" s="19">
        <f t="shared" si="10"/>
        <v>4599.74</v>
      </c>
      <c r="N44" s="19">
        <f t="shared" si="10"/>
        <v>4438.1099999999997</v>
      </c>
      <c r="O44" s="8"/>
    </row>
    <row r="45" spans="1:15" x14ac:dyDescent="0.2">
      <c r="A45" s="7" t="s">
        <v>4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8"/>
    </row>
    <row r="46" spans="1:15" x14ac:dyDescent="0.2">
      <c r="A46" s="7" t="s">
        <v>9</v>
      </c>
      <c r="B46" s="19">
        <f>SUM(C46:N46)</f>
        <v>1091.07</v>
      </c>
      <c r="C46" s="20">
        <v>89.73</v>
      </c>
      <c r="D46" s="20">
        <v>90</v>
      </c>
      <c r="E46" s="20">
        <v>89.09</v>
      </c>
      <c r="F46" s="20">
        <v>89.96</v>
      </c>
      <c r="G46" s="20">
        <v>87.91</v>
      </c>
      <c r="H46" s="20">
        <v>91.65</v>
      </c>
      <c r="I46" s="20">
        <v>90.24</v>
      </c>
      <c r="J46" s="20">
        <v>91.68</v>
      </c>
      <c r="K46" s="20">
        <v>92.14</v>
      </c>
      <c r="L46" s="20">
        <v>92.14</v>
      </c>
      <c r="M46" s="20">
        <v>94.26</v>
      </c>
      <c r="N46" s="20">
        <v>92.27</v>
      </c>
      <c r="O46" s="8"/>
    </row>
    <row r="47" spans="1:15" x14ac:dyDescent="0.2">
      <c r="A47" s="7" t="s">
        <v>10</v>
      </c>
      <c r="B47" s="19">
        <f>SUM(C47:N47)</f>
        <v>848.34</v>
      </c>
      <c r="C47" s="20">
        <v>64.680000000000007</v>
      </c>
      <c r="D47" s="20">
        <v>68.28</v>
      </c>
      <c r="E47" s="20">
        <v>70.19</v>
      </c>
      <c r="F47" s="20">
        <v>64.010000000000005</v>
      </c>
      <c r="G47" s="20">
        <v>64.739999999999995</v>
      </c>
      <c r="H47" s="20">
        <v>70.55</v>
      </c>
      <c r="I47" s="20">
        <v>71.13</v>
      </c>
      <c r="J47" s="20">
        <v>82.67</v>
      </c>
      <c r="K47" s="20">
        <v>75.25</v>
      </c>
      <c r="L47" s="20">
        <v>70.099999999999994</v>
      </c>
      <c r="M47" s="20">
        <v>74.47</v>
      </c>
      <c r="N47" s="20">
        <v>72.27</v>
      </c>
      <c r="O47" s="8"/>
    </row>
    <row r="48" spans="1:15" x14ac:dyDescent="0.2">
      <c r="A48" s="7" t="s">
        <v>5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8"/>
    </row>
    <row r="49" spans="1:15" x14ac:dyDescent="0.2">
      <c r="A49" s="7" t="s">
        <v>9</v>
      </c>
      <c r="B49" s="19">
        <f>SUM(C49:N49)</f>
        <v>5657.1200000000008</v>
      </c>
      <c r="C49" s="20">
        <v>428.73</v>
      </c>
      <c r="D49" s="20">
        <v>416.57</v>
      </c>
      <c r="E49" s="20">
        <v>426.92</v>
      </c>
      <c r="F49" s="20">
        <v>446.47</v>
      </c>
      <c r="G49" s="20">
        <v>451.01</v>
      </c>
      <c r="H49" s="20">
        <v>472.32</v>
      </c>
      <c r="I49" s="20">
        <v>474.92</v>
      </c>
      <c r="J49" s="20">
        <v>497.87</v>
      </c>
      <c r="K49" s="20">
        <v>475.57</v>
      </c>
      <c r="L49" s="20">
        <v>504.22</v>
      </c>
      <c r="M49" s="20">
        <v>493.43</v>
      </c>
      <c r="N49" s="20">
        <v>569.09</v>
      </c>
      <c r="O49" s="8"/>
    </row>
    <row r="50" spans="1:15" x14ac:dyDescent="0.2">
      <c r="A50" s="7" t="s">
        <v>10</v>
      </c>
      <c r="B50" s="19">
        <f t="shared" ref="B50:B74" si="11">SUM(C50:N50)</f>
        <v>5723.829999999999</v>
      </c>
      <c r="C50" s="20">
        <v>514.83000000000004</v>
      </c>
      <c r="D50" s="20">
        <v>401.06</v>
      </c>
      <c r="E50" s="20">
        <v>534.15</v>
      </c>
      <c r="F50" s="20">
        <v>322.49</v>
      </c>
      <c r="G50" s="20">
        <v>502.15</v>
      </c>
      <c r="H50" s="20">
        <v>445.06</v>
      </c>
      <c r="I50" s="20">
        <v>424.61</v>
      </c>
      <c r="J50" s="20">
        <v>478.46</v>
      </c>
      <c r="K50" s="20">
        <v>557.41999999999996</v>
      </c>
      <c r="L50" s="20">
        <v>532.30999999999995</v>
      </c>
      <c r="M50" s="20">
        <v>561.14</v>
      </c>
      <c r="N50" s="20">
        <v>450.15</v>
      </c>
      <c r="O50" s="8"/>
    </row>
    <row r="51" spans="1:15" x14ac:dyDescent="0.2">
      <c r="A51" s="7" t="s">
        <v>6</v>
      </c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8"/>
    </row>
    <row r="52" spans="1:15" x14ac:dyDescent="0.2">
      <c r="A52" s="7" t="s">
        <v>9</v>
      </c>
      <c r="B52" s="19">
        <f t="shared" si="11"/>
        <v>13476.590000000002</v>
      </c>
      <c r="C52" s="20">
        <v>861.56</v>
      </c>
      <c r="D52" s="20">
        <v>1037.04</v>
      </c>
      <c r="E52" s="20">
        <v>1077.1300000000001</v>
      </c>
      <c r="F52" s="20">
        <v>1123.3900000000001</v>
      </c>
      <c r="G52" s="20">
        <v>1092.6199999999999</v>
      </c>
      <c r="H52" s="20">
        <v>1118.04</v>
      </c>
      <c r="I52" s="20">
        <v>1158.72</v>
      </c>
      <c r="J52" s="20">
        <v>1255.7</v>
      </c>
      <c r="K52" s="20">
        <v>1176.3800000000001</v>
      </c>
      <c r="L52" s="20">
        <v>1221.03</v>
      </c>
      <c r="M52" s="20">
        <v>1202.0899999999999</v>
      </c>
      <c r="N52" s="20">
        <v>1152.8900000000001</v>
      </c>
      <c r="O52" s="8"/>
    </row>
    <row r="53" spans="1:15" x14ac:dyDescent="0.2">
      <c r="A53" s="7" t="s">
        <v>10</v>
      </c>
      <c r="B53" s="19">
        <f t="shared" si="11"/>
        <v>13613.85</v>
      </c>
      <c r="C53" s="20">
        <v>820.63</v>
      </c>
      <c r="D53" s="20">
        <v>817.01</v>
      </c>
      <c r="E53" s="20">
        <v>1343.09</v>
      </c>
      <c r="F53" s="20">
        <v>1079.24</v>
      </c>
      <c r="G53" s="20">
        <v>1120.3499999999999</v>
      </c>
      <c r="H53" s="20">
        <v>1192.78</v>
      </c>
      <c r="I53" s="20">
        <v>1214.3499999999999</v>
      </c>
      <c r="J53" s="20">
        <v>1197.53</v>
      </c>
      <c r="K53" s="20">
        <v>1192.52</v>
      </c>
      <c r="L53" s="20">
        <v>1214.07</v>
      </c>
      <c r="M53" s="20">
        <v>1220.6300000000001</v>
      </c>
      <c r="N53" s="20">
        <v>1201.6500000000001</v>
      </c>
      <c r="O53" s="8"/>
    </row>
    <row r="54" spans="1:15" x14ac:dyDescent="0.2">
      <c r="A54" s="7" t="s">
        <v>7</v>
      </c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8"/>
    </row>
    <row r="55" spans="1:15" x14ac:dyDescent="0.2">
      <c r="A55" s="7" t="s">
        <v>9</v>
      </c>
      <c r="B55" s="19">
        <f t="shared" si="11"/>
        <v>12177.42</v>
      </c>
      <c r="C55" s="20">
        <v>871.37</v>
      </c>
      <c r="D55" s="20">
        <v>868.36</v>
      </c>
      <c r="E55" s="20">
        <v>885.45</v>
      </c>
      <c r="F55" s="20">
        <v>942.9</v>
      </c>
      <c r="G55" s="20">
        <v>986.82</v>
      </c>
      <c r="H55" s="20">
        <v>1066</v>
      </c>
      <c r="I55" s="20">
        <v>1079.6300000000001</v>
      </c>
      <c r="J55" s="20">
        <v>1114.5899999999999</v>
      </c>
      <c r="K55" s="20">
        <v>1080.77</v>
      </c>
      <c r="L55" s="20">
        <v>1139.3800000000001</v>
      </c>
      <c r="M55" s="20">
        <v>1115.24</v>
      </c>
      <c r="N55" s="20">
        <v>1026.9100000000001</v>
      </c>
      <c r="O55" s="8"/>
    </row>
    <row r="56" spans="1:15" x14ac:dyDescent="0.2">
      <c r="A56" s="7" t="s">
        <v>10</v>
      </c>
      <c r="B56" s="19">
        <f t="shared" si="11"/>
        <v>12160.06</v>
      </c>
      <c r="C56" s="20">
        <v>876.36</v>
      </c>
      <c r="D56" s="20">
        <v>826.38</v>
      </c>
      <c r="E56" s="20">
        <v>981.53</v>
      </c>
      <c r="F56" s="20">
        <v>886.56</v>
      </c>
      <c r="G56" s="20">
        <v>970.17</v>
      </c>
      <c r="H56" s="20">
        <v>1054.78</v>
      </c>
      <c r="I56" s="20">
        <v>1053.3399999999999</v>
      </c>
      <c r="J56" s="20">
        <v>1042.1099999999999</v>
      </c>
      <c r="K56" s="20">
        <v>1136.8499999999999</v>
      </c>
      <c r="L56" s="20">
        <v>1099.25</v>
      </c>
      <c r="M56" s="20">
        <v>1102.01</v>
      </c>
      <c r="N56" s="20">
        <v>1130.72</v>
      </c>
      <c r="O56" s="8"/>
    </row>
    <row r="57" spans="1:15" x14ac:dyDescent="0.2">
      <c r="A57" s="7" t="s">
        <v>8</v>
      </c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8"/>
    </row>
    <row r="58" spans="1:15" x14ac:dyDescent="0.2">
      <c r="A58" s="7" t="s">
        <v>9</v>
      </c>
      <c r="B58" s="19">
        <f t="shared" si="11"/>
        <v>18266.240000000002</v>
      </c>
      <c r="C58" s="20">
        <v>1272.1199999999999</v>
      </c>
      <c r="D58" s="20">
        <v>1208.1300000000001</v>
      </c>
      <c r="E58" s="20">
        <v>1260.2</v>
      </c>
      <c r="F58" s="20">
        <v>1318.09</v>
      </c>
      <c r="G58" s="20">
        <v>1400</v>
      </c>
      <c r="H58" s="20">
        <v>1635.83</v>
      </c>
      <c r="I58" s="20">
        <v>1766.81</v>
      </c>
      <c r="J58" s="20">
        <v>1763.23</v>
      </c>
      <c r="K58" s="20">
        <v>1757.49</v>
      </c>
      <c r="L58" s="20">
        <v>1787.07</v>
      </c>
      <c r="M58" s="20">
        <v>1697.07</v>
      </c>
      <c r="N58" s="20">
        <v>1400.2</v>
      </c>
      <c r="O58" s="8"/>
    </row>
    <row r="59" spans="1:15" x14ac:dyDescent="0.2">
      <c r="A59" s="7" t="s">
        <v>10</v>
      </c>
      <c r="B59" s="19">
        <f t="shared" si="11"/>
        <v>17476.18</v>
      </c>
      <c r="C59" s="20">
        <v>1192.52</v>
      </c>
      <c r="D59" s="20">
        <v>1156.6400000000001</v>
      </c>
      <c r="E59" s="20">
        <v>1280.24</v>
      </c>
      <c r="F59" s="20">
        <v>1169.53</v>
      </c>
      <c r="G59" s="20">
        <v>1349.22</v>
      </c>
      <c r="H59" s="20">
        <v>1419.04</v>
      </c>
      <c r="I59" s="20">
        <v>1600.17</v>
      </c>
      <c r="J59" s="20">
        <v>1664.87</v>
      </c>
      <c r="K59" s="20">
        <v>1689.61</v>
      </c>
      <c r="L59" s="20">
        <v>1729.53</v>
      </c>
      <c r="M59" s="20">
        <v>1641.49</v>
      </c>
      <c r="N59" s="20">
        <v>1583.32</v>
      </c>
      <c r="O59" s="8"/>
    </row>
    <row r="60" spans="1:15" x14ac:dyDescent="0.2">
      <c r="A60" s="10" t="s">
        <v>2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8"/>
    </row>
    <row r="61" spans="1:15" x14ac:dyDescent="0.2">
      <c r="A61" s="14" t="s">
        <v>9</v>
      </c>
      <c r="B61" s="19">
        <f>SUM(C61:N61)</f>
        <v>44028.969999999994</v>
      </c>
      <c r="C61" s="19">
        <f t="shared" ref="C61:N61" si="12">SUM(C64,C67,C70,C73,C76,)</f>
        <v>3229.3999999999996</v>
      </c>
      <c r="D61" s="19">
        <f t="shared" si="12"/>
        <v>3105.34</v>
      </c>
      <c r="E61" s="19">
        <f t="shared" si="12"/>
        <v>3143.8500000000004</v>
      </c>
      <c r="F61" s="19">
        <f t="shared" si="12"/>
        <v>3417.52</v>
      </c>
      <c r="G61" s="19">
        <f t="shared" si="12"/>
        <v>3444.48</v>
      </c>
      <c r="H61" s="19">
        <f t="shared" si="12"/>
        <v>3869.38</v>
      </c>
      <c r="I61" s="19">
        <f t="shared" si="12"/>
        <v>4108.17</v>
      </c>
      <c r="J61" s="19">
        <f t="shared" si="12"/>
        <v>4150.54</v>
      </c>
      <c r="K61" s="19">
        <f t="shared" si="12"/>
        <v>3996.4799999999996</v>
      </c>
      <c r="L61" s="19">
        <f t="shared" si="12"/>
        <v>4179.7700000000004</v>
      </c>
      <c r="M61" s="19">
        <f t="shared" si="12"/>
        <v>3902.91</v>
      </c>
      <c r="N61" s="19">
        <f t="shared" si="12"/>
        <v>3481.13</v>
      </c>
      <c r="O61" s="8"/>
    </row>
    <row r="62" spans="1:15" x14ac:dyDescent="0.2">
      <c r="A62" s="14" t="s">
        <v>10</v>
      </c>
      <c r="B62" s="19">
        <f t="shared" si="11"/>
        <v>42269.74</v>
      </c>
      <c r="C62" s="19">
        <f t="shared" ref="C62:N62" si="13">SUM(C65,C68,C71,C74,C77)</f>
        <v>3038.24</v>
      </c>
      <c r="D62" s="19">
        <f t="shared" si="13"/>
        <v>2950.75</v>
      </c>
      <c r="E62" s="19">
        <f t="shared" si="13"/>
        <v>4332.0200000000004</v>
      </c>
      <c r="F62" s="19">
        <f t="shared" si="13"/>
        <v>2951.47</v>
      </c>
      <c r="G62" s="19">
        <f t="shared" si="13"/>
        <v>3261.87</v>
      </c>
      <c r="H62" s="19">
        <f t="shared" si="13"/>
        <v>3257.0699999999997</v>
      </c>
      <c r="I62" s="19">
        <f t="shared" si="13"/>
        <v>3598.38</v>
      </c>
      <c r="J62" s="19">
        <f t="shared" si="13"/>
        <v>3808.6900000000005</v>
      </c>
      <c r="K62" s="19">
        <f t="shared" si="13"/>
        <v>3791.16</v>
      </c>
      <c r="L62" s="19">
        <f t="shared" si="13"/>
        <v>3884.92</v>
      </c>
      <c r="M62" s="19">
        <f t="shared" si="13"/>
        <v>3694.7</v>
      </c>
      <c r="N62" s="19">
        <f t="shared" si="13"/>
        <v>3700.47</v>
      </c>
      <c r="O62" s="8"/>
    </row>
    <row r="63" spans="1:15" x14ac:dyDescent="0.2">
      <c r="A63" s="7" t="s">
        <v>4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8"/>
    </row>
    <row r="64" spans="1:15" x14ac:dyDescent="0.2">
      <c r="A64" s="7" t="s">
        <v>9</v>
      </c>
      <c r="B64" s="19">
        <f>SUM(C64:N64)</f>
        <v>1779.69</v>
      </c>
      <c r="C64" s="20">
        <v>147.32</v>
      </c>
      <c r="D64" s="20">
        <v>143.06</v>
      </c>
      <c r="E64" s="20">
        <v>139.33000000000001</v>
      </c>
      <c r="F64" s="20">
        <v>144.91</v>
      </c>
      <c r="G64" s="20">
        <v>141.57</v>
      </c>
      <c r="H64" s="20">
        <v>148.43</v>
      </c>
      <c r="I64" s="20">
        <v>148.66</v>
      </c>
      <c r="J64" s="20">
        <v>153.02000000000001</v>
      </c>
      <c r="K64" s="20">
        <v>153.27000000000001</v>
      </c>
      <c r="L64" s="20">
        <v>153</v>
      </c>
      <c r="M64" s="20">
        <v>156</v>
      </c>
      <c r="N64" s="20">
        <v>151.12</v>
      </c>
      <c r="O64" s="8"/>
    </row>
    <row r="65" spans="1:15" x14ac:dyDescent="0.2">
      <c r="A65" s="7" t="s">
        <v>10</v>
      </c>
      <c r="B65" s="19">
        <f t="shared" si="11"/>
        <v>435.74</v>
      </c>
      <c r="C65" s="20">
        <v>43.47</v>
      </c>
      <c r="D65" s="20">
        <v>31.91</v>
      </c>
      <c r="E65" s="20">
        <v>31.5</v>
      </c>
      <c r="F65" s="20">
        <v>32.409999999999997</v>
      </c>
      <c r="G65" s="20">
        <v>26.99</v>
      </c>
      <c r="H65" s="20">
        <v>35.94</v>
      </c>
      <c r="I65" s="20">
        <v>37.56</v>
      </c>
      <c r="J65" s="20">
        <v>38.24</v>
      </c>
      <c r="K65" s="20">
        <v>38.33</v>
      </c>
      <c r="L65" s="20">
        <v>38.04</v>
      </c>
      <c r="M65" s="20">
        <v>42.88</v>
      </c>
      <c r="N65" s="20">
        <v>38.47</v>
      </c>
      <c r="O65" s="8"/>
    </row>
    <row r="66" spans="1:15" x14ac:dyDescent="0.2">
      <c r="A66" s="7" t="s">
        <v>5</v>
      </c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8"/>
    </row>
    <row r="67" spans="1:15" x14ac:dyDescent="0.2">
      <c r="A67" s="7" t="s">
        <v>9</v>
      </c>
      <c r="B67" s="19">
        <f t="shared" si="11"/>
        <v>3172.1400000000003</v>
      </c>
      <c r="C67" s="20">
        <v>241.41</v>
      </c>
      <c r="D67" s="20">
        <v>219.2</v>
      </c>
      <c r="E67" s="20">
        <v>222.47</v>
      </c>
      <c r="F67" s="20">
        <v>274.02</v>
      </c>
      <c r="G67" s="20">
        <v>254.11</v>
      </c>
      <c r="H67" s="20">
        <v>286.01</v>
      </c>
      <c r="I67" s="20">
        <v>280.29000000000002</v>
      </c>
      <c r="J67" s="20">
        <v>289.05</v>
      </c>
      <c r="K67" s="20">
        <v>265.25</v>
      </c>
      <c r="L67" s="20">
        <v>282.83</v>
      </c>
      <c r="M67" s="20">
        <v>287.52999999999997</v>
      </c>
      <c r="N67" s="20">
        <v>269.97000000000003</v>
      </c>
      <c r="O67" s="8"/>
    </row>
    <row r="68" spans="1:15" x14ac:dyDescent="0.2">
      <c r="A68" s="7" t="s">
        <v>10</v>
      </c>
      <c r="B68" s="19">
        <f t="shared" si="11"/>
        <v>4030.5</v>
      </c>
      <c r="C68" s="20">
        <v>247.27</v>
      </c>
      <c r="D68" s="20">
        <v>239.99</v>
      </c>
      <c r="E68" s="20">
        <v>1217.3900000000001</v>
      </c>
      <c r="F68" s="20">
        <v>232.24</v>
      </c>
      <c r="G68" s="20">
        <v>270.94</v>
      </c>
      <c r="H68" s="20">
        <v>198</v>
      </c>
      <c r="I68" s="20">
        <v>250.24</v>
      </c>
      <c r="J68" s="20">
        <v>286.83</v>
      </c>
      <c r="K68" s="20">
        <v>222</v>
      </c>
      <c r="L68" s="20">
        <v>294.05</v>
      </c>
      <c r="M68" s="20">
        <v>235.03</v>
      </c>
      <c r="N68" s="20">
        <v>336.52</v>
      </c>
      <c r="O68" s="8"/>
    </row>
    <row r="69" spans="1:15" x14ac:dyDescent="0.2">
      <c r="A69" s="7" t="s">
        <v>6</v>
      </c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8"/>
    </row>
    <row r="70" spans="1:15" x14ac:dyDescent="0.2">
      <c r="A70" s="7" t="s">
        <v>9</v>
      </c>
      <c r="B70" s="19">
        <f t="shared" si="11"/>
        <v>10288.77</v>
      </c>
      <c r="C70" s="20">
        <v>819.6</v>
      </c>
      <c r="D70" s="20">
        <v>817.14</v>
      </c>
      <c r="E70" s="20">
        <v>773.47</v>
      </c>
      <c r="F70" s="20">
        <v>871.86</v>
      </c>
      <c r="G70" s="20">
        <v>814.3</v>
      </c>
      <c r="H70" s="20">
        <v>901.21</v>
      </c>
      <c r="I70" s="20">
        <v>879.82</v>
      </c>
      <c r="J70" s="20">
        <v>915.44</v>
      </c>
      <c r="K70" s="20">
        <v>887.37</v>
      </c>
      <c r="L70" s="20">
        <v>889.84</v>
      </c>
      <c r="M70" s="20">
        <v>889.51</v>
      </c>
      <c r="N70" s="20">
        <v>829.21</v>
      </c>
      <c r="O70" s="8"/>
    </row>
    <row r="71" spans="1:15" x14ac:dyDescent="0.2">
      <c r="A71" s="7" t="s">
        <v>10</v>
      </c>
      <c r="B71" s="19">
        <f t="shared" si="11"/>
        <v>10314.049999999999</v>
      </c>
      <c r="C71" s="20">
        <v>802.53</v>
      </c>
      <c r="D71" s="20">
        <v>846.14</v>
      </c>
      <c r="E71" s="20">
        <v>1128.44</v>
      </c>
      <c r="F71" s="20">
        <v>764.18</v>
      </c>
      <c r="G71" s="20">
        <v>828.59</v>
      </c>
      <c r="H71" s="20">
        <v>810.74</v>
      </c>
      <c r="I71" s="20">
        <v>790.31</v>
      </c>
      <c r="J71" s="20">
        <v>824.33</v>
      </c>
      <c r="K71" s="20">
        <v>934.4</v>
      </c>
      <c r="L71" s="20">
        <v>869.81</v>
      </c>
      <c r="M71" s="20">
        <v>856.54</v>
      </c>
      <c r="N71" s="20">
        <v>858.04</v>
      </c>
      <c r="O71" s="8"/>
    </row>
    <row r="72" spans="1:15" x14ac:dyDescent="0.2">
      <c r="A72" s="7" t="s">
        <v>7</v>
      </c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8"/>
    </row>
    <row r="73" spans="1:15" x14ac:dyDescent="0.2">
      <c r="A73" s="7" t="s">
        <v>9</v>
      </c>
      <c r="B73" s="28">
        <f t="shared" si="11"/>
        <v>10068.69</v>
      </c>
      <c r="C73" s="29">
        <v>748.2</v>
      </c>
      <c r="D73" s="29">
        <v>719.99</v>
      </c>
      <c r="E73" s="29">
        <v>730.4</v>
      </c>
      <c r="F73" s="29">
        <v>782.31</v>
      </c>
      <c r="G73" s="29">
        <v>789.99</v>
      </c>
      <c r="H73" s="29">
        <v>870.11</v>
      </c>
      <c r="I73" s="29">
        <v>933.13</v>
      </c>
      <c r="J73" s="29">
        <v>930.42</v>
      </c>
      <c r="K73" s="29">
        <v>860.23</v>
      </c>
      <c r="L73" s="29">
        <v>965.07</v>
      </c>
      <c r="M73" s="29">
        <v>907.03</v>
      </c>
      <c r="N73" s="29">
        <v>831.81</v>
      </c>
      <c r="O73" s="8"/>
    </row>
    <row r="74" spans="1:15" x14ac:dyDescent="0.2">
      <c r="A74" s="7" t="s">
        <v>10</v>
      </c>
      <c r="B74" s="28">
        <f t="shared" si="11"/>
        <v>9476.0600000000013</v>
      </c>
      <c r="C74" s="29">
        <v>720.19</v>
      </c>
      <c r="D74" s="29">
        <v>666.34</v>
      </c>
      <c r="E74" s="29">
        <v>714.75</v>
      </c>
      <c r="F74" s="29">
        <v>711.66</v>
      </c>
      <c r="G74" s="29">
        <v>759.53</v>
      </c>
      <c r="H74" s="29">
        <v>759.13</v>
      </c>
      <c r="I74" s="29">
        <v>841.11</v>
      </c>
      <c r="J74" s="29">
        <v>875.84</v>
      </c>
      <c r="K74" s="29">
        <v>839.05</v>
      </c>
      <c r="L74" s="29">
        <v>870.82</v>
      </c>
      <c r="M74" s="29">
        <v>857.43</v>
      </c>
      <c r="N74" s="29">
        <v>860.21</v>
      </c>
      <c r="O74" s="8"/>
    </row>
    <row r="75" spans="1:15" x14ac:dyDescent="0.2">
      <c r="A75" s="7" t="s">
        <v>8</v>
      </c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8"/>
    </row>
    <row r="76" spans="1:15" x14ac:dyDescent="0.2">
      <c r="A76" s="7" t="s">
        <v>9</v>
      </c>
      <c r="B76" s="23">
        <v>18719.68</v>
      </c>
      <c r="C76" s="15">
        <v>1272.8699999999999</v>
      </c>
      <c r="D76" s="15">
        <v>1205.95</v>
      </c>
      <c r="E76" s="15">
        <v>1278.18</v>
      </c>
      <c r="F76" s="15">
        <v>1344.42</v>
      </c>
      <c r="G76" s="15">
        <v>1444.51</v>
      </c>
      <c r="H76" s="15">
        <v>1663.62</v>
      </c>
      <c r="I76" s="15">
        <v>1866.27</v>
      </c>
      <c r="J76" s="15">
        <v>1862.61</v>
      </c>
      <c r="K76" s="15">
        <v>1830.36</v>
      </c>
      <c r="L76" s="15">
        <v>1889.03</v>
      </c>
      <c r="M76" s="15">
        <v>1662.84</v>
      </c>
      <c r="N76" s="15">
        <v>1399.02</v>
      </c>
      <c r="O76" s="8"/>
    </row>
    <row r="77" spans="1:15" x14ac:dyDescent="0.2">
      <c r="A77" s="12" t="s">
        <v>10</v>
      </c>
      <c r="B77" s="24">
        <v>18013.39</v>
      </c>
      <c r="C77" s="25">
        <v>1224.78</v>
      </c>
      <c r="D77" s="25">
        <v>1166.3699999999999</v>
      </c>
      <c r="E77" s="25">
        <v>1239.94</v>
      </c>
      <c r="F77" s="25">
        <v>1210.98</v>
      </c>
      <c r="G77" s="25">
        <v>1375.82</v>
      </c>
      <c r="H77" s="25">
        <v>1453.26</v>
      </c>
      <c r="I77" s="25">
        <v>1679.16</v>
      </c>
      <c r="J77" s="25">
        <v>1783.45</v>
      </c>
      <c r="K77" s="25">
        <v>1757.38</v>
      </c>
      <c r="L77" s="25">
        <v>1812.2</v>
      </c>
      <c r="M77" s="25">
        <v>1702.82</v>
      </c>
      <c r="N77" s="25">
        <v>1607.23</v>
      </c>
      <c r="O77" s="8"/>
    </row>
    <row r="78" spans="1:15" x14ac:dyDescent="0.2">
      <c r="A78" s="13" t="s">
        <v>24</v>
      </c>
    </row>
    <row r="79" spans="1:15" x14ac:dyDescent="0.2">
      <c r="A79" s="13" t="s">
        <v>25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5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2:14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2:14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2:14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2:14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2:14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2:14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2:14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2:14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2:14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2:14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2:14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2:14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2:14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2:14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2:14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2:14" x14ac:dyDescent="0.2">
      <c r="B96" s="8"/>
    </row>
    <row r="97" spans="2:2" x14ac:dyDescent="0.2">
      <c r="B97" s="8"/>
    </row>
    <row r="98" spans="2:2" x14ac:dyDescent="0.2">
      <c r="B98" s="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225D5-6CF2-40A1-98D7-F7C406741A7B}">
  <dimension ref="A2:N170"/>
  <sheetViews>
    <sheetView workbookViewId="0">
      <selection activeCell="C29" sqref="C29"/>
    </sheetView>
  </sheetViews>
  <sheetFormatPr baseColWidth="10" defaultColWidth="11.42578125" defaultRowHeight="12" x14ac:dyDescent="0.2"/>
  <cols>
    <col min="1" max="1" width="19.28515625" style="9" customWidth="1"/>
    <col min="2" max="2" width="16.7109375" style="5" customWidth="1"/>
    <col min="3" max="14" width="10.140625" style="5" customWidth="1"/>
    <col min="15" max="16384" width="11.42578125" style="5"/>
  </cols>
  <sheetData>
    <row r="2" spans="1:14" x14ac:dyDescent="0.2">
      <c r="A2" s="1" t="s">
        <v>35</v>
      </c>
    </row>
    <row r="3" spans="1:14" x14ac:dyDescent="0.2">
      <c r="A3" s="1" t="s">
        <v>44</v>
      </c>
    </row>
    <row r="5" spans="1:14" x14ac:dyDescent="0.2">
      <c r="A5" s="16" t="s">
        <v>27</v>
      </c>
      <c r="B5" s="17" t="s">
        <v>3</v>
      </c>
      <c r="C5" s="16" t="s">
        <v>11</v>
      </c>
      <c r="D5" s="16" t="s">
        <v>12</v>
      </c>
      <c r="E5" s="16" t="s">
        <v>13</v>
      </c>
      <c r="F5" s="16" t="s">
        <v>14</v>
      </c>
      <c r="G5" s="16" t="s">
        <v>15</v>
      </c>
      <c r="H5" s="16" t="s">
        <v>16</v>
      </c>
      <c r="I5" s="16" t="s">
        <v>17</v>
      </c>
      <c r="J5" s="16" t="s">
        <v>18</v>
      </c>
      <c r="K5" s="16" t="s">
        <v>19</v>
      </c>
      <c r="L5" s="16" t="s">
        <v>20</v>
      </c>
      <c r="M5" s="16" t="s">
        <v>21</v>
      </c>
      <c r="N5" s="16" t="s">
        <v>22</v>
      </c>
    </row>
    <row r="6" spans="1:14" x14ac:dyDescent="0.2">
      <c r="A6" s="11" t="s">
        <v>26</v>
      </c>
    </row>
    <row r="7" spans="1:14" x14ac:dyDescent="0.2">
      <c r="A7" s="10" t="s">
        <v>9</v>
      </c>
      <c r="B7" s="23">
        <f>SUM(C7:N7)</f>
        <v>133314.58371416997</v>
      </c>
      <c r="C7" s="23">
        <f>SUM(C10,C13,C16,C19,C22)</f>
        <v>9817.41</v>
      </c>
      <c r="D7" s="23">
        <f t="shared" ref="D7:M8" si="0">SUM(D10,D13,D16,D19,D22)</f>
        <v>9780.7000000000007</v>
      </c>
      <c r="E7" s="23">
        <f t="shared" si="0"/>
        <v>9837.5</v>
      </c>
      <c r="F7" s="23">
        <f t="shared" si="0"/>
        <v>10352.36</v>
      </c>
      <c r="G7" s="23">
        <f t="shared" si="0"/>
        <v>10363.869999999999</v>
      </c>
      <c r="H7" s="23">
        <f t="shared" si="0"/>
        <v>11649.710000000001</v>
      </c>
      <c r="I7" s="23">
        <f t="shared" si="0"/>
        <v>12260.21</v>
      </c>
      <c r="J7" s="23">
        <f t="shared" si="0"/>
        <v>12371.64</v>
      </c>
      <c r="K7" s="23">
        <f t="shared" si="0"/>
        <v>12381.380000000001</v>
      </c>
      <c r="L7" s="23">
        <f t="shared" si="0"/>
        <v>12502.651390820003</v>
      </c>
      <c r="M7" s="23">
        <f t="shared" si="0"/>
        <v>11660.958499029999</v>
      </c>
      <c r="N7" s="23">
        <f>SUM(N10,N13,N16,N19,N22)</f>
        <v>10336.193824319998</v>
      </c>
    </row>
    <row r="8" spans="1:14" x14ac:dyDescent="0.2">
      <c r="A8" s="10" t="s">
        <v>10</v>
      </c>
      <c r="B8" s="23">
        <f>SUM(C8:N8)</f>
        <v>125080.38530705002</v>
      </c>
      <c r="C8" s="23">
        <f>SUM(C11,C14,C17,C20,C23)</f>
        <v>9573.86</v>
      </c>
      <c r="D8" s="23">
        <f t="shared" si="0"/>
        <v>9090.52</v>
      </c>
      <c r="E8" s="23">
        <f t="shared" si="0"/>
        <v>9212.880000000001</v>
      </c>
      <c r="F8" s="23">
        <f t="shared" si="0"/>
        <v>9564.0259999999998</v>
      </c>
      <c r="G8" s="23">
        <f t="shared" si="0"/>
        <v>9577.7900000000009</v>
      </c>
      <c r="H8" s="23">
        <f t="shared" si="0"/>
        <v>10159.130000000001</v>
      </c>
      <c r="I8" s="23">
        <f t="shared" si="0"/>
        <v>11299.21</v>
      </c>
      <c r="J8" s="23">
        <f t="shared" si="0"/>
        <v>11302.220000000001</v>
      </c>
      <c r="K8" s="23">
        <f t="shared" si="0"/>
        <v>11096.83</v>
      </c>
      <c r="L8" s="23">
        <f t="shared" si="0"/>
        <v>11970.9776373</v>
      </c>
      <c r="M8" s="23">
        <f t="shared" si="0"/>
        <v>11413.9106233</v>
      </c>
      <c r="N8" s="23">
        <f>SUM(N11,N14,N17,N20,N23)</f>
        <v>10819.03104645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4311.968890449999</v>
      </c>
      <c r="C10" s="23">
        <f>SUM(C28,C46,C64)</f>
        <v>356.88</v>
      </c>
      <c r="D10" s="23">
        <f>SUM(D28,D46,D64)</f>
        <v>349.02</v>
      </c>
      <c r="E10" s="23">
        <f t="shared" ref="E10:N11" si="1">SUM(E28,E46,E64)</f>
        <v>354.33</v>
      </c>
      <c r="F10" s="23">
        <f t="shared" si="1"/>
        <v>358.52</v>
      </c>
      <c r="G10" s="23">
        <f t="shared" si="1"/>
        <v>355.91999999999996</v>
      </c>
      <c r="H10" s="23">
        <f t="shared" si="1"/>
        <v>362.12</v>
      </c>
      <c r="I10" s="23">
        <f t="shared" si="1"/>
        <v>363.53</v>
      </c>
      <c r="J10" s="23">
        <f t="shared" si="1"/>
        <v>372.85</v>
      </c>
      <c r="K10" s="23">
        <f t="shared" si="1"/>
        <v>373.2</v>
      </c>
      <c r="L10" s="23">
        <f t="shared" si="1"/>
        <v>366.34557714999994</v>
      </c>
      <c r="M10" s="23">
        <f t="shared" si="1"/>
        <v>368.81725205999999</v>
      </c>
      <c r="N10" s="23">
        <f t="shared" si="1"/>
        <v>330.43606124000002</v>
      </c>
    </row>
    <row r="11" spans="1:14" x14ac:dyDescent="0.2">
      <c r="A11" s="10" t="s">
        <v>10</v>
      </c>
      <c r="B11" s="23">
        <f>SUM(C11:N11)</f>
        <v>1792.3238562599997</v>
      </c>
      <c r="C11" s="23">
        <f>SUM(C29,C47,C65)</f>
        <v>144.76000000000002</v>
      </c>
      <c r="D11" s="23">
        <f>SUM(D29,D47,D65)</f>
        <v>138.85000000000002</v>
      </c>
      <c r="E11" s="23">
        <f t="shared" si="1"/>
        <v>135.09</v>
      </c>
      <c r="F11" s="23">
        <f t="shared" si="1"/>
        <v>142.07</v>
      </c>
      <c r="G11" s="23">
        <f t="shared" si="1"/>
        <v>142.21</v>
      </c>
      <c r="H11" s="23">
        <f t="shared" si="1"/>
        <v>143.05000000000001</v>
      </c>
      <c r="I11" s="23">
        <f t="shared" si="1"/>
        <v>152.95999999999998</v>
      </c>
      <c r="J11" s="23">
        <f t="shared" si="1"/>
        <v>160.36000000000001</v>
      </c>
      <c r="K11" s="23">
        <f t="shared" si="1"/>
        <v>161.76</v>
      </c>
      <c r="L11" s="23">
        <f t="shared" si="1"/>
        <v>160.05727246000001</v>
      </c>
      <c r="M11" s="23">
        <f t="shared" si="1"/>
        <v>157.61645733</v>
      </c>
      <c r="N11" s="23">
        <f t="shared" si="1"/>
        <v>153.54012646999999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13119.559792089998</v>
      </c>
      <c r="C13" s="23">
        <f>SUM(C31,C49,C67)</f>
        <v>1011.1399999999999</v>
      </c>
      <c r="D13" s="23">
        <f>SUM(D31,D49,D67)</f>
        <v>1048.3699999999999</v>
      </c>
      <c r="E13" s="23">
        <f t="shared" ref="E13:N14" si="2">SUM(E31,E49,E67)</f>
        <v>1037.47</v>
      </c>
      <c r="F13" s="23">
        <f t="shared" si="2"/>
        <v>1099.01</v>
      </c>
      <c r="G13" s="23">
        <f t="shared" si="2"/>
        <v>1114.01</v>
      </c>
      <c r="H13" s="23">
        <f>SUM(H31,H49,H67)</f>
        <v>1082.24</v>
      </c>
      <c r="I13" s="23">
        <f>SUM(I31,I49,I67)</f>
        <v>1090.8400000000001</v>
      </c>
      <c r="J13" s="23">
        <f t="shared" si="2"/>
        <v>1129.25</v>
      </c>
      <c r="K13" s="23">
        <f t="shared" si="2"/>
        <v>1152.8</v>
      </c>
      <c r="L13" s="23">
        <f t="shared" si="2"/>
        <v>1150.1374726699999</v>
      </c>
      <c r="M13" s="23">
        <f t="shared" si="2"/>
        <v>1154.8016638699999</v>
      </c>
      <c r="N13" s="23">
        <f t="shared" si="2"/>
        <v>1049.4906555499999</v>
      </c>
    </row>
    <row r="14" spans="1:14" x14ac:dyDescent="0.2">
      <c r="A14" s="10" t="s">
        <v>10</v>
      </c>
      <c r="B14" s="23">
        <f>SUM(C14:N14)</f>
        <v>12596.57869357</v>
      </c>
      <c r="C14" s="23">
        <f>SUM(C32,C50,C68)</f>
        <v>969.71</v>
      </c>
      <c r="D14" s="23">
        <f>SUM(D32,D50,D68)</f>
        <v>959.55000000000007</v>
      </c>
      <c r="E14" s="23">
        <f t="shared" si="2"/>
        <v>927.74</v>
      </c>
      <c r="F14" s="23">
        <f t="shared" si="2"/>
        <v>941.11</v>
      </c>
      <c r="G14" s="23">
        <f t="shared" si="2"/>
        <v>946.41000000000008</v>
      </c>
      <c r="H14" s="23">
        <f t="shared" si="2"/>
        <v>1051.6100000000001</v>
      </c>
      <c r="I14" s="23">
        <f t="shared" si="2"/>
        <v>1088.2</v>
      </c>
      <c r="J14" s="23">
        <f t="shared" si="2"/>
        <v>1055.01</v>
      </c>
      <c r="K14" s="23">
        <f t="shared" si="2"/>
        <v>1080.53</v>
      </c>
      <c r="L14" s="23">
        <f t="shared" si="2"/>
        <v>1188.5042024300001</v>
      </c>
      <c r="M14" s="23">
        <f t="shared" si="2"/>
        <v>1189.16639571</v>
      </c>
      <c r="N14" s="23">
        <f t="shared" si="2"/>
        <v>1199.0380954299999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34168.378728020005</v>
      </c>
      <c r="C16" s="23">
        <f>SUM(C34,C52,C70)</f>
        <v>2657.67</v>
      </c>
      <c r="D16" s="23">
        <f>SUM(D34,D52,D70)</f>
        <v>2686.45</v>
      </c>
      <c r="E16" s="23">
        <f>SUM(E34,E52,E70)</f>
        <v>2673.02</v>
      </c>
      <c r="F16" s="23">
        <f>SUM(F34,F52,F70)</f>
        <v>2708.9300000000003</v>
      </c>
      <c r="G16" s="23">
        <f t="shared" ref="G16:N16" si="3">SUM(G34,G52,G70)</f>
        <v>2693.8</v>
      </c>
      <c r="H16" s="23">
        <f t="shared" si="3"/>
        <v>2851.48</v>
      </c>
      <c r="I16" s="23">
        <f t="shared" si="3"/>
        <v>2983.7200000000003</v>
      </c>
      <c r="J16" s="23">
        <f t="shared" si="3"/>
        <v>2997.04</v>
      </c>
      <c r="K16" s="23">
        <f t="shared" si="3"/>
        <v>3057.02</v>
      </c>
      <c r="L16" s="23">
        <f t="shared" si="3"/>
        <v>2978.2044711000003</v>
      </c>
      <c r="M16" s="23">
        <f t="shared" si="3"/>
        <v>3016.7060799199999</v>
      </c>
      <c r="N16" s="23">
        <f t="shared" si="3"/>
        <v>2864.3381769999996</v>
      </c>
    </row>
    <row r="17" spans="1:14" x14ac:dyDescent="0.2">
      <c r="A17" s="10" t="s">
        <v>10</v>
      </c>
      <c r="B17" s="23">
        <f>SUM(C17:N17)</f>
        <v>33890.03823074</v>
      </c>
      <c r="C17" s="23">
        <f>SUM(C35,C53,C71)</f>
        <v>2713.73</v>
      </c>
      <c r="D17" s="23">
        <f>SUM(D35,D53,D71)</f>
        <v>2538.4699999999998</v>
      </c>
      <c r="E17" s="23">
        <f t="shared" ref="E17:N17" si="4">SUM(E35,E53,E71)</f>
        <v>2661.23</v>
      </c>
      <c r="F17" s="23">
        <f t="shared" si="4"/>
        <v>2714.08</v>
      </c>
      <c r="G17" s="23">
        <f t="shared" si="4"/>
        <v>2548.86</v>
      </c>
      <c r="H17" s="23">
        <f t="shared" si="4"/>
        <v>2770.62</v>
      </c>
      <c r="I17" s="23">
        <f t="shared" si="4"/>
        <v>2924.66</v>
      </c>
      <c r="J17" s="23">
        <f t="shared" si="4"/>
        <v>2964.21</v>
      </c>
      <c r="K17" s="23">
        <f t="shared" si="4"/>
        <v>2882.25</v>
      </c>
      <c r="L17" s="23">
        <f t="shared" si="4"/>
        <v>3176.25163071</v>
      </c>
      <c r="M17" s="23">
        <f t="shared" si="4"/>
        <v>2997.4132373399998</v>
      </c>
      <c r="N17" s="23">
        <f t="shared" si="4"/>
        <v>2998.2633626900001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28127.099721399994</v>
      </c>
      <c r="C19" s="23">
        <f>SUM(C37,C55,C73)</f>
        <v>2143.96</v>
      </c>
      <c r="D19" s="23">
        <f>SUM(D37,D55,D73)</f>
        <v>2158.7400000000002</v>
      </c>
      <c r="E19" s="23">
        <f t="shared" ref="E19:N20" si="5">SUM(E37,E55,E73)</f>
        <v>2165.8599999999997</v>
      </c>
      <c r="F19" s="23">
        <f t="shared" si="5"/>
        <v>2246.7000000000003</v>
      </c>
      <c r="G19" s="23">
        <f t="shared" si="5"/>
        <v>2082.92</v>
      </c>
      <c r="H19" s="23">
        <f t="shared" si="5"/>
        <v>2470.36</v>
      </c>
      <c r="I19" s="23">
        <f t="shared" si="5"/>
        <v>2576.8000000000002</v>
      </c>
      <c r="J19" s="23">
        <f t="shared" si="5"/>
        <v>2563.0099999999998</v>
      </c>
      <c r="K19" s="23">
        <f t="shared" si="5"/>
        <v>2482.4899999999998</v>
      </c>
      <c r="L19" s="23">
        <f t="shared" si="5"/>
        <v>2588.96997779</v>
      </c>
      <c r="M19" s="23">
        <f t="shared" si="5"/>
        <v>2453.5804065399998</v>
      </c>
      <c r="N19" s="23">
        <f t="shared" si="5"/>
        <v>2193.7093370699999</v>
      </c>
    </row>
    <row r="20" spans="1:14" x14ac:dyDescent="0.2">
      <c r="A20" s="10" t="s">
        <v>10</v>
      </c>
      <c r="B20" s="23">
        <f>SUM(C20:N20)</f>
        <v>26990.911000070002</v>
      </c>
      <c r="C20" s="23">
        <f>SUM(C38,C56,C74)</f>
        <v>2153.75</v>
      </c>
      <c r="D20" s="23">
        <f>SUM(D38,D56,D74)</f>
        <v>2049.75</v>
      </c>
      <c r="E20" s="23">
        <f t="shared" si="5"/>
        <v>2096.52</v>
      </c>
      <c r="F20" s="23">
        <f t="shared" si="5"/>
        <v>2128.6660000000002</v>
      </c>
      <c r="G20" s="23">
        <f t="shared" si="5"/>
        <v>2038.42</v>
      </c>
      <c r="H20" s="23">
        <f t="shared" si="5"/>
        <v>2237.4</v>
      </c>
      <c r="I20" s="23">
        <f t="shared" si="5"/>
        <v>2454.9</v>
      </c>
      <c r="J20" s="23">
        <f t="shared" si="5"/>
        <v>2452.62</v>
      </c>
      <c r="K20" s="23">
        <f t="shared" si="5"/>
        <v>2285.9899999999998</v>
      </c>
      <c r="L20" s="23">
        <f t="shared" si="5"/>
        <v>2438.3729437100001</v>
      </c>
      <c r="M20" s="23">
        <f t="shared" si="5"/>
        <v>2353.397813</v>
      </c>
      <c r="N20" s="23">
        <f t="shared" si="5"/>
        <v>2301.12424336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53587.576582210007</v>
      </c>
      <c r="C22" s="23">
        <f>SUM(C40,C58,C76)</f>
        <v>3647.76</v>
      </c>
      <c r="D22" s="23">
        <f>SUM(D40,D58,D76)</f>
        <v>3538.12</v>
      </c>
      <c r="E22" s="23">
        <f t="shared" ref="E22:N23" si="6">SUM(E40,E58,E76)</f>
        <v>3606.82</v>
      </c>
      <c r="F22" s="23">
        <f>SUM(F40,F58,F76)</f>
        <v>3939.2</v>
      </c>
      <c r="G22" s="23">
        <f t="shared" si="6"/>
        <v>4117.22</v>
      </c>
      <c r="H22" s="23">
        <f t="shared" si="6"/>
        <v>4883.51</v>
      </c>
      <c r="I22" s="23">
        <f t="shared" si="6"/>
        <v>5245.32</v>
      </c>
      <c r="J22" s="23">
        <f t="shared" si="6"/>
        <v>5309.49</v>
      </c>
      <c r="K22" s="23">
        <f t="shared" si="6"/>
        <v>5315.87</v>
      </c>
      <c r="L22" s="23">
        <f t="shared" si="6"/>
        <v>5418.9938921100011</v>
      </c>
      <c r="M22" s="23">
        <f t="shared" si="6"/>
        <v>4667.0530966400001</v>
      </c>
      <c r="N22" s="23">
        <f>SUM(N40,N58,N76)</f>
        <v>3898.2195934599995</v>
      </c>
    </row>
    <row r="23" spans="1:14" x14ac:dyDescent="0.2">
      <c r="A23" s="10" t="s">
        <v>10</v>
      </c>
      <c r="B23" s="23">
        <f>SUM(C23:N23)</f>
        <v>49810.533526410007</v>
      </c>
      <c r="C23" s="23">
        <f>SUM(C41,C59,C77)</f>
        <v>3591.91</v>
      </c>
      <c r="D23" s="23">
        <f>SUM(D41,D59,D77)</f>
        <v>3403.9000000000005</v>
      </c>
      <c r="E23" s="23">
        <f t="shared" si="6"/>
        <v>3392.3</v>
      </c>
      <c r="F23" s="23">
        <f t="shared" si="6"/>
        <v>3638.1</v>
      </c>
      <c r="G23" s="23">
        <f t="shared" si="6"/>
        <v>3901.8900000000003</v>
      </c>
      <c r="H23" s="23">
        <f t="shared" si="6"/>
        <v>3956.45</v>
      </c>
      <c r="I23" s="23">
        <f t="shared" si="6"/>
        <v>4678.49</v>
      </c>
      <c r="J23" s="23">
        <f t="shared" si="6"/>
        <v>4670.0200000000004</v>
      </c>
      <c r="K23" s="23">
        <f t="shared" si="6"/>
        <v>4686.3</v>
      </c>
      <c r="L23" s="23">
        <f t="shared" si="6"/>
        <v>5007.7915879900002</v>
      </c>
      <c r="M23" s="23">
        <f t="shared" si="6"/>
        <v>4716.3167199199997</v>
      </c>
      <c r="N23" s="23">
        <f t="shared" si="6"/>
        <v>4167.0652184999999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34612.922430359999</v>
      </c>
      <c r="C25" s="23">
        <f>SUM(C28,C31,C34,C37,C40,)</f>
        <v>2496.3399999999997</v>
      </c>
      <c r="D25" s="23">
        <f t="shared" ref="D25:N25" si="7">SUM(D28,D31,D34,D37,D40,)</f>
        <v>2346.9699999999998</v>
      </c>
      <c r="E25" s="23">
        <f t="shared" si="7"/>
        <v>2527.29</v>
      </c>
      <c r="F25" s="23">
        <f t="shared" si="7"/>
        <v>2728.13</v>
      </c>
      <c r="G25" s="23">
        <f t="shared" si="7"/>
        <v>2730.35</v>
      </c>
      <c r="H25" s="23">
        <f t="shared" si="7"/>
        <v>3144.06</v>
      </c>
      <c r="I25" s="23">
        <f t="shared" si="7"/>
        <v>3468.24</v>
      </c>
      <c r="J25" s="23">
        <f t="shared" si="7"/>
        <v>3327.86</v>
      </c>
      <c r="K25" s="23">
        <f t="shared" si="7"/>
        <v>3090.3599999999997</v>
      </c>
      <c r="L25" s="23">
        <f t="shared" si="7"/>
        <v>3187.7368616499998</v>
      </c>
      <c r="M25" s="23">
        <f t="shared" si="7"/>
        <v>2902.1583162400002</v>
      </c>
      <c r="N25" s="23">
        <f t="shared" si="7"/>
        <v>2663.42725247</v>
      </c>
    </row>
    <row r="26" spans="1:14" x14ac:dyDescent="0.2">
      <c r="A26" s="14" t="s">
        <v>10</v>
      </c>
      <c r="B26" s="23">
        <f>SUM(C26:N26)</f>
        <v>30695.239086030004</v>
      </c>
      <c r="C26" s="23">
        <f>SUM(C29,C32,C35,C38,C41)</f>
        <v>2326.81</v>
      </c>
      <c r="D26" s="23">
        <f t="shared" ref="D26:N26" si="8">SUM(D29,D32,D35,D38,D41)</f>
        <v>2303.67</v>
      </c>
      <c r="E26" s="23">
        <f t="shared" si="8"/>
        <v>2182.09</v>
      </c>
      <c r="F26" s="23">
        <f t="shared" si="8"/>
        <v>2378.2599999999998</v>
      </c>
      <c r="G26" s="23">
        <f t="shared" si="8"/>
        <v>2462.58</v>
      </c>
      <c r="H26" s="23">
        <f t="shared" si="8"/>
        <v>2482.63</v>
      </c>
      <c r="I26" s="23">
        <f t="shared" si="8"/>
        <v>2783.5600000000004</v>
      </c>
      <c r="J26" s="23">
        <f t="shared" si="8"/>
        <v>2789.2</v>
      </c>
      <c r="K26" s="23">
        <f t="shared" si="8"/>
        <v>2697</v>
      </c>
      <c r="L26" s="23">
        <f t="shared" si="8"/>
        <v>2838.1028267900001</v>
      </c>
      <c r="M26" s="23">
        <f t="shared" si="8"/>
        <v>2756.2732113299999</v>
      </c>
      <c r="N26" s="23">
        <f t="shared" si="8"/>
        <v>2695.06304791</v>
      </c>
    </row>
    <row r="27" spans="1:14" x14ac:dyDescent="0.2">
      <c r="A27" s="7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1328.3118339799998</v>
      </c>
      <c r="C28" s="15">
        <v>110.47</v>
      </c>
      <c r="D28" s="15">
        <v>101.81</v>
      </c>
      <c r="E28" s="15">
        <v>110.71</v>
      </c>
      <c r="F28" s="15">
        <v>107.23</v>
      </c>
      <c r="G28" s="15">
        <v>109.38</v>
      </c>
      <c r="H28" s="15">
        <v>112.17</v>
      </c>
      <c r="I28" s="15">
        <v>113.26</v>
      </c>
      <c r="J28" s="15">
        <v>116.67</v>
      </c>
      <c r="K28" s="15">
        <v>111.66</v>
      </c>
      <c r="L28" s="15">
        <v>111.23596649999999</v>
      </c>
      <c r="M28" s="15">
        <v>111.93513723000001</v>
      </c>
      <c r="N28" s="15">
        <v>111.78073024999999</v>
      </c>
    </row>
    <row r="29" spans="1:14" x14ac:dyDescent="0.2">
      <c r="A29" s="7" t="s">
        <v>10</v>
      </c>
      <c r="B29" s="23">
        <f>SUM(C29:N29)</f>
        <v>454.27209572000004</v>
      </c>
      <c r="C29" s="15">
        <v>33.340000000000003</v>
      </c>
      <c r="D29" s="15">
        <v>33.840000000000003</v>
      </c>
      <c r="E29" s="15">
        <v>31.92</v>
      </c>
      <c r="F29" s="15">
        <v>34.67</v>
      </c>
      <c r="G29" s="15">
        <v>34.479999999999997</v>
      </c>
      <c r="H29" s="15">
        <v>35.17</v>
      </c>
      <c r="I29" s="15">
        <v>37.43</v>
      </c>
      <c r="J29" s="15">
        <v>43.04</v>
      </c>
      <c r="K29" s="15">
        <v>44.24</v>
      </c>
      <c r="L29" s="15">
        <v>42.359613329999995</v>
      </c>
      <c r="M29" s="15">
        <v>41.88507001</v>
      </c>
      <c r="N29" s="15">
        <v>41.897412379999999</v>
      </c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4305.0028172600005</v>
      </c>
      <c r="C31" s="15">
        <v>332.53</v>
      </c>
      <c r="D31" s="15">
        <v>324.39999999999998</v>
      </c>
      <c r="E31" s="15">
        <v>342.99</v>
      </c>
      <c r="F31" s="15">
        <v>392.95</v>
      </c>
      <c r="G31" s="15">
        <v>356.15</v>
      </c>
      <c r="H31" s="15">
        <v>368.59</v>
      </c>
      <c r="I31" s="15">
        <v>360.38</v>
      </c>
      <c r="J31" s="15">
        <v>382.31</v>
      </c>
      <c r="K31" s="15">
        <v>366.15</v>
      </c>
      <c r="L31" s="15">
        <v>373.57297172999995</v>
      </c>
      <c r="M31" s="15">
        <v>359.33372998999999</v>
      </c>
      <c r="N31" s="15">
        <v>345.64611553999998</v>
      </c>
    </row>
    <row r="32" spans="1:14" x14ac:dyDescent="0.2">
      <c r="A32" s="7" t="s">
        <v>10</v>
      </c>
      <c r="B32" s="23">
        <f>SUM(C32:N32)</f>
        <v>4306.4031707999993</v>
      </c>
      <c r="C32" s="15">
        <v>319.12</v>
      </c>
      <c r="D32" s="15">
        <v>346.62</v>
      </c>
      <c r="E32" s="15">
        <v>303.93</v>
      </c>
      <c r="F32" s="15">
        <v>336.45</v>
      </c>
      <c r="G32" s="15">
        <v>334.97</v>
      </c>
      <c r="H32" s="15">
        <v>346.35</v>
      </c>
      <c r="I32" s="15">
        <v>373.85</v>
      </c>
      <c r="J32" s="15">
        <v>352</v>
      </c>
      <c r="K32" s="15">
        <v>373.14</v>
      </c>
      <c r="L32" s="15">
        <v>362.12632725999998</v>
      </c>
      <c r="M32" s="15">
        <v>373.18824516000001</v>
      </c>
      <c r="N32" s="15">
        <v>484.65859838</v>
      </c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10040.950905579999</v>
      </c>
      <c r="C34" s="15">
        <v>776.53</v>
      </c>
      <c r="D34" s="15">
        <v>771.81</v>
      </c>
      <c r="E34" s="15">
        <v>848.93</v>
      </c>
      <c r="F34" s="15">
        <v>770.05</v>
      </c>
      <c r="G34" s="15">
        <v>835.46</v>
      </c>
      <c r="H34" s="15">
        <v>846.52</v>
      </c>
      <c r="I34" s="15">
        <v>946.1</v>
      </c>
      <c r="J34" s="15">
        <v>889.21</v>
      </c>
      <c r="K34" s="15">
        <v>815.43</v>
      </c>
      <c r="L34" s="15">
        <v>870.07212879999997</v>
      </c>
      <c r="M34" s="15">
        <v>835.99337945000002</v>
      </c>
      <c r="N34" s="15">
        <v>834.84539733000008</v>
      </c>
    </row>
    <row r="35" spans="1:14" x14ac:dyDescent="0.2">
      <c r="A35" s="7" t="s">
        <v>10</v>
      </c>
      <c r="B35" s="23">
        <f>SUM(C35:N35)</f>
        <v>9855.1369034899999</v>
      </c>
      <c r="C35" s="15">
        <v>777.41</v>
      </c>
      <c r="D35" s="15">
        <v>755.55</v>
      </c>
      <c r="E35" s="15">
        <v>732.48</v>
      </c>
      <c r="F35" s="15">
        <v>819.71</v>
      </c>
      <c r="G35" s="15">
        <v>790.69</v>
      </c>
      <c r="H35" s="15">
        <v>797.15</v>
      </c>
      <c r="I35" s="15">
        <v>846.65</v>
      </c>
      <c r="J35" s="15">
        <v>901.94</v>
      </c>
      <c r="K35" s="15">
        <v>783.61</v>
      </c>
      <c r="L35" s="15">
        <v>931.63099371999999</v>
      </c>
      <c r="M35" s="15">
        <v>877.26948768</v>
      </c>
      <c r="N35" s="15">
        <v>841.04642208999996</v>
      </c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4509.7339599700008</v>
      </c>
      <c r="C37" s="15">
        <v>324.64999999999998</v>
      </c>
      <c r="D37" s="15">
        <v>317.54000000000002</v>
      </c>
      <c r="E37" s="15">
        <v>320.39999999999998</v>
      </c>
      <c r="F37" s="15">
        <v>343.16</v>
      </c>
      <c r="G37" s="15">
        <v>353.36</v>
      </c>
      <c r="H37" s="15">
        <v>402.19</v>
      </c>
      <c r="I37" s="15">
        <v>445.45</v>
      </c>
      <c r="J37" s="15">
        <v>434.61</v>
      </c>
      <c r="K37" s="15">
        <v>411.58</v>
      </c>
      <c r="L37" s="15">
        <v>420.13566264000002</v>
      </c>
      <c r="M37" s="15">
        <v>385.37631309</v>
      </c>
      <c r="N37" s="15">
        <v>351.28198423999999</v>
      </c>
    </row>
    <row r="38" spans="1:14" x14ac:dyDescent="0.2">
      <c r="A38" s="7" t="s">
        <v>10</v>
      </c>
      <c r="B38" s="23">
        <f>SUM(C38:N38)</f>
        <v>4027.5626615600004</v>
      </c>
      <c r="C38" s="15">
        <v>313.76</v>
      </c>
      <c r="D38" s="15">
        <v>310.43</v>
      </c>
      <c r="E38" s="15">
        <v>287.56</v>
      </c>
      <c r="F38" s="15">
        <v>308.79000000000002</v>
      </c>
      <c r="G38" s="15">
        <v>330.44</v>
      </c>
      <c r="H38" s="15">
        <v>331.48</v>
      </c>
      <c r="I38" s="15">
        <v>368.17</v>
      </c>
      <c r="J38" s="15">
        <v>363.62</v>
      </c>
      <c r="K38" s="15">
        <v>352.83</v>
      </c>
      <c r="L38" s="15">
        <v>362.76662092000004</v>
      </c>
      <c r="M38" s="15">
        <v>360.90784895000002</v>
      </c>
      <c r="N38" s="15">
        <v>336.80819169</v>
      </c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14428.922913570002</v>
      </c>
      <c r="C40" s="15">
        <v>952.16</v>
      </c>
      <c r="D40" s="15">
        <v>831.41</v>
      </c>
      <c r="E40" s="15">
        <v>904.26</v>
      </c>
      <c r="F40" s="15">
        <v>1114.74</v>
      </c>
      <c r="G40" s="15">
        <v>1076</v>
      </c>
      <c r="H40" s="15">
        <v>1414.59</v>
      </c>
      <c r="I40" s="15">
        <v>1603.05</v>
      </c>
      <c r="J40" s="15">
        <v>1505.06</v>
      </c>
      <c r="K40" s="15">
        <v>1385.54</v>
      </c>
      <c r="L40" s="15">
        <v>1412.7201319799999</v>
      </c>
      <c r="M40" s="15">
        <v>1209.5197564800001</v>
      </c>
      <c r="N40" s="15">
        <v>1019.8730251099998</v>
      </c>
    </row>
    <row r="41" spans="1:14" x14ac:dyDescent="0.2">
      <c r="A41" s="7" t="s">
        <v>10</v>
      </c>
      <c r="B41" s="23">
        <f>SUM(C41:N41)</f>
        <v>12051.864254459999</v>
      </c>
      <c r="C41" s="15">
        <v>883.18</v>
      </c>
      <c r="D41" s="15">
        <v>857.23</v>
      </c>
      <c r="E41" s="15">
        <v>826.2</v>
      </c>
      <c r="F41" s="15">
        <v>878.64</v>
      </c>
      <c r="G41" s="15">
        <v>972</v>
      </c>
      <c r="H41" s="15">
        <v>972.48</v>
      </c>
      <c r="I41" s="15">
        <v>1157.46</v>
      </c>
      <c r="J41" s="15">
        <v>1128.5999999999999</v>
      </c>
      <c r="K41" s="15">
        <v>1143.18</v>
      </c>
      <c r="L41" s="15">
        <v>1139.2192715600002</v>
      </c>
      <c r="M41" s="15">
        <v>1103.0225595300001</v>
      </c>
      <c r="N41" s="15">
        <v>990.65242336999995</v>
      </c>
    </row>
    <row r="42" spans="1:14" x14ac:dyDescent="0.2">
      <c r="A42" s="10" t="s">
        <v>1</v>
      </c>
      <c r="B42" s="23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2">
      <c r="A43" s="14" t="s">
        <v>9</v>
      </c>
      <c r="B43" s="23">
        <f>SUM(C43:N43)</f>
        <v>51272.785764610009</v>
      </c>
      <c r="C43" s="23">
        <f>SUM(C46,C49,C52,C55,C58,)</f>
        <v>3866.5699999999997</v>
      </c>
      <c r="D43" s="23">
        <f t="shared" ref="D43:N43" si="9">SUM(D46,D49,D52,D55,D58,)</f>
        <v>3892.66</v>
      </c>
      <c r="E43" s="23">
        <f t="shared" si="9"/>
        <v>3862.17</v>
      </c>
      <c r="F43" s="23">
        <f t="shared" si="9"/>
        <v>3863.51</v>
      </c>
      <c r="G43" s="23">
        <f t="shared" si="9"/>
        <v>3890.75</v>
      </c>
      <c r="H43" s="23">
        <f t="shared" si="9"/>
        <v>4482.96</v>
      </c>
      <c r="I43" s="23">
        <f t="shared" si="9"/>
        <v>4548.5200000000004</v>
      </c>
      <c r="J43" s="23">
        <f t="shared" si="9"/>
        <v>4651.37</v>
      </c>
      <c r="K43" s="23">
        <f t="shared" si="9"/>
        <v>4774.55</v>
      </c>
      <c r="L43" s="23">
        <f t="shared" si="9"/>
        <v>4823.0317917400007</v>
      </c>
      <c r="M43" s="23">
        <f t="shared" si="9"/>
        <v>4577.4782152200005</v>
      </c>
      <c r="N43" s="23">
        <f t="shared" si="9"/>
        <v>4039.2157576500003</v>
      </c>
    </row>
    <row r="44" spans="1:14" x14ac:dyDescent="0.2">
      <c r="A44" s="14" t="s">
        <v>10</v>
      </c>
      <c r="B44" s="23">
        <f>SUM(C44:N44)</f>
        <v>49978.536426170002</v>
      </c>
      <c r="C44" s="23">
        <f>SUM(C47,C50,C53,C56,C59)</f>
        <v>3863.8199999999997</v>
      </c>
      <c r="D44" s="23">
        <f t="shared" ref="D44:N44" si="10">SUM(D47,D50,D53,D56,D59)</f>
        <v>3642.2799999999997</v>
      </c>
      <c r="E44" s="23">
        <f t="shared" si="10"/>
        <v>3827.4500000000003</v>
      </c>
      <c r="F44" s="23">
        <f t="shared" si="10"/>
        <v>3855.5</v>
      </c>
      <c r="G44" s="23">
        <f t="shared" si="10"/>
        <v>3560.6100000000006</v>
      </c>
      <c r="H44" s="23">
        <f t="shared" si="10"/>
        <v>4143.59</v>
      </c>
      <c r="I44" s="23">
        <f t="shared" si="10"/>
        <v>4517.8600000000006</v>
      </c>
      <c r="J44" s="23">
        <f t="shared" si="10"/>
        <v>4483.78</v>
      </c>
      <c r="K44" s="23">
        <f t="shared" si="10"/>
        <v>4424.3599999999997</v>
      </c>
      <c r="L44" s="23">
        <f t="shared" si="10"/>
        <v>4834.7885277000005</v>
      </c>
      <c r="M44" s="23">
        <f t="shared" si="10"/>
        <v>4513.0922368800002</v>
      </c>
      <c r="N44" s="23">
        <f t="shared" si="10"/>
        <v>4311.4056615899999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1113.5232468400002</v>
      </c>
      <c r="C46" s="15">
        <v>91.72</v>
      </c>
      <c r="D46" s="15">
        <v>92.53</v>
      </c>
      <c r="E46" s="15">
        <v>90.48</v>
      </c>
      <c r="F46" s="15">
        <v>90.48</v>
      </c>
      <c r="G46" s="15">
        <v>91.81</v>
      </c>
      <c r="H46" s="15">
        <v>92.95</v>
      </c>
      <c r="I46" s="15">
        <v>92.89</v>
      </c>
      <c r="J46" s="15">
        <v>94.72</v>
      </c>
      <c r="K46" s="15">
        <v>94.37</v>
      </c>
      <c r="L46" s="15">
        <v>93.806181589999994</v>
      </c>
      <c r="M46" s="15">
        <v>94.543789559999993</v>
      </c>
      <c r="N46" s="20">
        <v>93.223275690000008</v>
      </c>
    </row>
    <row r="47" spans="1:14" x14ac:dyDescent="0.2">
      <c r="A47" s="7" t="s">
        <v>10</v>
      </c>
      <c r="B47" s="23">
        <f>SUM(C47:N47)</f>
        <v>859.39271220000001</v>
      </c>
      <c r="C47" s="15">
        <v>72.040000000000006</v>
      </c>
      <c r="D47" s="15">
        <v>68.31</v>
      </c>
      <c r="E47" s="15">
        <v>71.819999999999993</v>
      </c>
      <c r="F47" s="15">
        <v>69.42</v>
      </c>
      <c r="G47" s="15">
        <v>67.95</v>
      </c>
      <c r="H47" s="15">
        <v>69.33</v>
      </c>
      <c r="I47" s="15">
        <v>75.7</v>
      </c>
      <c r="J47" s="15">
        <v>73.3</v>
      </c>
      <c r="K47" s="15">
        <v>71.63</v>
      </c>
      <c r="L47" s="15">
        <v>75.521343830000006</v>
      </c>
      <c r="M47" s="15">
        <v>72.47</v>
      </c>
      <c r="N47" s="20">
        <v>71.90136837</v>
      </c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20"/>
    </row>
    <row r="49" spans="1:14" x14ac:dyDescent="0.2">
      <c r="A49" s="7" t="s">
        <v>9</v>
      </c>
      <c r="B49" s="23">
        <f>SUM(C49:N49)</f>
        <v>5546.8639630399994</v>
      </c>
      <c r="C49" s="15">
        <v>420.05</v>
      </c>
      <c r="D49" s="15">
        <v>456.21</v>
      </c>
      <c r="E49" s="15">
        <v>440.81</v>
      </c>
      <c r="F49" s="15">
        <v>440.81</v>
      </c>
      <c r="G49" s="15">
        <v>466</v>
      </c>
      <c r="H49" s="15">
        <v>448.68</v>
      </c>
      <c r="I49" s="15">
        <v>456.56</v>
      </c>
      <c r="J49" s="15">
        <v>456.43</v>
      </c>
      <c r="K49" s="15">
        <v>496.37</v>
      </c>
      <c r="L49" s="15">
        <v>504.10985685999998</v>
      </c>
      <c r="M49" s="15">
        <v>509.21546988</v>
      </c>
      <c r="N49" s="20">
        <v>451.61863630000005</v>
      </c>
    </row>
    <row r="50" spans="1:14" x14ac:dyDescent="0.2">
      <c r="A50" s="7" t="s">
        <v>10</v>
      </c>
      <c r="B50" s="23">
        <f t="shared" ref="B50:B77" si="11">SUM(C50:N50)</f>
        <v>5223.8045231699998</v>
      </c>
      <c r="C50" s="15">
        <v>392.77</v>
      </c>
      <c r="D50" s="15">
        <v>365.6</v>
      </c>
      <c r="E50" s="15">
        <v>434</v>
      </c>
      <c r="F50" s="15">
        <v>371.28</v>
      </c>
      <c r="G50" s="15">
        <v>335.16</v>
      </c>
      <c r="H50" s="15">
        <v>444.83</v>
      </c>
      <c r="I50" s="15">
        <v>453.76</v>
      </c>
      <c r="J50" s="15">
        <v>460.12</v>
      </c>
      <c r="K50" s="15">
        <v>466.74</v>
      </c>
      <c r="L50" s="15">
        <v>523.05790641999999</v>
      </c>
      <c r="M50" s="15">
        <v>545.90555921999999</v>
      </c>
      <c r="N50" s="20">
        <v>430.58105753000001</v>
      </c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20"/>
    </row>
    <row r="52" spans="1:14" x14ac:dyDescent="0.2">
      <c r="A52" s="7" t="s">
        <v>9</v>
      </c>
      <c r="B52" s="23">
        <f>SUM(C52:N52)</f>
        <v>12956.09415123</v>
      </c>
      <c r="C52" s="15">
        <v>1069.03</v>
      </c>
      <c r="D52" s="15">
        <v>1023.31</v>
      </c>
      <c r="E52" s="15">
        <v>998.11</v>
      </c>
      <c r="F52" s="15">
        <v>999.35</v>
      </c>
      <c r="G52" s="15">
        <v>939.53</v>
      </c>
      <c r="H52" s="15">
        <v>1093.97</v>
      </c>
      <c r="I52" s="15">
        <v>1106.49</v>
      </c>
      <c r="J52" s="15">
        <v>1134.6400000000001</v>
      </c>
      <c r="K52" s="15">
        <v>1179.74</v>
      </c>
      <c r="L52" s="15">
        <v>1183.0146954900001</v>
      </c>
      <c r="M52" s="15">
        <v>1152.11373024</v>
      </c>
      <c r="N52" s="20">
        <v>1076.7957254999999</v>
      </c>
    </row>
    <row r="53" spans="1:14" x14ac:dyDescent="0.2">
      <c r="A53" s="7" t="s">
        <v>10</v>
      </c>
      <c r="B53" s="23">
        <f t="shared" si="11"/>
        <v>12940.488127050001</v>
      </c>
      <c r="C53" s="15">
        <v>1070.3900000000001</v>
      </c>
      <c r="D53" s="31">
        <v>999</v>
      </c>
      <c r="E53" s="15">
        <v>1018</v>
      </c>
      <c r="F53" s="15">
        <v>1036.01</v>
      </c>
      <c r="G53" s="15">
        <v>858.36</v>
      </c>
      <c r="H53" s="15">
        <v>1087.71</v>
      </c>
      <c r="I53" s="15">
        <v>1079.25</v>
      </c>
      <c r="J53" s="15">
        <v>1114.23</v>
      </c>
      <c r="K53" s="15">
        <v>1141.79</v>
      </c>
      <c r="L53" s="15">
        <v>1250.5095213299999</v>
      </c>
      <c r="M53" s="15">
        <v>1132.90555922</v>
      </c>
      <c r="N53" s="20">
        <v>1152.3330465000001</v>
      </c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20"/>
    </row>
    <row r="55" spans="1:14" x14ac:dyDescent="0.2">
      <c r="A55" s="7" t="s">
        <v>9</v>
      </c>
      <c r="B55" s="23">
        <f t="shared" si="11"/>
        <v>12691.877700750001</v>
      </c>
      <c r="C55" s="15">
        <v>983.97</v>
      </c>
      <c r="D55" s="15">
        <v>1009.38</v>
      </c>
      <c r="E55" s="15">
        <v>1034.1099999999999</v>
      </c>
      <c r="F55" s="15">
        <v>1034.21</v>
      </c>
      <c r="G55" s="15">
        <v>870.19</v>
      </c>
      <c r="H55" s="15">
        <v>1144.5999999999999</v>
      </c>
      <c r="I55" s="15">
        <v>1160.8499999999999</v>
      </c>
      <c r="J55" s="15">
        <v>1155.03</v>
      </c>
      <c r="K55" s="15">
        <v>1084.71</v>
      </c>
      <c r="L55" s="15">
        <v>1147.37232064</v>
      </c>
      <c r="M55" s="15">
        <v>1081.8184539399999</v>
      </c>
      <c r="N55" s="20">
        <v>985.63692617000015</v>
      </c>
    </row>
    <row r="56" spans="1:14" x14ac:dyDescent="0.2">
      <c r="A56" s="7" t="s">
        <v>10</v>
      </c>
      <c r="B56" s="23">
        <f t="shared" si="11"/>
        <v>12629.817106920002</v>
      </c>
      <c r="C56" s="15">
        <v>993.4</v>
      </c>
      <c r="D56" s="15">
        <v>975.96</v>
      </c>
      <c r="E56" s="15">
        <v>1049.9000000000001</v>
      </c>
      <c r="F56" s="15">
        <v>1044.48</v>
      </c>
      <c r="G56" s="15">
        <v>876.25</v>
      </c>
      <c r="H56" s="15">
        <v>1085.26</v>
      </c>
      <c r="I56" s="15">
        <v>1194.94</v>
      </c>
      <c r="J56" s="15">
        <v>1155.0899999999999</v>
      </c>
      <c r="K56" s="15">
        <v>1040.44</v>
      </c>
      <c r="L56" s="15">
        <v>1108.87116092</v>
      </c>
      <c r="M56" s="15">
        <v>1035.90555922</v>
      </c>
      <c r="N56" s="20">
        <v>1069.32038678</v>
      </c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20"/>
    </row>
    <row r="58" spans="1:14" x14ac:dyDescent="0.2">
      <c r="A58" s="7" t="s">
        <v>9</v>
      </c>
      <c r="B58" s="23">
        <f t="shared" si="11"/>
        <v>18964.426702750003</v>
      </c>
      <c r="C58" s="15">
        <v>1301.8</v>
      </c>
      <c r="D58" s="15">
        <v>1311.23</v>
      </c>
      <c r="E58" s="15">
        <v>1298.6600000000001</v>
      </c>
      <c r="F58" s="15">
        <v>1298.6600000000001</v>
      </c>
      <c r="G58" s="15">
        <v>1523.22</v>
      </c>
      <c r="H58" s="15">
        <v>1702.76</v>
      </c>
      <c r="I58" s="15">
        <v>1731.73</v>
      </c>
      <c r="J58" s="15">
        <v>1810.55</v>
      </c>
      <c r="K58" s="15">
        <v>1919.36</v>
      </c>
      <c r="L58" s="15">
        <v>1894.72873716</v>
      </c>
      <c r="M58" s="15">
        <v>1739.7867716000001</v>
      </c>
      <c r="N58" s="20">
        <v>1431.9411939900001</v>
      </c>
    </row>
    <row r="59" spans="1:14" x14ac:dyDescent="0.2">
      <c r="A59" s="7" t="s">
        <v>10</v>
      </c>
      <c r="B59" s="23">
        <f>SUM(C59:N59)</f>
        <v>18325.033956830001</v>
      </c>
      <c r="C59" s="15">
        <v>1335.22</v>
      </c>
      <c r="D59" s="15">
        <v>1233.4100000000001</v>
      </c>
      <c r="E59" s="15">
        <v>1253.73</v>
      </c>
      <c r="F59" s="15">
        <v>1334.31</v>
      </c>
      <c r="G59" s="15">
        <v>1422.89</v>
      </c>
      <c r="H59" s="15">
        <v>1456.46</v>
      </c>
      <c r="I59" s="15">
        <v>1714.21</v>
      </c>
      <c r="J59" s="15">
        <v>1681.04</v>
      </c>
      <c r="K59" s="15">
        <v>1703.76</v>
      </c>
      <c r="L59" s="15">
        <v>1876.8285952000001</v>
      </c>
      <c r="M59" s="15">
        <v>1725.90555922</v>
      </c>
      <c r="N59" s="20">
        <v>1587.26980241</v>
      </c>
    </row>
    <row r="60" spans="1:14" x14ac:dyDescent="0.2">
      <c r="A60" s="10" t="s">
        <v>2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x14ac:dyDescent="0.2">
      <c r="A61" s="14" t="s">
        <v>9</v>
      </c>
      <c r="B61" s="23">
        <f>SUM(C61:N61)</f>
        <v>47428.87551920001</v>
      </c>
      <c r="C61" s="23">
        <f t="shared" ref="C61:N61" si="12">SUM(C64,C67,C70,C73,C76,)</f>
        <v>3454.5</v>
      </c>
      <c r="D61" s="23">
        <f t="shared" si="12"/>
        <v>3541.07</v>
      </c>
      <c r="E61" s="23">
        <f t="shared" si="12"/>
        <v>3448.04</v>
      </c>
      <c r="F61" s="23">
        <f t="shared" si="12"/>
        <v>3760.7200000000003</v>
      </c>
      <c r="G61" s="23">
        <f t="shared" si="12"/>
        <v>3742.77</v>
      </c>
      <c r="H61" s="23">
        <f t="shared" si="12"/>
        <v>4022.6900000000005</v>
      </c>
      <c r="I61" s="23">
        <f t="shared" si="12"/>
        <v>4243.45</v>
      </c>
      <c r="J61" s="23">
        <f t="shared" si="12"/>
        <v>4392.41</v>
      </c>
      <c r="K61" s="23">
        <f t="shared" si="12"/>
        <v>4516.47</v>
      </c>
      <c r="L61" s="23">
        <f t="shared" si="12"/>
        <v>4491.8827374300008</v>
      </c>
      <c r="M61" s="23">
        <f t="shared" si="12"/>
        <v>4181.3219675700002</v>
      </c>
      <c r="N61" s="23">
        <f t="shared" si="12"/>
        <v>3633.5508141999999</v>
      </c>
    </row>
    <row r="62" spans="1:14" x14ac:dyDescent="0.2">
      <c r="A62" s="14" t="s">
        <v>10</v>
      </c>
      <c r="B62" s="23">
        <f t="shared" si="11"/>
        <v>44406.609794850003</v>
      </c>
      <c r="C62" s="23">
        <f t="shared" ref="C62:N62" si="13">SUM(C65,C68,C71,C74,C77)</f>
        <v>3383.2299999999996</v>
      </c>
      <c r="D62" s="23">
        <f t="shared" si="13"/>
        <v>3144.5699999999997</v>
      </c>
      <c r="E62" s="23">
        <f t="shared" si="13"/>
        <v>3203.34</v>
      </c>
      <c r="F62" s="23">
        <f t="shared" si="13"/>
        <v>3330.2660000000001</v>
      </c>
      <c r="G62" s="23">
        <f t="shared" si="13"/>
        <v>3554.6</v>
      </c>
      <c r="H62" s="23">
        <f t="shared" si="13"/>
        <v>3532.91</v>
      </c>
      <c r="I62" s="23">
        <f t="shared" si="13"/>
        <v>3997.79</v>
      </c>
      <c r="J62" s="23">
        <f t="shared" si="13"/>
        <v>4029.24</v>
      </c>
      <c r="K62" s="23">
        <f t="shared" si="13"/>
        <v>3975.4700000000003</v>
      </c>
      <c r="L62" s="23">
        <f t="shared" si="13"/>
        <v>4298.0862828099998</v>
      </c>
      <c r="M62" s="23">
        <f t="shared" si="13"/>
        <v>4144.5451750900002</v>
      </c>
      <c r="N62" s="23">
        <f t="shared" si="13"/>
        <v>3812.5623369499999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1870.1338096299999</v>
      </c>
      <c r="C64" s="15">
        <v>154.69</v>
      </c>
      <c r="D64" s="15">
        <v>154.68</v>
      </c>
      <c r="E64" s="15">
        <v>153.13999999999999</v>
      </c>
      <c r="F64" s="15">
        <v>160.81</v>
      </c>
      <c r="G64" s="15">
        <v>154.72999999999999</v>
      </c>
      <c r="H64" s="15">
        <v>157</v>
      </c>
      <c r="I64" s="15">
        <v>157.38</v>
      </c>
      <c r="J64" s="15">
        <v>161.46</v>
      </c>
      <c r="K64" s="15">
        <v>167.17</v>
      </c>
      <c r="L64" s="15">
        <v>161.30342905999998</v>
      </c>
      <c r="M64" s="15">
        <v>162.33832526999998</v>
      </c>
      <c r="N64" s="15">
        <v>125.4320553</v>
      </c>
    </row>
    <row r="65" spans="1:14" x14ac:dyDescent="0.2">
      <c r="A65" s="7" t="s">
        <v>10</v>
      </c>
      <c r="B65" s="23">
        <f t="shared" si="11"/>
        <v>478.65904833999991</v>
      </c>
      <c r="C65" s="15">
        <v>39.380000000000003</v>
      </c>
      <c r="D65" s="15">
        <v>36.700000000000003</v>
      </c>
      <c r="E65" s="15">
        <v>31.35</v>
      </c>
      <c r="F65" s="15">
        <v>37.979999999999997</v>
      </c>
      <c r="G65" s="15">
        <v>39.78</v>
      </c>
      <c r="H65" s="15">
        <v>38.549999999999997</v>
      </c>
      <c r="I65" s="15">
        <v>39.83</v>
      </c>
      <c r="J65" s="15">
        <v>44.02</v>
      </c>
      <c r="K65" s="15">
        <v>45.89</v>
      </c>
      <c r="L65" s="15">
        <v>42.176315299999999</v>
      </c>
      <c r="M65" s="15">
        <v>43.261387319999997</v>
      </c>
      <c r="N65" s="15">
        <v>39.741345719999998</v>
      </c>
    </row>
    <row r="66" spans="1:14" x14ac:dyDescent="0.2">
      <c r="A66" s="7" t="s">
        <v>5</v>
      </c>
      <c r="B66" s="2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">
      <c r="A67" s="7" t="s">
        <v>9</v>
      </c>
      <c r="B67" s="23">
        <f t="shared" si="11"/>
        <v>3267.6930117899992</v>
      </c>
      <c r="C67" s="15">
        <v>258.56</v>
      </c>
      <c r="D67" s="15">
        <v>267.76</v>
      </c>
      <c r="E67" s="15">
        <v>253.67</v>
      </c>
      <c r="F67" s="15">
        <v>265.25</v>
      </c>
      <c r="G67" s="15">
        <v>291.86</v>
      </c>
      <c r="H67" s="15">
        <v>264.97000000000003</v>
      </c>
      <c r="I67" s="15">
        <v>273.89999999999998</v>
      </c>
      <c r="J67" s="15">
        <v>290.51</v>
      </c>
      <c r="K67" s="15">
        <v>290.27999999999997</v>
      </c>
      <c r="L67" s="15">
        <v>272.45464407999998</v>
      </c>
      <c r="M67" s="15">
        <v>286.25246399999997</v>
      </c>
      <c r="N67" s="15">
        <v>252.22590370999998</v>
      </c>
    </row>
    <row r="68" spans="1:14" x14ac:dyDescent="0.2">
      <c r="A68" s="7" t="s">
        <v>10</v>
      </c>
      <c r="B68" s="23">
        <f t="shared" si="11"/>
        <v>3066.3709995999998</v>
      </c>
      <c r="C68" s="15">
        <v>257.82</v>
      </c>
      <c r="D68" s="15">
        <v>247.33</v>
      </c>
      <c r="E68" s="15">
        <v>189.81</v>
      </c>
      <c r="F68" s="15">
        <v>233.38</v>
      </c>
      <c r="G68" s="15">
        <v>276.27999999999997</v>
      </c>
      <c r="H68" s="15">
        <v>260.43</v>
      </c>
      <c r="I68" s="15">
        <v>260.58999999999997</v>
      </c>
      <c r="J68" s="15">
        <v>242.89</v>
      </c>
      <c r="K68" s="15">
        <v>240.65</v>
      </c>
      <c r="L68" s="15">
        <v>303.31996874999999</v>
      </c>
      <c r="M68" s="15">
        <v>270.07259133000002</v>
      </c>
      <c r="N68" s="15">
        <v>283.79843951999999</v>
      </c>
    </row>
    <row r="69" spans="1:14" x14ac:dyDescent="0.2">
      <c r="A69" s="7" t="s">
        <v>6</v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">
      <c r="A70" s="7" t="s">
        <v>9</v>
      </c>
      <c r="B70" s="23">
        <f t="shared" si="11"/>
        <v>11171.333671209999</v>
      </c>
      <c r="C70" s="15">
        <v>812.11</v>
      </c>
      <c r="D70" s="15">
        <v>891.33</v>
      </c>
      <c r="E70" s="15">
        <v>825.98</v>
      </c>
      <c r="F70" s="15">
        <v>939.53</v>
      </c>
      <c r="G70" s="15">
        <v>918.81</v>
      </c>
      <c r="H70" s="15">
        <v>910.99</v>
      </c>
      <c r="I70" s="15">
        <v>931.13</v>
      </c>
      <c r="J70" s="15">
        <v>973.19</v>
      </c>
      <c r="K70" s="15">
        <v>1061.8499999999999</v>
      </c>
      <c r="L70" s="15">
        <v>925.11764681000011</v>
      </c>
      <c r="M70" s="15">
        <v>1028.5989702300001</v>
      </c>
      <c r="N70" s="15">
        <v>952.69705417</v>
      </c>
    </row>
    <row r="71" spans="1:14" x14ac:dyDescent="0.2">
      <c r="A71" s="7" t="s">
        <v>10</v>
      </c>
      <c r="B71" s="23">
        <f t="shared" si="11"/>
        <v>11094.413200200002</v>
      </c>
      <c r="C71" s="15">
        <v>865.93</v>
      </c>
      <c r="D71" s="15">
        <v>783.92</v>
      </c>
      <c r="E71" s="15">
        <v>910.75</v>
      </c>
      <c r="F71" s="15">
        <v>858.36</v>
      </c>
      <c r="G71" s="15">
        <v>899.81</v>
      </c>
      <c r="H71" s="15">
        <v>885.76</v>
      </c>
      <c r="I71" s="15">
        <v>998.76</v>
      </c>
      <c r="J71" s="15">
        <v>948.04</v>
      </c>
      <c r="K71" s="15">
        <v>956.85</v>
      </c>
      <c r="L71" s="15">
        <v>994.11111566</v>
      </c>
      <c r="M71" s="15">
        <v>987.23819044000015</v>
      </c>
      <c r="N71" s="15">
        <v>1004.8838941</v>
      </c>
    </row>
    <row r="72" spans="1:14" x14ac:dyDescent="0.2">
      <c r="A72" s="7" t="s">
        <v>7</v>
      </c>
      <c r="B72" s="2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">
      <c r="A73" s="7" t="s">
        <v>9</v>
      </c>
      <c r="B73" s="23">
        <f t="shared" si="11"/>
        <v>10925.488060679998</v>
      </c>
      <c r="C73" s="15">
        <v>835.34</v>
      </c>
      <c r="D73" s="15">
        <v>831.82</v>
      </c>
      <c r="E73" s="15">
        <v>811.35</v>
      </c>
      <c r="F73" s="15">
        <v>869.33</v>
      </c>
      <c r="G73" s="15">
        <v>859.37</v>
      </c>
      <c r="H73" s="15">
        <v>923.57</v>
      </c>
      <c r="I73" s="15">
        <v>970.5</v>
      </c>
      <c r="J73" s="15">
        <v>973.37</v>
      </c>
      <c r="K73" s="15">
        <v>986.2</v>
      </c>
      <c r="L73" s="15">
        <v>1021.4619945100001</v>
      </c>
      <c r="M73" s="15">
        <v>986.38563951000003</v>
      </c>
      <c r="N73" s="15">
        <v>856.79042665999998</v>
      </c>
    </row>
    <row r="74" spans="1:14" x14ac:dyDescent="0.2">
      <c r="A74" s="7" t="s">
        <v>10</v>
      </c>
      <c r="B74" s="23">
        <f t="shared" si="11"/>
        <v>10333.531231590001</v>
      </c>
      <c r="C74" s="15">
        <v>846.59</v>
      </c>
      <c r="D74" s="15">
        <v>763.36</v>
      </c>
      <c r="E74" s="15">
        <v>759.06</v>
      </c>
      <c r="F74" s="15">
        <v>775.39599999999996</v>
      </c>
      <c r="G74" s="15">
        <v>831.73</v>
      </c>
      <c r="H74" s="15">
        <v>820.66</v>
      </c>
      <c r="I74" s="15">
        <v>891.79</v>
      </c>
      <c r="J74" s="15">
        <v>933.91</v>
      </c>
      <c r="K74" s="15">
        <v>892.72</v>
      </c>
      <c r="L74" s="15">
        <v>966.73516187000007</v>
      </c>
      <c r="M74" s="15">
        <v>956.58440482999993</v>
      </c>
      <c r="N74" s="15">
        <v>894.99566489000006</v>
      </c>
    </row>
    <row r="75" spans="1:14" x14ac:dyDescent="0.2">
      <c r="A75" s="7" t="s">
        <v>8</v>
      </c>
      <c r="B75" s="2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7" t="s">
        <v>9</v>
      </c>
      <c r="B76" s="23">
        <f>SUM(C76:N76)</f>
        <v>20194.226965890004</v>
      </c>
      <c r="C76" s="15">
        <v>1393.8</v>
      </c>
      <c r="D76" s="15">
        <v>1395.48</v>
      </c>
      <c r="E76" s="15">
        <v>1403.9</v>
      </c>
      <c r="F76" s="15">
        <v>1525.8</v>
      </c>
      <c r="G76" s="15">
        <v>1518</v>
      </c>
      <c r="H76" s="15">
        <v>1766.16</v>
      </c>
      <c r="I76" s="15">
        <v>1910.54</v>
      </c>
      <c r="J76" s="15">
        <v>1993.88</v>
      </c>
      <c r="K76" s="15">
        <v>2010.97</v>
      </c>
      <c r="L76" s="15">
        <v>2111.5450229700009</v>
      </c>
      <c r="M76" s="15">
        <v>1717.7465685600002</v>
      </c>
      <c r="N76" s="15">
        <v>1446.40537436</v>
      </c>
    </row>
    <row r="77" spans="1:14" x14ac:dyDescent="0.2">
      <c r="A77" s="12" t="s">
        <v>10</v>
      </c>
      <c r="B77" s="24">
        <f t="shared" si="11"/>
        <v>19433.635315120002</v>
      </c>
      <c r="C77" s="25">
        <v>1373.51</v>
      </c>
      <c r="D77" s="25">
        <v>1313.26</v>
      </c>
      <c r="E77" s="25">
        <v>1312.37</v>
      </c>
      <c r="F77" s="25">
        <v>1425.15</v>
      </c>
      <c r="G77" s="25">
        <v>1507</v>
      </c>
      <c r="H77" s="25">
        <v>1527.51</v>
      </c>
      <c r="I77" s="25">
        <v>1806.82</v>
      </c>
      <c r="J77" s="25">
        <v>1860.38</v>
      </c>
      <c r="K77" s="25">
        <v>1839.36</v>
      </c>
      <c r="L77" s="25">
        <v>1991.7437212300001</v>
      </c>
      <c r="M77" s="25">
        <v>1887.3886011700001</v>
      </c>
      <c r="N77" s="25">
        <v>1589.1429927199999</v>
      </c>
    </row>
    <row r="78" spans="1:14" x14ac:dyDescent="0.2">
      <c r="A78" s="13" t="s">
        <v>29</v>
      </c>
    </row>
    <row r="79" spans="1:14" x14ac:dyDescent="0.2">
      <c r="A79" s="13" t="s">
        <v>25</v>
      </c>
    </row>
    <row r="82" spans="2:9" x14ac:dyDescent="0.2">
      <c r="B82" s="8"/>
      <c r="C82" s="8"/>
      <c r="D82" s="8"/>
      <c r="E82" s="8"/>
      <c r="F82" s="8"/>
      <c r="G82" s="8"/>
      <c r="H82" s="8"/>
      <c r="I82" s="8"/>
    </row>
    <row r="83" spans="2:9" x14ac:dyDescent="0.2">
      <c r="B83" s="8"/>
      <c r="C83" s="8"/>
      <c r="D83" s="8"/>
      <c r="E83" s="8"/>
      <c r="F83" s="8"/>
      <c r="G83" s="8"/>
      <c r="H83" s="8"/>
      <c r="I83" s="8"/>
    </row>
    <row r="84" spans="2:9" x14ac:dyDescent="0.2">
      <c r="B84" s="8"/>
    </row>
    <row r="87" spans="2:9" x14ac:dyDescent="0.2">
      <c r="B87" s="8"/>
    </row>
    <row r="88" spans="2:9" x14ac:dyDescent="0.2">
      <c r="B88" s="8"/>
    </row>
    <row r="89" spans="2:9" x14ac:dyDescent="0.2">
      <c r="B89" s="8"/>
    </row>
    <row r="90" spans="2:9" x14ac:dyDescent="0.2">
      <c r="B90" s="8"/>
    </row>
    <row r="91" spans="2:9" x14ac:dyDescent="0.2">
      <c r="B91" s="8"/>
    </row>
    <row r="92" spans="2:9" x14ac:dyDescent="0.2">
      <c r="B92" s="8"/>
    </row>
    <row r="93" spans="2:9" x14ac:dyDescent="0.2">
      <c r="B93" s="8"/>
    </row>
    <row r="94" spans="2:9" x14ac:dyDescent="0.2">
      <c r="B94" s="8"/>
    </row>
    <row r="95" spans="2:9" x14ac:dyDescent="0.2">
      <c r="B95" s="8"/>
    </row>
    <row r="96" spans="2:9" x14ac:dyDescent="0.2">
      <c r="B96" s="8"/>
      <c r="C96" s="8"/>
      <c r="D96" s="8"/>
      <c r="E96" s="8"/>
      <c r="F96" s="8"/>
      <c r="G96" s="8"/>
      <c r="H96" s="8"/>
      <c r="I96" s="8"/>
    </row>
    <row r="97" spans="2:9" x14ac:dyDescent="0.2">
      <c r="B97" s="8"/>
      <c r="C97" s="8"/>
      <c r="D97" s="8"/>
      <c r="E97" s="8"/>
      <c r="F97" s="8"/>
      <c r="G97" s="8"/>
      <c r="H97" s="8"/>
      <c r="I97" s="8"/>
    </row>
    <row r="99" spans="2:9" x14ac:dyDescent="0.2">
      <c r="B99" s="30"/>
      <c r="C99" s="30"/>
      <c r="D99" s="30"/>
      <c r="E99" s="30"/>
      <c r="F99" s="30"/>
      <c r="G99" s="30"/>
      <c r="H99" s="30"/>
      <c r="I99" s="30"/>
    </row>
    <row r="100" spans="2:9" x14ac:dyDescent="0.2">
      <c r="B100" s="15"/>
      <c r="C100" s="15"/>
      <c r="D100" s="15"/>
      <c r="E100" s="15"/>
      <c r="F100" s="15"/>
      <c r="G100" s="15"/>
      <c r="H100" s="15"/>
      <c r="I100" s="15"/>
    </row>
    <row r="101" spans="2:9" x14ac:dyDescent="0.2">
      <c r="B101" s="15"/>
      <c r="C101" s="15"/>
      <c r="D101" s="15"/>
      <c r="E101" s="15"/>
      <c r="F101" s="15"/>
      <c r="G101" s="15"/>
      <c r="H101" s="15"/>
      <c r="I101" s="15"/>
    </row>
    <row r="102" spans="2:9" x14ac:dyDescent="0.2">
      <c r="B102" s="15"/>
      <c r="C102" s="15"/>
      <c r="D102" s="15"/>
      <c r="E102" s="15"/>
      <c r="F102" s="15"/>
      <c r="G102" s="15"/>
      <c r="H102" s="15"/>
      <c r="I102" s="15"/>
    </row>
    <row r="103" spans="2:9" x14ac:dyDescent="0.2">
      <c r="B103" s="15"/>
      <c r="C103" s="15"/>
      <c r="D103" s="15"/>
      <c r="E103" s="15"/>
      <c r="F103" s="15"/>
      <c r="G103" s="15"/>
      <c r="H103" s="15"/>
      <c r="I103" s="15"/>
    </row>
    <row r="104" spans="2:9" x14ac:dyDescent="0.2">
      <c r="B104" s="15"/>
      <c r="C104" s="15"/>
      <c r="D104" s="15"/>
      <c r="E104" s="15"/>
      <c r="F104" s="15"/>
      <c r="G104" s="15"/>
      <c r="H104" s="15"/>
      <c r="I104" s="15"/>
    </row>
    <row r="105" spans="2:9" x14ac:dyDescent="0.2">
      <c r="B105" s="30"/>
      <c r="C105" s="30"/>
      <c r="D105" s="30"/>
      <c r="E105" s="30"/>
      <c r="F105" s="30"/>
      <c r="G105" s="30"/>
      <c r="H105" s="30"/>
      <c r="I105" s="30"/>
    </row>
    <row r="106" spans="2:9" x14ac:dyDescent="0.2">
      <c r="B106" s="15"/>
      <c r="C106" s="15"/>
      <c r="D106" s="15"/>
      <c r="E106" s="15"/>
      <c r="F106" s="15"/>
      <c r="G106" s="15"/>
      <c r="H106" s="15"/>
      <c r="I106" s="15"/>
    </row>
    <row r="107" spans="2:9" x14ac:dyDescent="0.2">
      <c r="B107" s="15"/>
      <c r="C107" s="15"/>
      <c r="D107" s="15"/>
      <c r="E107" s="15"/>
      <c r="F107" s="15"/>
      <c r="G107" s="15"/>
      <c r="H107" s="15"/>
      <c r="I107" s="15"/>
    </row>
    <row r="108" spans="2:9" x14ac:dyDescent="0.2">
      <c r="B108" s="15"/>
      <c r="C108" s="15"/>
      <c r="D108" s="15"/>
      <c r="E108" s="15"/>
      <c r="F108" s="15"/>
      <c r="G108" s="15"/>
      <c r="H108" s="15"/>
      <c r="I108" s="15"/>
    </row>
    <row r="109" spans="2:9" x14ac:dyDescent="0.2">
      <c r="B109" s="15"/>
      <c r="C109" s="15"/>
      <c r="D109" s="15"/>
      <c r="E109" s="15"/>
      <c r="F109" s="15"/>
      <c r="G109" s="15"/>
      <c r="H109" s="15"/>
      <c r="I109" s="15"/>
    </row>
    <row r="110" spans="2:9" x14ac:dyDescent="0.2">
      <c r="B110" s="15"/>
      <c r="C110" s="15"/>
      <c r="D110" s="15"/>
      <c r="E110" s="15"/>
      <c r="F110" s="15"/>
      <c r="G110" s="15"/>
      <c r="H110" s="15"/>
      <c r="I110" s="15"/>
    </row>
    <row r="111" spans="2:9" x14ac:dyDescent="0.2">
      <c r="B111" s="15"/>
      <c r="C111" s="15"/>
      <c r="D111" s="15"/>
      <c r="E111" s="15"/>
      <c r="F111" s="15"/>
      <c r="G111" s="15"/>
      <c r="H111" s="15"/>
      <c r="I111" s="15"/>
    </row>
    <row r="112" spans="2:9" x14ac:dyDescent="0.2">
      <c r="B112" s="15"/>
      <c r="C112" s="15"/>
      <c r="D112" s="15"/>
      <c r="E112" s="15"/>
      <c r="F112" s="15"/>
      <c r="G112" s="15"/>
      <c r="H112" s="15"/>
      <c r="I112" s="15"/>
    </row>
    <row r="113" spans="2:9" x14ac:dyDescent="0.2">
      <c r="B113" s="15"/>
      <c r="C113" s="15"/>
      <c r="D113" s="15"/>
      <c r="E113" s="15"/>
      <c r="F113" s="15"/>
      <c r="G113" s="15"/>
      <c r="H113" s="15"/>
      <c r="I113" s="15"/>
    </row>
    <row r="114" spans="2:9" x14ac:dyDescent="0.2">
      <c r="B114" s="15"/>
      <c r="C114" s="15"/>
      <c r="D114" s="15"/>
      <c r="E114" s="15"/>
      <c r="F114" s="15"/>
      <c r="G114" s="15"/>
      <c r="H114" s="15"/>
      <c r="I114" s="15"/>
    </row>
    <row r="115" spans="2:9" x14ac:dyDescent="0.2">
      <c r="B115" s="15"/>
      <c r="C115" s="15"/>
      <c r="D115" s="15"/>
      <c r="E115" s="15"/>
      <c r="F115" s="15"/>
      <c r="G115" s="15"/>
      <c r="H115" s="15"/>
      <c r="I115" s="15"/>
    </row>
    <row r="116" spans="2:9" x14ac:dyDescent="0.2">
      <c r="B116" s="15"/>
      <c r="C116" s="15"/>
      <c r="D116" s="15"/>
      <c r="E116" s="15"/>
      <c r="F116" s="15"/>
      <c r="G116" s="15"/>
      <c r="H116" s="15"/>
      <c r="I116" s="15"/>
    </row>
    <row r="117" spans="2:9" x14ac:dyDescent="0.2">
      <c r="B117" s="15"/>
      <c r="C117" s="15"/>
      <c r="D117" s="15"/>
      <c r="E117" s="15"/>
      <c r="F117" s="15"/>
      <c r="G117" s="15"/>
      <c r="H117" s="15"/>
      <c r="I117" s="15"/>
    </row>
    <row r="118" spans="2:9" x14ac:dyDescent="0.2">
      <c r="B118" s="15"/>
      <c r="C118" s="15"/>
      <c r="D118" s="15"/>
      <c r="E118" s="15"/>
      <c r="F118" s="15"/>
      <c r="G118" s="15"/>
      <c r="H118" s="15"/>
      <c r="I118" s="15"/>
    </row>
    <row r="119" spans="2:9" x14ac:dyDescent="0.2">
      <c r="B119" s="15"/>
      <c r="C119" s="15"/>
      <c r="D119" s="15"/>
      <c r="E119" s="15"/>
      <c r="F119" s="15"/>
      <c r="G119" s="15"/>
      <c r="H119" s="15"/>
      <c r="I119" s="15"/>
    </row>
    <row r="120" spans="2:9" x14ac:dyDescent="0.2">
      <c r="B120" s="15"/>
      <c r="C120" s="15"/>
      <c r="D120" s="15"/>
      <c r="E120" s="15"/>
      <c r="F120" s="15"/>
      <c r="G120" s="15"/>
      <c r="H120" s="15"/>
      <c r="I120" s="15"/>
    </row>
    <row r="121" spans="2:9" x14ac:dyDescent="0.2">
      <c r="B121" s="15"/>
      <c r="C121" s="15"/>
      <c r="D121" s="15"/>
      <c r="E121" s="15"/>
      <c r="F121" s="15"/>
      <c r="G121" s="15"/>
      <c r="H121" s="15"/>
      <c r="I121" s="15"/>
    </row>
    <row r="122" spans="2:9" x14ac:dyDescent="0.2">
      <c r="B122" s="15"/>
      <c r="C122" s="15"/>
      <c r="D122" s="15"/>
      <c r="E122" s="15"/>
      <c r="F122" s="15"/>
      <c r="G122" s="15"/>
      <c r="H122" s="15"/>
      <c r="I122" s="15"/>
    </row>
    <row r="123" spans="2:9" x14ac:dyDescent="0.2">
      <c r="B123" s="15"/>
      <c r="C123" s="15"/>
      <c r="D123" s="15"/>
      <c r="E123" s="15"/>
      <c r="F123" s="15"/>
      <c r="G123" s="15"/>
      <c r="H123" s="15"/>
      <c r="I123" s="15"/>
    </row>
    <row r="124" spans="2:9" x14ac:dyDescent="0.2">
      <c r="B124" s="15"/>
      <c r="C124" s="15"/>
      <c r="D124" s="15"/>
      <c r="E124" s="15"/>
      <c r="F124" s="15"/>
      <c r="G124" s="15"/>
      <c r="H124" s="15"/>
      <c r="I124" s="15"/>
    </row>
    <row r="125" spans="2:9" x14ac:dyDescent="0.2">
      <c r="B125" s="15"/>
      <c r="C125" s="15"/>
      <c r="D125" s="15"/>
      <c r="E125" s="15"/>
      <c r="F125" s="15"/>
      <c r="G125" s="15"/>
      <c r="H125" s="15"/>
      <c r="I125" s="15"/>
    </row>
    <row r="126" spans="2:9" x14ac:dyDescent="0.2">
      <c r="B126" s="15"/>
      <c r="C126" s="15"/>
      <c r="D126" s="15"/>
      <c r="E126" s="15"/>
      <c r="F126" s="15"/>
      <c r="G126" s="15"/>
      <c r="H126" s="15"/>
      <c r="I126" s="15"/>
    </row>
    <row r="127" spans="2:9" x14ac:dyDescent="0.2">
      <c r="B127" s="15"/>
      <c r="C127" s="15"/>
      <c r="D127" s="15"/>
      <c r="E127" s="15"/>
      <c r="F127" s="15"/>
      <c r="G127" s="15"/>
      <c r="H127" s="15"/>
      <c r="I127" s="15"/>
    </row>
    <row r="128" spans="2:9" x14ac:dyDescent="0.2">
      <c r="B128" s="15"/>
      <c r="C128" s="15"/>
      <c r="D128" s="15"/>
      <c r="E128" s="15"/>
      <c r="F128" s="15"/>
      <c r="G128" s="15"/>
      <c r="H128" s="15"/>
      <c r="I128" s="15"/>
    </row>
    <row r="129" spans="2:9" x14ac:dyDescent="0.2">
      <c r="B129" s="15"/>
      <c r="C129" s="15"/>
      <c r="D129" s="15"/>
      <c r="E129" s="15"/>
      <c r="F129" s="15"/>
      <c r="G129" s="15"/>
      <c r="H129" s="15"/>
      <c r="I129" s="15"/>
    </row>
    <row r="130" spans="2:9" x14ac:dyDescent="0.2">
      <c r="B130" s="15"/>
      <c r="C130" s="15"/>
      <c r="D130" s="15"/>
      <c r="E130" s="15"/>
      <c r="F130" s="15"/>
      <c r="G130" s="15"/>
      <c r="H130" s="15"/>
      <c r="I130" s="15"/>
    </row>
    <row r="131" spans="2:9" x14ac:dyDescent="0.2">
      <c r="B131" s="15"/>
      <c r="C131" s="15"/>
      <c r="D131" s="15"/>
      <c r="E131" s="15"/>
      <c r="F131" s="15"/>
      <c r="G131" s="15"/>
      <c r="H131" s="15"/>
      <c r="I131" s="15"/>
    </row>
    <row r="132" spans="2:9" x14ac:dyDescent="0.2">
      <c r="B132" s="15"/>
      <c r="C132" s="15"/>
      <c r="D132" s="15"/>
      <c r="E132" s="15"/>
      <c r="F132" s="15"/>
      <c r="G132" s="15"/>
      <c r="H132" s="15"/>
      <c r="I132" s="15"/>
    </row>
    <row r="133" spans="2:9" x14ac:dyDescent="0.2">
      <c r="B133" s="15"/>
      <c r="C133" s="15"/>
      <c r="D133" s="15"/>
      <c r="E133" s="15"/>
      <c r="F133" s="15"/>
      <c r="G133" s="15"/>
      <c r="H133" s="15"/>
      <c r="I133" s="15"/>
    </row>
    <row r="134" spans="2:9" x14ac:dyDescent="0.2">
      <c r="B134" s="15"/>
      <c r="C134" s="15"/>
      <c r="D134" s="15"/>
      <c r="E134" s="15"/>
      <c r="F134" s="15"/>
      <c r="G134" s="15"/>
      <c r="H134" s="15"/>
      <c r="I134" s="15"/>
    </row>
    <row r="135" spans="2:9" x14ac:dyDescent="0.2">
      <c r="B135" s="15"/>
      <c r="C135" s="15"/>
      <c r="D135" s="15"/>
      <c r="E135" s="15"/>
      <c r="F135" s="15"/>
      <c r="G135" s="15"/>
      <c r="H135" s="15"/>
      <c r="I135" s="15"/>
    </row>
    <row r="136" spans="2:9" x14ac:dyDescent="0.2">
      <c r="B136" s="15"/>
      <c r="C136" s="15"/>
      <c r="D136" s="15"/>
      <c r="E136" s="15"/>
      <c r="F136" s="15"/>
      <c r="G136" s="15"/>
      <c r="H136" s="15"/>
      <c r="I136" s="15"/>
    </row>
    <row r="137" spans="2:9" x14ac:dyDescent="0.2">
      <c r="B137" s="15"/>
      <c r="C137" s="15"/>
      <c r="D137" s="15"/>
      <c r="E137" s="15"/>
      <c r="F137" s="15"/>
      <c r="G137" s="15"/>
      <c r="H137" s="15"/>
      <c r="I137" s="15"/>
    </row>
    <row r="138" spans="2:9" x14ac:dyDescent="0.2">
      <c r="B138" s="15"/>
      <c r="C138" s="15"/>
      <c r="D138" s="15"/>
      <c r="E138" s="15"/>
      <c r="F138" s="15"/>
      <c r="G138" s="15"/>
      <c r="H138" s="15"/>
      <c r="I138" s="15"/>
    </row>
    <row r="139" spans="2:9" x14ac:dyDescent="0.2">
      <c r="B139" s="15"/>
      <c r="C139" s="15"/>
      <c r="D139" s="15"/>
      <c r="E139" s="15"/>
      <c r="F139" s="15"/>
      <c r="G139" s="15"/>
      <c r="H139" s="15"/>
      <c r="I139" s="15"/>
    </row>
    <row r="140" spans="2:9" x14ac:dyDescent="0.2">
      <c r="B140" s="15"/>
      <c r="C140" s="15"/>
      <c r="D140" s="15"/>
      <c r="E140" s="15"/>
      <c r="F140" s="15"/>
      <c r="G140" s="15"/>
      <c r="H140" s="15"/>
      <c r="I140" s="15"/>
    </row>
    <row r="141" spans="2:9" x14ac:dyDescent="0.2">
      <c r="B141" s="15"/>
      <c r="C141" s="15"/>
      <c r="D141" s="15"/>
      <c r="E141" s="15"/>
      <c r="F141" s="15"/>
      <c r="G141" s="15"/>
      <c r="H141" s="15"/>
      <c r="I141" s="15"/>
    </row>
    <row r="142" spans="2:9" x14ac:dyDescent="0.2">
      <c r="B142" s="15"/>
      <c r="C142" s="15"/>
      <c r="D142" s="15"/>
      <c r="E142" s="15"/>
      <c r="F142" s="15"/>
      <c r="G142" s="15"/>
      <c r="H142" s="15"/>
      <c r="I142" s="15"/>
    </row>
    <row r="143" spans="2:9" x14ac:dyDescent="0.2">
      <c r="B143" s="15"/>
      <c r="C143" s="15"/>
      <c r="D143" s="15"/>
      <c r="E143" s="15"/>
      <c r="F143" s="15"/>
      <c r="G143" s="15"/>
      <c r="H143" s="15"/>
      <c r="I143" s="15"/>
    </row>
    <row r="144" spans="2:9" x14ac:dyDescent="0.2">
      <c r="B144" s="15"/>
      <c r="C144" s="15"/>
      <c r="D144" s="15"/>
      <c r="E144" s="15"/>
      <c r="F144" s="15"/>
      <c r="G144" s="15"/>
      <c r="H144" s="15"/>
      <c r="I144" s="15"/>
    </row>
    <row r="145" spans="2:9" x14ac:dyDescent="0.2">
      <c r="B145" s="15"/>
      <c r="C145" s="15"/>
      <c r="D145" s="15"/>
      <c r="E145" s="15"/>
      <c r="F145" s="15"/>
      <c r="G145" s="15"/>
      <c r="H145" s="15"/>
      <c r="I145" s="15"/>
    </row>
    <row r="146" spans="2:9" x14ac:dyDescent="0.2">
      <c r="B146" s="15"/>
      <c r="C146" s="15"/>
      <c r="D146" s="15"/>
      <c r="E146" s="15"/>
      <c r="F146" s="15"/>
      <c r="G146" s="15"/>
      <c r="H146" s="15"/>
      <c r="I146" s="15"/>
    </row>
    <row r="147" spans="2:9" x14ac:dyDescent="0.2">
      <c r="B147" s="15"/>
      <c r="C147" s="15"/>
      <c r="D147" s="15"/>
      <c r="E147" s="15"/>
      <c r="F147" s="15"/>
      <c r="G147" s="15"/>
      <c r="H147" s="15"/>
      <c r="I147" s="15"/>
    </row>
    <row r="148" spans="2:9" x14ac:dyDescent="0.2">
      <c r="B148" s="15"/>
      <c r="C148" s="15"/>
      <c r="D148" s="15"/>
      <c r="E148" s="15"/>
      <c r="F148" s="15"/>
      <c r="G148" s="15"/>
      <c r="H148" s="15"/>
      <c r="I148" s="15"/>
    </row>
    <row r="149" spans="2:9" x14ac:dyDescent="0.2">
      <c r="B149" s="15"/>
      <c r="C149" s="15"/>
      <c r="D149" s="15"/>
      <c r="E149" s="15"/>
      <c r="F149" s="15"/>
      <c r="G149" s="15"/>
      <c r="H149" s="15"/>
      <c r="I149" s="15"/>
    </row>
    <row r="150" spans="2:9" x14ac:dyDescent="0.2">
      <c r="B150" s="15"/>
      <c r="C150" s="15"/>
      <c r="D150" s="15"/>
      <c r="E150" s="15"/>
      <c r="F150" s="15"/>
      <c r="G150" s="15"/>
      <c r="H150" s="15"/>
      <c r="I150" s="15"/>
    </row>
    <row r="151" spans="2:9" x14ac:dyDescent="0.2">
      <c r="B151" s="15"/>
      <c r="C151" s="15"/>
      <c r="D151" s="15"/>
      <c r="E151" s="15"/>
      <c r="F151" s="15"/>
      <c r="G151" s="15"/>
      <c r="H151" s="15"/>
      <c r="I151" s="15"/>
    </row>
    <row r="152" spans="2:9" x14ac:dyDescent="0.2">
      <c r="B152" s="15"/>
      <c r="C152" s="15"/>
      <c r="D152" s="15"/>
      <c r="E152" s="15"/>
      <c r="F152" s="15"/>
      <c r="G152" s="15"/>
      <c r="H152" s="15"/>
      <c r="I152" s="15"/>
    </row>
    <row r="153" spans="2:9" x14ac:dyDescent="0.2">
      <c r="B153" s="15"/>
      <c r="C153" s="15"/>
      <c r="D153" s="15"/>
      <c r="E153" s="15"/>
      <c r="F153" s="15"/>
      <c r="G153" s="15"/>
      <c r="H153" s="15"/>
      <c r="I153" s="15"/>
    </row>
    <row r="154" spans="2:9" x14ac:dyDescent="0.2">
      <c r="B154" s="15"/>
      <c r="C154" s="15"/>
      <c r="D154" s="15"/>
      <c r="E154" s="15"/>
      <c r="F154" s="15"/>
      <c r="G154" s="15"/>
      <c r="H154" s="15"/>
      <c r="I154" s="15"/>
    </row>
    <row r="155" spans="2:9" x14ac:dyDescent="0.2">
      <c r="B155" s="15"/>
      <c r="C155" s="15"/>
      <c r="D155" s="15"/>
      <c r="E155" s="15"/>
      <c r="F155" s="15"/>
      <c r="G155" s="15"/>
      <c r="H155" s="15"/>
      <c r="I155" s="15"/>
    </row>
    <row r="156" spans="2:9" x14ac:dyDescent="0.2">
      <c r="B156" s="15"/>
      <c r="C156" s="15"/>
      <c r="D156" s="15"/>
      <c r="E156" s="15"/>
      <c r="F156" s="15"/>
      <c r="G156" s="15"/>
      <c r="H156" s="15"/>
      <c r="I156" s="15"/>
    </row>
    <row r="157" spans="2:9" x14ac:dyDescent="0.2">
      <c r="B157" s="15"/>
      <c r="C157" s="15"/>
      <c r="D157" s="15"/>
      <c r="E157" s="15"/>
      <c r="F157" s="15"/>
      <c r="G157" s="15"/>
      <c r="H157" s="15"/>
      <c r="I157" s="15"/>
    </row>
    <row r="158" spans="2:9" x14ac:dyDescent="0.2">
      <c r="B158" s="15"/>
      <c r="C158" s="15"/>
      <c r="D158" s="15"/>
      <c r="E158" s="15"/>
      <c r="F158" s="15"/>
      <c r="G158" s="15"/>
      <c r="H158" s="15"/>
      <c r="I158" s="15"/>
    </row>
    <row r="159" spans="2:9" x14ac:dyDescent="0.2">
      <c r="B159" s="15"/>
      <c r="C159" s="15"/>
      <c r="D159" s="15"/>
      <c r="E159" s="15"/>
      <c r="F159" s="15"/>
      <c r="G159" s="15"/>
      <c r="H159" s="15"/>
      <c r="I159" s="15"/>
    </row>
    <row r="160" spans="2:9" x14ac:dyDescent="0.2">
      <c r="B160" s="15"/>
      <c r="C160" s="15"/>
      <c r="D160" s="15"/>
      <c r="E160" s="15"/>
      <c r="F160" s="15"/>
      <c r="G160" s="15"/>
      <c r="H160" s="15"/>
      <c r="I160" s="15"/>
    </row>
    <row r="161" spans="2:9" x14ac:dyDescent="0.2">
      <c r="B161" s="15"/>
      <c r="C161" s="15"/>
      <c r="D161" s="15"/>
      <c r="E161" s="15"/>
      <c r="F161" s="15"/>
      <c r="G161" s="15"/>
      <c r="H161" s="15"/>
      <c r="I161" s="15"/>
    </row>
    <row r="162" spans="2:9" x14ac:dyDescent="0.2">
      <c r="B162" s="15"/>
      <c r="C162" s="15"/>
      <c r="D162" s="15"/>
      <c r="E162" s="15"/>
      <c r="F162" s="15"/>
      <c r="G162" s="15"/>
      <c r="H162" s="15"/>
      <c r="I162" s="15"/>
    </row>
    <row r="163" spans="2:9" x14ac:dyDescent="0.2">
      <c r="B163" s="15"/>
      <c r="C163" s="15"/>
      <c r="D163" s="15"/>
      <c r="E163" s="15"/>
      <c r="F163" s="15"/>
      <c r="G163" s="15"/>
      <c r="H163" s="15"/>
      <c r="I163" s="15"/>
    </row>
    <row r="164" spans="2:9" x14ac:dyDescent="0.2">
      <c r="B164" s="15"/>
      <c r="C164" s="15"/>
      <c r="D164" s="15"/>
      <c r="E164" s="15"/>
      <c r="F164" s="15"/>
      <c r="G164" s="15"/>
      <c r="H164" s="15"/>
      <c r="I164" s="15"/>
    </row>
    <row r="165" spans="2:9" x14ac:dyDescent="0.2">
      <c r="B165" s="15"/>
      <c r="C165" s="15"/>
      <c r="D165" s="15"/>
      <c r="E165" s="15"/>
      <c r="F165" s="15"/>
      <c r="G165" s="15"/>
      <c r="H165" s="15"/>
      <c r="I165" s="15"/>
    </row>
    <row r="166" spans="2:9" x14ac:dyDescent="0.2">
      <c r="B166" s="15"/>
      <c r="C166" s="15"/>
      <c r="D166" s="15"/>
      <c r="E166" s="15"/>
      <c r="F166" s="15"/>
      <c r="G166" s="15"/>
      <c r="H166" s="15"/>
      <c r="I166" s="15"/>
    </row>
    <row r="167" spans="2:9" x14ac:dyDescent="0.2">
      <c r="B167" s="15"/>
      <c r="C167" s="15"/>
      <c r="D167" s="15"/>
      <c r="E167" s="15"/>
      <c r="F167" s="15"/>
      <c r="G167" s="15"/>
      <c r="H167" s="15"/>
      <c r="I167" s="15"/>
    </row>
    <row r="168" spans="2:9" x14ac:dyDescent="0.2">
      <c r="B168" s="15"/>
      <c r="C168" s="15"/>
      <c r="D168" s="15"/>
      <c r="E168" s="15"/>
      <c r="F168" s="15"/>
      <c r="G168" s="15"/>
      <c r="H168" s="15"/>
      <c r="I168" s="15"/>
    </row>
    <row r="169" spans="2:9" x14ac:dyDescent="0.2">
      <c r="B169" s="15"/>
      <c r="C169" s="15"/>
      <c r="D169" s="15"/>
      <c r="E169" s="15"/>
      <c r="F169" s="15"/>
      <c r="G169" s="15"/>
      <c r="H169" s="15"/>
      <c r="I169" s="15"/>
    </row>
    <row r="170" spans="2:9" x14ac:dyDescent="0.2">
      <c r="B170" s="15"/>
      <c r="C170" s="15"/>
      <c r="D170" s="15"/>
      <c r="E170" s="15"/>
      <c r="F170" s="15"/>
      <c r="G170" s="15"/>
      <c r="H170" s="15"/>
      <c r="I170" s="15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01E4-1D2F-45D6-912A-F1509456954C}">
  <dimension ref="A2:N170"/>
  <sheetViews>
    <sheetView tabSelected="1" workbookViewId="0">
      <selection activeCell="P12" sqref="P12"/>
    </sheetView>
  </sheetViews>
  <sheetFormatPr baseColWidth="10" defaultColWidth="11.42578125" defaultRowHeight="12" x14ac:dyDescent="0.2"/>
  <cols>
    <col min="1" max="1" width="19.28515625" style="9" customWidth="1"/>
    <col min="2" max="2" width="16.7109375" style="5" customWidth="1"/>
    <col min="3" max="14" width="10.140625" style="5" customWidth="1"/>
    <col min="15" max="16384" width="11.42578125" style="5"/>
  </cols>
  <sheetData>
    <row r="2" spans="1:14" x14ac:dyDescent="0.2">
      <c r="A2" s="1" t="s">
        <v>45</v>
      </c>
    </row>
    <row r="3" spans="1:14" x14ac:dyDescent="0.2">
      <c r="A3" s="1" t="s">
        <v>28</v>
      </c>
    </row>
    <row r="5" spans="1:14" x14ac:dyDescent="0.2">
      <c r="A5" s="16" t="s">
        <v>27</v>
      </c>
      <c r="B5" s="17" t="s">
        <v>3</v>
      </c>
      <c r="C5" s="16" t="s">
        <v>11</v>
      </c>
      <c r="D5" s="16" t="s">
        <v>12</v>
      </c>
      <c r="E5" s="16" t="s">
        <v>13</v>
      </c>
      <c r="F5" s="16" t="s">
        <v>14</v>
      </c>
      <c r="G5" s="16" t="s">
        <v>15</v>
      </c>
      <c r="H5" s="16" t="s">
        <v>16</v>
      </c>
      <c r="I5" s="16" t="s">
        <v>17</v>
      </c>
      <c r="J5" s="16" t="s">
        <v>18</v>
      </c>
      <c r="K5" s="16" t="s">
        <v>19</v>
      </c>
      <c r="L5" s="16" t="s">
        <v>20</v>
      </c>
      <c r="M5" s="16" t="s">
        <v>21</v>
      </c>
      <c r="N5" s="16" t="s">
        <v>22</v>
      </c>
    </row>
    <row r="6" spans="1:14" x14ac:dyDescent="0.2">
      <c r="A6" s="11" t="s">
        <v>26</v>
      </c>
    </row>
    <row r="7" spans="1:14" x14ac:dyDescent="0.2">
      <c r="A7" s="10" t="s">
        <v>9</v>
      </c>
      <c r="B7" s="23">
        <f>SUM(C7:N7)</f>
        <v>99529.175740799998</v>
      </c>
      <c r="C7" s="23">
        <f>SUM(C10,C13,C16,C19,C22)</f>
        <v>10114.695757130001</v>
      </c>
      <c r="D7" s="23">
        <f t="shared" ref="D7:M8" si="0">SUM(D10,D13,D16,D19,D22)</f>
        <v>9857.0451033199988</v>
      </c>
      <c r="E7" s="23">
        <f t="shared" si="0"/>
        <v>10003.081115360001</v>
      </c>
      <c r="F7" s="23">
        <f t="shared" si="0"/>
        <v>10619.02909217</v>
      </c>
      <c r="G7" s="23">
        <f t="shared" si="0"/>
        <v>10449.574347080001</v>
      </c>
      <c r="H7" s="23">
        <f t="shared" si="0"/>
        <v>11518.327655509998</v>
      </c>
      <c r="I7" s="23">
        <f t="shared" si="0"/>
        <v>11833.456934149999</v>
      </c>
      <c r="J7" s="23">
        <f t="shared" si="0"/>
        <v>12334.295736079999</v>
      </c>
      <c r="K7" s="23">
        <f t="shared" si="0"/>
        <v>12799.67</v>
      </c>
      <c r="L7" s="23">
        <f t="shared" si="0"/>
        <v>0</v>
      </c>
      <c r="M7" s="23">
        <f t="shared" si="0"/>
        <v>0</v>
      </c>
      <c r="N7" s="23">
        <f>SUM(N10,N13,N16,N19,N22)</f>
        <v>0</v>
      </c>
    </row>
    <row r="8" spans="1:14" x14ac:dyDescent="0.2">
      <c r="A8" s="10" t="s">
        <v>10</v>
      </c>
      <c r="B8" s="23">
        <f>SUM(C8:N8)</f>
        <v>92898.495114680016</v>
      </c>
      <c r="C8" s="23">
        <f>SUM(C11,C14,C17,C20,C23)</f>
        <v>9979.4314447199995</v>
      </c>
      <c r="D8" s="23">
        <f t="shared" si="0"/>
        <v>9129.1090156300015</v>
      </c>
      <c r="E8" s="23">
        <f t="shared" si="0"/>
        <v>9876.3656408700008</v>
      </c>
      <c r="F8" s="23">
        <f t="shared" si="0"/>
        <v>9689.2307927700003</v>
      </c>
      <c r="G8" s="23">
        <f t="shared" si="0"/>
        <v>9751.5562326299987</v>
      </c>
      <c r="H8" s="23">
        <f t="shared" si="0"/>
        <v>10184.105968920001</v>
      </c>
      <c r="I8" s="23">
        <f t="shared" si="0"/>
        <v>11364.477151539999</v>
      </c>
      <c r="J8" s="23">
        <f t="shared" si="0"/>
        <v>11120.4488676</v>
      </c>
      <c r="K8" s="23">
        <f t="shared" si="0"/>
        <v>11803.77</v>
      </c>
      <c r="L8" s="23">
        <f t="shared" si="0"/>
        <v>0</v>
      </c>
      <c r="M8" s="23">
        <f t="shared" si="0"/>
        <v>0</v>
      </c>
      <c r="N8" s="23">
        <f>SUM(N11,N14,N17,N20,N23)</f>
        <v>0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3405.8255041900002</v>
      </c>
      <c r="C10" s="23">
        <f>SUM(C28,C46,C64)</f>
        <v>406.74116248000001</v>
      </c>
      <c r="D10" s="23">
        <f>SUM(D28,D46,D64)</f>
        <v>354.24169053000003</v>
      </c>
      <c r="E10" s="23">
        <f t="shared" ref="E10:N11" si="1">SUM(E28,E46,E64)</f>
        <v>364.61392558</v>
      </c>
      <c r="F10" s="23">
        <f t="shared" si="1"/>
        <v>371.2766666</v>
      </c>
      <c r="G10" s="23">
        <f t="shared" si="1"/>
        <v>364.54539563000003</v>
      </c>
      <c r="H10" s="23">
        <f t="shared" si="1"/>
        <v>372.26740583999998</v>
      </c>
      <c r="I10" s="23">
        <f t="shared" si="1"/>
        <v>374.06952387000001</v>
      </c>
      <c r="J10" s="23">
        <f t="shared" si="1"/>
        <v>381.59973365999997</v>
      </c>
      <c r="K10" s="23">
        <f t="shared" si="1"/>
        <v>416.47</v>
      </c>
      <c r="L10" s="23">
        <f t="shared" si="1"/>
        <v>0</v>
      </c>
      <c r="M10" s="23">
        <f t="shared" si="1"/>
        <v>0</v>
      </c>
      <c r="N10" s="23">
        <f t="shared" si="1"/>
        <v>0</v>
      </c>
    </row>
    <row r="11" spans="1:14" x14ac:dyDescent="0.2">
      <c r="A11" s="10" t="s">
        <v>10</v>
      </c>
      <c r="B11" s="23">
        <f>SUM(C11:N11)</f>
        <v>1300.5808340799999</v>
      </c>
      <c r="C11" s="23">
        <f>SUM(C29,C47,C65)</f>
        <v>149.41339624</v>
      </c>
      <c r="D11" s="23">
        <f>SUM(D29,D47,D65)</f>
        <v>141.03193561999998</v>
      </c>
      <c r="E11" s="23">
        <f t="shared" si="1"/>
        <v>133.82884338</v>
      </c>
      <c r="F11" s="23">
        <f t="shared" si="1"/>
        <v>139.14288274</v>
      </c>
      <c r="G11" s="23">
        <f t="shared" si="1"/>
        <v>150.92363707999999</v>
      </c>
      <c r="H11" s="23">
        <f t="shared" si="1"/>
        <v>147.85548707999999</v>
      </c>
      <c r="I11" s="23">
        <f t="shared" si="1"/>
        <v>153.12302765999999</v>
      </c>
      <c r="J11" s="23">
        <f t="shared" si="1"/>
        <v>155.66162428000001</v>
      </c>
      <c r="K11" s="23">
        <f t="shared" si="1"/>
        <v>129.60000000000002</v>
      </c>
      <c r="L11" s="23">
        <f t="shared" si="1"/>
        <v>0</v>
      </c>
      <c r="M11" s="23">
        <f t="shared" si="1"/>
        <v>0</v>
      </c>
      <c r="N11" s="23">
        <f t="shared" si="1"/>
        <v>0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10066.546206949999</v>
      </c>
      <c r="C13" s="23">
        <f>SUM(C31,C49,C67)</f>
        <v>1019.70469707</v>
      </c>
      <c r="D13" s="23">
        <f>SUM(D31,D49,D67)</f>
        <v>1037.2727142699998</v>
      </c>
      <c r="E13" s="23">
        <f t="shared" ref="E13:N14" si="2">SUM(E31,E49,E67)</f>
        <v>1093.82418297</v>
      </c>
      <c r="F13" s="23">
        <f t="shared" si="2"/>
        <v>1117.0931734799999</v>
      </c>
      <c r="G13" s="23">
        <f t="shared" si="2"/>
        <v>1070.6031991700002</v>
      </c>
      <c r="H13" s="23">
        <f>SUM(H31,H49,H67)</f>
        <v>1152.7927734099999</v>
      </c>
      <c r="I13" s="23">
        <f>SUM(I31,I49,I67)</f>
        <v>1151.15944182</v>
      </c>
      <c r="J13" s="23">
        <f t="shared" si="2"/>
        <v>1176.93602476</v>
      </c>
      <c r="K13" s="23">
        <f t="shared" si="2"/>
        <v>1247.1600000000001</v>
      </c>
      <c r="L13" s="23">
        <f t="shared" si="2"/>
        <v>0</v>
      </c>
      <c r="M13" s="23">
        <f t="shared" si="2"/>
        <v>0</v>
      </c>
      <c r="N13" s="23">
        <f t="shared" si="2"/>
        <v>0</v>
      </c>
    </row>
    <row r="14" spans="1:14" x14ac:dyDescent="0.2">
      <c r="A14" s="10" t="s">
        <v>10</v>
      </c>
      <c r="B14" s="23">
        <f>SUM(C14:N14)</f>
        <v>9545.5948629100003</v>
      </c>
      <c r="C14" s="23">
        <f>SUM(C32,C50,C68)</f>
        <v>1040.01665564</v>
      </c>
      <c r="D14" s="23">
        <f>SUM(D32,D50,D68)</f>
        <v>980.78797624000003</v>
      </c>
      <c r="E14" s="23">
        <f t="shared" si="2"/>
        <v>1042.4662299899999</v>
      </c>
      <c r="F14" s="23">
        <f t="shared" si="2"/>
        <v>933.0148445399999</v>
      </c>
      <c r="G14" s="23">
        <f t="shared" si="2"/>
        <v>949.34768252000003</v>
      </c>
      <c r="H14" s="23">
        <f t="shared" si="2"/>
        <v>1090.70818433</v>
      </c>
      <c r="I14" s="23">
        <f t="shared" si="2"/>
        <v>1167.1294338799999</v>
      </c>
      <c r="J14" s="23">
        <f t="shared" si="2"/>
        <v>1154.97385577</v>
      </c>
      <c r="K14" s="23">
        <f t="shared" si="2"/>
        <v>1187.1500000000001</v>
      </c>
      <c r="L14" s="23">
        <f t="shared" si="2"/>
        <v>0</v>
      </c>
      <c r="M14" s="23">
        <f t="shared" si="2"/>
        <v>0</v>
      </c>
      <c r="N14" s="23">
        <f t="shared" si="2"/>
        <v>0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24957.076827820001</v>
      </c>
      <c r="C16" s="23">
        <f>SUM(C34,C52,C70)</f>
        <v>2629.8081707599999</v>
      </c>
      <c r="D16" s="23">
        <f>SUM(D34,D52,D70)</f>
        <v>2606.3223862200002</v>
      </c>
      <c r="E16" s="23">
        <f>SUM(E34,E52,E70)</f>
        <v>2628.8565879100001</v>
      </c>
      <c r="F16" s="23">
        <f>SUM(F34,F52,F70)</f>
        <v>2739.5969117200002</v>
      </c>
      <c r="G16" s="23">
        <f t="shared" ref="G16:N16" si="3">SUM(G34,G52,G70)</f>
        <v>2723.1449695000001</v>
      </c>
      <c r="H16" s="23">
        <f t="shared" si="3"/>
        <v>2760.2792505599996</v>
      </c>
      <c r="I16" s="23">
        <f t="shared" si="3"/>
        <v>3126.4219477800002</v>
      </c>
      <c r="J16" s="23">
        <f t="shared" si="3"/>
        <v>2880.7066033700003</v>
      </c>
      <c r="K16" s="23">
        <f t="shared" si="3"/>
        <v>2861.94</v>
      </c>
      <c r="L16" s="23">
        <f t="shared" si="3"/>
        <v>0</v>
      </c>
      <c r="M16" s="23">
        <f t="shared" si="3"/>
        <v>0</v>
      </c>
      <c r="N16" s="23">
        <f t="shared" si="3"/>
        <v>0</v>
      </c>
    </row>
    <row r="17" spans="1:14" x14ac:dyDescent="0.2">
      <c r="A17" s="10" t="s">
        <v>10</v>
      </c>
      <c r="B17" s="23">
        <f>SUM(C17:N17)</f>
        <v>24844.048048749999</v>
      </c>
      <c r="C17" s="23">
        <f>SUM(C35,C53,C71)</f>
        <v>2797.6272891799999</v>
      </c>
      <c r="D17" s="23">
        <f>SUM(D35,D53,D71)</f>
        <v>2558.1064159100001</v>
      </c>
      <c r="E17" s="23">
        <f t="shared" ref="E17:N17" si="4">SUM(E35,E53,E71)</f>
        <v>2702.5086992500001</v>
      </c>
      <c r="F17" s="23">
        <f t="shared" si="4"/>
        <v>2785.7470369600001</v>
      </c>
      <c r="G17" s="23">
        <f t="shared" si="4"/>
        <v>2695.4970714700003</v>
      </c>
      <c r="H17" s="23">
        <f t="shared" si="4"/>
        <v>2661.9491727499999</v>
      </c>
      <c r="I17" s="23">
        <f t="shared" si="4"/>
        <v>2957.5902315800004</v>
      </c>
      <c r="J17" s="23">
        <f t="shared" si="4"/>
        <v>2743.5721316500003</v>
      </c>
      <c r="K17" s="23">
        <f t="shared" si="4"/>
        <v>2941.4500000000003</v>
      </c>
      <c r="L17" s="23">
        <f t="shared" si="4"/>
        <v>0</v>
      </c>
      <c r="M17" s="23">
        <f t="shared" si="4"/>
        <v>0</v>
      </c>
      <c r="N17" s="23">
        <f t="shared" si="4"/>
        <v>0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20875.079133860003</v>
      </c>
      <c r="C19" s="23">
        <f>SUM(C37,C55,C73)</f>
        <v>2172.8620110700003</v>
      </c>
      <c r="D19" s="23">
        <f>SUM(D37,D55,D73)</f>
        <v>2132.4248638099998</v>
      </c>
      <c r="E19" s="23">
        <f t="shared" ref="E19:N20" si="5">SUM(E37,E55,E73)</f>
        <v>2139.1406400599999</v>
      </c>
      <c r="F19" s="23">
        <f t="shared" si="5"/>
        <v>2282.3871490500001</v>
      </c>
      <c r="G19" s="23">
        <f t="shared" si="5"/>
        <v>2182.9053840699999</v>
      </c>
      <c r="H19" s="23">
        <f t="shared" si="5"/>
        <v>2425.5926849699999</v>
      </c>
      <c r="I19" s="23">
        <f t="shared" si="5"/>
        <v>2383.2161815099998</v>
      </c>
      <c r="J19" s="23">
        <f t="shared" si="5"/>
        <v>2549.4602193199999</v>
      </c>
      <c r="K19" s="23">
        <f t="shared" si="5"/>
        <v>2607.09</v>
      </c>
      <c r="L19" s="23">
        <f t="shared" si="5"/>
        <v>0</v>
      </c>
      <c r="M19" s="23">
        <f t="shared" si="5"/>
        <v>0</v>
      </c>
      <c r="N19" s="23">
        <f t="shared" si="5"/>
        <v>0</v>
      </c>
    </row>
    <row r="20" spans="1:14" x14ac:dyDescent="0.2">
      <c r="A20" s="10" t="s">
        <v>10</v>
      </c>
      <c r="B20" s="23">
        <f>SUM(C20:N20)</f>
        <v>20038.54371192</v>
      </c>
      <c r="C20" s="23">
        <f>SUM(C38,C56,C74)</f>
        <v>2170.4530482199998</v>
      </c>
      <c r="D20" s="23">
        <f>SUM(D38,D56,D74)</f>
        <v>2001.1042175600001</v>
      </c>
      <c r="E20" s="23">
        <f t="shared" si="5"/>
        <v>2179.5277873200002</v>
      </c>
      <c r="F20" s="23">
        <f t="shared" si="5"/>
        <v>2134.8299039799999</v>
      </c>
      <c r="G20" s="23">
        <f t="shared" si="5"/>
        <v>2130.5969775100002</v>
      </c>
      <c r="H20" s="23">
        <f t="shared" si="5"/>
        <v>2194.5343343100003</v>
      </c>
      <c r="I20" s="23">
        <f t="shared" si="5"/>
        <v>2418.5810295000001</v>
      </c>
      <c r="J20" s="23">
        <f t="shared" si="5"/>
        <v>2357.3164135199995</v>
      </c>
      <c r="K20" s="23">
        <f t="shared" si="5"/>
        <v>2451.6</v>
      </c>
      <c r="L20" s="23">
        <f t="shared" si="5"/>
        <v>0</v>
      </c>
      <c r="M20" s="23">
        <f t="shared" si="5"/>
        <v>0</v>
      </c>
      <c r="N20" s="23">
        <f t="shared" si="5"/>
        <v>0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40224.648067980001</v>
      </c>
      <c r="C22" s="23">
        <f>SUM(C40,C58,C76)</f>
        <v>3885.5797157500001</v>
      </c>
      <c r="D22" s="23">
        <f>SUM(D40,D58,D76)</f>
        <v>3726.7834484899995</v>
      </c>
      <c r="E22" s="23">
        <f t="shared" ref="E22:N23" si="6">SUM(E40,E58,E76)</f>
        <v>3776.6457788399998</v>
      </c>
      <c r="F22" s="23">
        <f>SUM(F40,F58,F76)</f>
        <v>4108.6751913199996</v>
      </c>
      <c r="G22" s="23">
        <f t="shared" si="6"/>
        <v>4108.3753987099999</v>
      </c>
      <c r="H22" s="23">
        <f t="shared" si="6"/>
        <v>4807.39554073</v>
      </c>
      <c r="I22" s="23">
        <f t="shared" si="6"/>
        <v>4798.5898391699993</v>
      </c>
      <c r="J22" s="23">
        <f t="shared" si="6"/>
        <v>5345.5931549699999</v>
      </c>
      <c r="K22" s="23">
        <f t="shared" si="6"/>
        <v>5667.01</v>
      </c>
      <c r="L22" s="23">
        <f t="shared" si="6"/>
        <v>0</v>
      </c>
      <c r="M22" s="23">
        <f t="shared" si="6"/>
        <v>0</v>
      </c>
      <c r="N22" s="23">
        <f>SUM(N40,N58,N76)</f>
        <v>0</v>
      </c>
    </row>
    <row r="23" spans="1:14" x14ac:dyDescent="0.2">
      <c r="A23" s="10" t="s">
        <v>10</v>
      </c>
      <c r="B23" s="23">
        <f>SUM(C23:N23)</f>
        <v>37169.727657019997</v>
      </c>
      <c r="C23" s="23">
        <f>SUM(C41,C59,C77)</f>
        <v>3821.9210554400001</v>
      </c>
      <c r="D23" s="23">
        <f>SUM(D41,D59,D77)</f>
        <v>3448.0784702999999</v>
      </c>
      <c r="E23" s="23">
        <f t="shared" si="6"/>
        <v>3818.0340809300005</v>
      </c>
      <c r="F23" s="23">
        <f t="shared" si="6"/>
        <v>3696.4961245499999</v>
      </c>
      <c r="G23" s="23">
        <f t="shared" si="6"/>
        <v>3825.1908640499996</v>
      </c>
      <c r="H23" s="23">
        <f t="shared" si="6"/>
        <v>4089.0587904499998</v>
      </c>
      <c r="I23" s="23">
        <f t="shared" si="6"/>
        <v>4668.0534289199995</v>
      </c>
      <c r="J23" s="23">
        <f t="shared" si="6"/>
        <v>4708.92484238</v>
      </c>
      <c r="K23" s="23">
        <f t="shared" si="6"/>
        <v>5093.9699999999993</v>
      </c>
      <c r="L23" s="23">
        <f t="shared" si="6"/>
        <v>0</v>
      </c>
      <c r="M23" s="23">
        <f t="shared" si="6"/>
        <v>0</v>
      </c>
      <c r="N23" s="23">
        <f t="shared" si="6"/>
        <v>0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25565.643875239999</v>
      </c>
      <c r="C25" s="23">
        <f>SUM(C28,C31,C34,C37,C40,)</f>
        <v>2557.6602732599999</v>
      </c>
      <c r="D25" s="23">
        <f t="shared" ref="D25:N25" si="7">SUM(D28,D31,D34,D37,D40,)</f>
        <v>2462.3946973799998</v>
      </c>
      <c r="E25" s="23">
        <f t="shared" si="7"/>
        <v>2583.6492757099995</v>
      </c>
      <c r="F25" s="23">
        <f t="shared" si="7"/>
        <v>2653.1118268600003</v>
      </c>
      <c r="G25" s="23">
        <f t="shared" si="7"/>
        <v>2727.7712355599997</v>
      </c>
      <c r="H25" s="23">
        <f t="shared" si="7"/>
        <v>2934.0146072299999</v>
      </c>
      <c r="I25" s="23">
        <f t="shared" si="7"/>
        <v>3310.9376081599994</v>
      </c>
      <c r="J25" s="23">
        <f t="shared" si="7"/>
        <v>3124.89435108</v>
      </c>
      <c r="K25" s="23">
        <f t="shared" si="7"/>
        <v>3211.21</v>
      </c>
      <c r="L25" s="23">
        <f t="shared" si="7"/>
        <v>0</v>
      </c>
      <c r="M25" s="23">
        <f t="shared" si="7"/>
        <v>0</v>
      </c>
      <c r="N25" s="23">
        <f t="shared" si="7"/>
        <v>0</v>
      </c>
    </row>
    <row r="26" spans="1:14" x14ac:dyDescent="0.2">
      <c r="A26" s="14" t="s">
        <v>10</v>
      </c>
      <c r="B26" s="23">
        <f>SUM(C26:N26)</f>
        <v>22574.70146855</v>
      </c>
      <c r="C26" s="23">
        <f>SUM(C29,C32,C35,C38,C41)</f>
        <v>2342.82606902</v>
      </c>
      <c r="D26" s="23">
        <f t="shared" ref="D26:N26" si="8">SUM(D29,D32,D35,D38,D41)</f>
        <v>2305.8432662199998</v>
      </c>
      <c r="E26" s="23">
        <f t="shared" si="8"/>
        <v>2358.6657258</v>
      </c>
      <c r="F26" s="23">
        <f t="shared" si="8"/>
        <v>2303.4597185499997</v>
      </c>
      <c r="G26" s="23">
        <f t="shared" si="8"/>
        <v>2331.4842049000003</v>
      </c>
      <c r="H26" s="23">
        <f t="shared" si="8"/>
        <v>2486.1238914800001</v>
      </c>
      <c r="I26" s="23">
        <f t="shared" si="8"/>
        <v>2851.35247544</v>
      </c>
      <c r="J26" s="23">
        <f t="shared" si="8"/>
        <v>2673.2161171399998</v>
      </c>
      <c r="K26" s="23">
        <f t="shared" si="8"/>
        <v>2921.73</v>
      </c>
      <c r="L26" s="23">
        <f t="shared" si="8"/>
        <v>0</v>
      </c>
      <c r="M26" s="23">
        <f t="shared" si="8"/>
        <v>0</v>
      </c>
      <c r="N26" s="23">
        <f t="shared" si="8"/>
        <v>0</v>
      </c>
    </row>
    <row r="27" spans="1:14" x14ac:dyDescent="0.2">
      <c r="A27" s="7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990.92995847000009</v>
      </c>
      <c r="C28" s="15">
        <v>108.10943429000001</v>
      </c>
      <c r="D28" s="15">
        <v>102.71053478</v>
      </c>
      <c r="E28" s="15">
        <v>109.45068241</v>
      </c>
      <c r="F28" s="15">
        <v>108.40241681000001</v>
      </c>
      <c r="G28" s="15">
        <v>108.59752586</v>
      </c>
      <c r="H28" s="15">
        <v>109.45419068999999</v>
      </c>
      <c r="I28" s="15">
        <v>113.11321536999999</v>
      </c>
      <c r="J28" s="15">
        <v>116.98195826</v>
      </c>
      <c r="K28" s="15">
        <v>114.11</v>
      </c>
      <c r="L28" s="15"/>
      <c r="M28" s="15"/>
      <c r="N28" s="15"/>
    </row>
    <row r="29" spans="1:14" x14ac:dyDescent="0.2">
      <c r="A29" s="7" t="s">
        <v>10</v>
      </c>
      <c r="B29" s="23">
        <f>SUM(C29:N29)</f>
        <v>320.00464139000002</v>
      </c>
      <c r="C29" s="15">
        <v>36.251828689999996</v>
      </c>
      <c r="D29" s="15">
        <v>33.787504169999998</v>
      </c>
      <c r="E29" s="15">
        <v>33.435349479999999</v>
      </c>
      <c r="F29" s="15">
        <v>34.468970949999999</v>
      </c>
      <c r="G29" s="15">
        <v>36.228221070000004</v>
      </c>
      <c r="H29" s="15">
        <v>35.571664910000003</v>
      </c>
      <c r="I29" s="15">
        <v>40.293357589999999</v>
      </c>
      <c r="J29" s="15">
        <v>41.09774453</v>
      </c>
      <c r="K29" s="15">
        <v>28.87</v>
      </c>
      <c r="L29" s="15"/>
      <c r="M29" s="15"/>
      <c r="N29" s="15"/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3209.5714426899995</v>
      </c>
      <c r="C31" s="15">
        <v>316.31146648999999</v>
      </c>
      <c r="D31" s="15">
        <v>318.20506666</v>
      </c>
      <c r="E31" s="15">
        <v>354.69743409</v>
      </c>
      <c r="F31" s="15">
        <v>351.86133595000001</v>
      </c>
      <c r="G31" s="15">
        <v>345.52236268999997</v>
      </c>
      <c r="H31" s="15">
        <v>360.63068903999999</v>
      </c>
      <c r="I31" s="15">
        <v>360.48512218999997</v>
      </c>
      <c r="J31" s="15">
        <v>375.51796558000001</v>
      </c>
      <c r="K31" s="15">
        <v>426.34</v>
      </c>
      <c r="L31" s="15"/>
      <c r="M31" s="15"/>
      <c r="N31" s="15"/>
    </row>
    <row r="32" spans="1:14" x14ac:dyDescent="0.2">
      <c r="A32" s="7" t="s">
        <v>10</v>
      </c>
      <c r="B32" s="23">
        <f>SUM(C32:N32)</f>
        <v>2741.3210524999995</v>
      </c>
      <c r="C32" s="15">
        <v>218.42094005000001</v>
      </c>
      <c r="D32" s="15">
        <v>310.96194217999999</v>
      </c>
      <c r="E32" s="15">
        <v>320.18503714999997</v>
      </c>
      <c r="F32" s="15">
        <v>230.15290352</v>
      </c>
      <c r="G32" s="15">
        <v>218.76032107999998</v>
      </c>
      <c r="H32" s="15">
        <v>345.04859457999999</v>
      </c>
      <c r="I32" s="15">
        <v>377.27534517000004</v>
      </c>
      <c r="J32" s="15">
        <v>343.76596876999997</v>
      </c>
      <c r="K32" s="15">
        <v>376.75</v>
      </c>
      <c r="L32" s="15"/>
      <c r="M32" s="15"/>
      <c r="N32" s="15"/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7867.8916318599986</v>
      </c>
      <c r="C34" s="15">
        <v>761.07635096999991</v>
      </c>
      <c r="D34" s="15">
        <v>766.75155773000006</v>
      </c>
      <c r="E34" s="15">
        <v>813.53522084999997</v>
      </c>
      <c r="F34" s="15">
        <v>809.59329304999994</v>
      </c>
      <c r="G34" s="15">
        <v>833.80189539000003</v>
      </c>
      <c r="H34" s="15">
        <v>845.04150102999995</v>
      </c>
      <c r="I34" s="15">
        <v>1242.9388165099999</v>
      </c>
      <c r="J34" s="15">
        <v>907.34299633000001</v>
      </c>
      <c r="K34" s="15">
        <v>887.81</v>
      </c>
      <c r="L34" s="15"/>
      <c r="M34" s="15"/>
      <c r="N34" s="15"/>
    </row>
    <row r="35" spans="1:14" x14ac:dyDescent="0.2">
      <c r="A35" s="7" t="s">
        <v>10</v>
      </c>
      <c r="B35" s="23">
        <f>SUM(C35:N35)</f>
        <v>7610.5378352700009</v>
      </c>
      <c r="C35" s="15">
        <v>839.05321636999997</v>
      </c>
      <c r="D35" s="15">
        <v>801.69834686000002</v>
      </c>
      <c r="E35" s="15">
        <v>751.64946894999991</v>
      </c>
      <c r="F35" s="15">
        <v>829.65638477999994</v>
      </c>
      <c r="G35" s="15">
        <v>830.07812413000011</v>
      </c>
      <c r="H35" s="15">
        <v>799.25777818000006</v>
      </c>
      <c r="I35" s="15">
        <v>941.86619395000014</v>
      </c>
      <c r="J35" s="15">
        <v>843.18832205000012</v>
      </c>
      <c r="K35" s="15">
        <v>974.09</v>
      </c>
      <c r="L35" s="15"/>
      <c r="M35" s="15"/>
      <c r="N35" s="15"/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3289.2504864700004</v>
      </c>
      <c r="C37" s="15">
        <v>340.38100442000001</v>
      </c>
      <c r="D37" s="15">
        <v>322.74180493999995</v>
      </c>
      <c r="E37" s="15">
        <v>334.90916170000003</v>
      </c>
      <c r="F37" s="15">
        <v>351.88786606000002</v>
      </c>
      <c r="G37" s="15">
        <v>358.29641368</v>
      </c>
      <c r="H37" s="15">
        <v>390.75029210000002</v>
      </c>
      <c r="I37" s="15">
        <v>377.42964870000003</v>
      </c>
      <c r="J37" s="15">
        <v>407.72429486999999</v>
      </c>
      <c r="K37" s="15">
        <v>405.13</v>
      </c>
      <c r="L37" s="15"/>
      <c r="M37" s="15"/>
      <c r="N37" s="15"/>
    </row>
    <row r="38" spans="1:14" x14ac:dyDescent="0.2">
      <c r="A38" s="7" t="s">
        <v>10</v>
      </c>
      <c r="B38" s="23">
        <f>SUM(C38:N38)</f>
        <v>3035.8703044399999</v>
      </c>
      <c r="C38" s="15">
        <v>326.7039714</v>
      </c>
      <c r="D38" s="15">
        <v>300.76078752999996</v>
      </c>
      <c r="E38" s="15">
        <v>322.6416744</v>
      </c>
      <c r="F38" s="15">
        <v>328.61520738000002</v>
      </c>
      <c r="G38" s="15">
        <v>325.29930329000001</v>
      </c>
      <c r="H38" s="15">
        <v>336.56107187999999</v>
      </c>
      <c r="I38" s="15">
        <v>364.93784868</v>
      </c>
      <c r="J38" s="15">
        <v>356.27043987999997</v>
      </c>
      <c r="K38" s="15">
        <v>374.08</v>
      </c>
      <c r="L38" s="15"/>
      <c r="M38" s="15"/>
      <c r="N38" s="15"/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10208.000355749999</v>
      </c>
      <c r="C40" s="15">
        <v>1031.78201709</v>
      </c>
      <c r="D40" s="15">
        <v>951.98573326999997</v>
      </c>
      <c r="E40" s="15">
        <v>971.05677665999997</v>
      </c>
      <c r="F40" s="15">
        <v>1031.3669149900002</v>
      </c>
      <c r="G40" s="15">
        <v>1081.55303794</v>
      </c>
      <c r="H40" s="15">
        <v>1228.13793437</v>
      </c>
      <c r="I40" s="15">
        <v>1216.9708053899997</v>
      </c>
      <c r="J40" s="15">
        <v>1317.3271360400001</v>
      </c>
      <c r="K40" s="15">
        <v>1377.82</v>
      </c>
      <c r="L40" s="15"/>
      <c r="M40" s="15"/>
      <c r="N40" s="15"/>
    </row>
    <row r="41" spans="1:14" x14ac:dyDescent="0.2">
      <c r="A41" s="7" t="s">
        <v>10</v>
      </c>
      <c r="B41" s="23">
        <f>SUM(C41:N41)</f>
        <v>8866.9676349499987</v>
      </c>
      <c r="C41" s="15">
        <v>922.39611250999997</v>
      </c>
      <c r="D41" s="15">
        <v>858.63468547999992</v>
      </c>
      <c r="E41" s="15">
        <v>930.75419582000006</v>
      </c>
      <c r="F41" s="15">
        <v>880.56625192000001</v>
      </c>
      <c r="G41" s="15">
        <v>921.11823532999995</v>
      </c>
      <c r="H41" s="15">
        <v>969.68478192999999</v>
      </c>
      <c r="I41" s="15">
        <v>1126.9797300499999</v>
      </c>
      <c r="J41" s="15">
        <v>1088.8936419099998</v>
      </c>
      <c r="K41" s="15">
        <v>1167.94</v>
      </c>
      <c r="L41" s="15"/>
      <c r="M41" s="15"/>
      <c r="N41" s="15"/>
    </row>
    <row r="42" spans="1:14" x14ac:dyDescent="0.2">
      <c r="A42" s="10" t="s">
        <v>1</v>
      </c>
      <c r="B42" s="23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2">
      <c r="A43" s="14" t="s">
        <v>9</v>
      </c>
      <c r="B43" s="23">
        <f>SUM(C43:N43)</f>
        <v>38099.024151410005</v>
      </c>
      <c r="C43" s="23">
        <f>SUM(C46,C49,C52,C55,C58,)</f>
        <v>3870.5689243800002</v>
      </c>
      <c r="D43" s="23">
        <f t="shared" ref="D43:N43" si="9">SUM(D46,D49,D52,D55,D58,)</f>
        <v>3816.3897371200001</v>
      </c>
      <c r="E43" s="23">
        <f t="shared" si="9"/>
        <v>3847.0688302999997</v>
      </c>
      <c r="F43" s="23">
        <f t="shared" si="9"/>
        <v>4099.52909774</v>
      </c>
      <c r="G43" s="23">
        <f t="shared" si="9"/>
        <v>4003.5396329700006</v>
      </c>
      <c r="H43" s="23">
        <f t="shared" si="9"/>
        <v>4446.5504222300005</v>
      </c>
      <c r="I43" s="23">
        <f t="shared" si="9"/>
        <v>4385.1670906299996</v>
      </c>
      <c r="J43" s="23">
        <f t="shared" si="9"/>
        <v>4677.4404160399999</v>
      </c>
      <c r="K43" s="23">
        <f t="shared" si="9"/>
        <v>4952.7700000000004</v>
      </c>
      <c r="L43" s="23">
        <f t="shared" si="9"/>
        <v>0</v>
      </c>
      <c r="M43" s="23">
        <f t="shared" si="9"/>
        <v>0</v>
      </c>
      <c r="N43" s="23">
        <f t="shared" si="9"/>
        <v>0</v>
      </c>
    </row>
    <row r="44" spans="1:14" x14ac:dyDescent="0.2">
      <c r="A44" s="14" t="s">
        <v>10</v>
      </c>
      <c r="B44" s="23">
        <f>SUM(C44:N44)</f>
        <v>36977.542541329996</v>
      </c>
      <c r="C44" s="23">
        <f>SUM(C47,C50,C53,C56,C59)</f>
        <v>4074.7812510100002</v>
      </c>
      <c r="D44" s="23">
        <f t="shared" ref="D44:N44" si="10">SUM(D47,D50,D53,D56,D59)</f>
        <v>3537.3956422400006</v>
      </c>
      <c r="E44" s="23">
        <f t="shared" si="10"/>
        <v>4014.6436479899994</v>
      </c>
      <c r="F44" s="23">
        <f t="shared" si="10"/>
        <v>3877.2464053499998</v>
      </c>
      <c r="G44" s="23">
        <f t="shared" si="10"/>
        <v>3879.2533235299998</v>
      </c>
      <c r="H44" s="23">
        <f t="shared" si="10"/>
        <v>4079.28011556</v>
      </c>
      <c r="I44" s="23">
        <f t="shared" si="10"/>
        <v>4508.6438364200003</v>
      </c>
      <c r="J44" s="23">
        <f t="shared" si="10"/>
        <v>4420.13831923</v>
      </c>
      <c r="K44" s="23">
        <f t="shared" si="10"/>
        <v>4586.16</v>
      </c>
      <c r="L44" s="23">
        <f t="shared" si="10"/>
        <v>0</v>
      </c>
      <c r="M44" s="23">
        <f t="shared" si="10"/>
        <v>0</v>
      </c>
      <c r="N44" s="23">
        <f t="shared" si="10"/>
        <v>0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861.26326357000005</v>
      </c>
      <c r="C46" s="15">
        <v>96.06906386</v>
      </c>
      <c r="D46" s="15">
        <v>94.61660689</v>
      </c>
      <c r="E46" s="15">
        <v>91.534326739999997</v>
      </c>
      <c r="F46" s="15">
        <v>95.766863540000003</v>
      </c>
      <c r="G46" s="15">
        <v>94.820807630000004</v>
      </c>
      <c r="H46" s="15">
        <v>96.166158899999999</v>
      </c>
      <c r="I46" s="15">
        <v>95.224016309999996</v>
      </c>
      <c r="J46" s="15">
        <v>98.2754197</v>
      </c>
      <c r="K46" s="15">
        <v>98.79</v>
      </c>
      <c r="L46" s="15"/>
      <c r="M46" s="15"/>
      <c r="N46" s="20"/>
    </row>
    <row r="47" spans="1:14" x14ac:dyDescent="0.2">
      <c r="A47" s="7" t="s">
        <v>10</v>
      </c>
      <c r="B47" s="23">
        <f>SUM(C47:N47)</f>
        <v>659.5366130299999</v>
      </c>
      <c r="C47" s="15">
        <v>71.645249250000006</v>
      </c>
      <c r="D47" s="15">
        <v>75.841484510000001</v>
      </c>
      <c r="E47" s="15">
        <v>67.055275989999998</v>
      </c>
      <c r="F47" s="15">
        <v>71.401418399999997</v>
      </c>
      <c r="G47" s="15">
        <v>73.261478310000001</v>
      </c>
      <c r="H47" s="15">
        <v>74.241661539999996</v>
      </c>
      <c r="I47" s="15">
        <v>74.216554979999998</v>
      </c>
      <c r="J47" s="15">
        <v>75.723490049999995</v>
      </c>
      <c r="K47" s="15">
        <v>76.150000000000006</v>
      </c>
      <c r="L47" s="15"/>
      <c r="M47" s="15"/>
      <c r="N47" s="20"/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20"/>
    </row>
    <row r="49" spans="1:14" x14ac:dyDescent="0.2">
      <c r="A49" s="7" t="s">
        <v>9</v>
      </c>
      <c r="B49" s="23">
        <f>SUM(C49:N49)</f>
        <v>4371.4355274399995</v>
      </c>
      <c r="C49" s="15">
        <v>443.57574732999996</v>
      </c>
      <c r="D49" s="15">
        <v>452.57618562999994</v>
      </c>
      <c r="E49" s="15">
        <v>467.29752403999998</v>
      </c>
      <c r="F49" s="15">
        <v>486.55981970999994</v>
      </c>
      <c r="G49" s="15">
        <v>464.02477493000004</v>
      </c>
      <c r="H49" s="15">
        <v>512.32136723999997</v>
      </c>
      <c r="I49" s="15">
        <v>505.98227205000001</v>
      </c>
      <c r="J49" s="15">
        <v>507.69783651</v>
      </c>
      <c r="K49" s="15">
        <v>531.4</v>
      </c>
      <c r="L49" s="15"/>
      <c r="M49" s="15"/>
      <c r="N49" s="20"/>
    </row>
    <row r="50" spans="1:14" x14ac:dyDescent="0.2">
      <c r="A50" s="7" t="s">
        <v>10</v>
      </c>
      <c r="B50" s="23">
        <f t="shared" ref="B50:B77" si="11">SUM(C50:N50)</f>
        <v>4392.1034160300005</v>
      </c>
      <c r="C50" s="15">
        <v>531.69472582000003</v>
      </c>
      <c r="D50" s="15">
        <v>435.12050767999995</v>
      </c>
      <c r="E50" s="15">
        <v>456.57145700999996</v>
      </c>
      <c r="F50" s="15">
        <v>469.29604226999999</v>
      </c>
      <c r="G50" s="15">
        <v>448.96368136999996</v>
      </c>
      <c r="H50" s="15">
        <v>514.17544316999999</v>
      </c>
      <c r="I50" s="15">
        <v>499.61618191999997</v>
      </c>
      <c r="J50" s="15">
        <v>527.02537679</v>
      </c>
      <c r="K50" s="15">
        <v>509.64</v>
      </c>
      <c r="L50" s="15"/>
      <c r="M50" s="15"/>
      <c r="N50" s="20"/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20"/>
    </row>
    <row r="52" spans="1:14" x14ac:dyDescent="0.2">
      <c r="A52" s="7" t="s">
        <v>9</v>
      </c>
      <c r="B52" s="23">
        <f t="shared" si="11"/>
        <v>9116.71306826</v>
      </c>
      <c r="C52" s="15">
        <v>995.45559821000006</v>
      </c>
      <c r="D52" s="15">
        <v>975.40212000999998</v>
      </c>
      <c r="E52" s="15">
        <v>991.37255466000011</v>
      </c>
      <c r="F52" s="15">
        <v>997.78453285000001</v>
      </c>
      <c r="G52" s="15">
        <v>959.23655394000002</v>
      </c>
      <c r="H52" s="15">
        <v>1037.5963773799999</v>
      </c>
      <c r="I52" s="15">
        <v>1023.0982742200001</v>
      </c>
      <c r="J52" s="15">
        <v>1062.2570569899999</v>
      </c>
      <c r="K52" s="15">
        <v>1074.51</v>
      </c>
      <c r="L52" s="15"/>
      <c r="M52" s="15"/>
      <c r="N52" s="20"/>
    </row>
    <row r="53" spans="1:14" x14ac:dyDescent="0.2">
      <c r="A53" s="7" t="s">
        <v>10</v>
      </c>
      <c r="B53" s="23">
        <f t="shared" si="11"/>
        <v>9197.4839601000003</v>
      </c>
      <c r="C53" s="15">
        <v>1061.0019795800001</v>
      </c>
      <c r="D53" s="15">
        <v>900.79692870000008</v>
      </c>
      <c r="E53" s="15">
        <v>1048.87003587</v>
      </c>
      <c r="F53" s="15">
        <v>1029.9448755999999</v>
      </c>
      <c r="G53" s="15">
        <v>968.68755254999996</v>
      </c>
      <c r="H53" s="15">
        <v>921.03251494000006</v>
      </c>
      <c r="I53" s="15">
        <v>1177.1861434100003</v>
      </c>
      <c r="J53" s="15">
        <v>1030.00392945</v>
      </c>
      <c r="K53" s="15">
        <v>1059.96</v>
      </c>
      <c r="L53" s="15"/>
      <c r="M53" s="15"/>
      <c r="N53" s="20"/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20"/>
    </row>
    <row r="55" spans="1:14" x14ac:dyDescent="0.2">
      <c r="A55" s="7" t="s">
        <v>9</v>
      </c>
      <c r="B55" s="23">
        <f t="shared" si="11"/>
        <v>9231.3390408399991</v>
      </c>
      <c r="C55" s="15">
        <v>950.74088741000003</v>
      </c>
      <c r="D55" s="15">
        <v>949.60784580999996</v>
      </c>
      <c r="E55" s="15">
        <v>961.55708548999996</v>
      </c>
      <c r="F55" s="15">
        <v>1006.1992654700001</v>
      </c>
      <c r="G55" s="15">
        <v>978.13788524999995</v>
      </c>
      <c r="H55" s="15">
        <v>1070.2860280899999</v>
      </c>
      <c r="I55" s="15">
        <v>1050.4235848899998</v>
      </c>
      <c r="J55" s="15">
        <v>1107.2364584299999</v>
      </c>
      <c r="K55" s="15">
        <v>1157.1500000000001</v>
      </c>
      <c r="L55" s="15"/>
      <c r="M55" s="15"/>
      <c r="N55" s="20"/>
    </row>
    <row r="56" spans="1:14" x14ac:dyDescent="0.2">
      <c r="A56" s="7" t="s">
        <v>10</v>
      </c>
      <c r="B56" s="23">
        <f t="shared" si="11"/>
        <v>9123.3980212000006</v>
      </c>
      <c r="C56" s="15">
        <v>1002.7366678000001</v>
      </c>
      <c r="D56" s="15">
        <v>904.94031082000015</v>
      </c>
      <c r="E56" s="15">
        <v>1018.5806004799999</v>
      </c>
      <c r="F56" s="15">
        <v>964.21861102000003</v>
      </c>
      <c r="G56" s="15">
        <v>969.40325629000006</v>
      </c>
      <c r="H56" s="15">
        <v>1018.4096839</v>
      </c>
      <c r="I56" s="15">
        <v>1091.2383386200001</v>
      </c>
      <c r="J56" s="15">
        <v>1057.7705522699998</v>
      </c>
      <c r="K56" s="15">
        <v>1096.0999999999999</v>
      </c>
      <c r="L56" s="15"/>
      <c r="M56" s="15"/>
      <c r="N56" s="20"/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20"/>
    </row>
    <row r="58" spans="1:14" x14ac:dyDescent="0.2">
      <c r="A58" s="7" t="s">
        <v>9</v>
      </c>
      <c r="B58" s="23">
        <f t="shared" si="11"/>
        <v>14518.273251299999</v>
      </c>
      <c r="C58" s="15">
        <v>1384.7276275700001</v>
      </c>
      <c r="D58" s="15">
        <v>1344.1869787800001</v>
      </c>
      <c r="E58" s="15">
        <v>1335.3073393699999</v>
      </c>
      <c r="F58" s="15">
        <v>1513.2186161699999</v>
      </c>
      <c r="G58" s="15">
        <v>1507.3196112200001</v>
      </c>
      <c r="H58" s="15">
        <v>1730.18049062</v>
      </c>
      <c r="I58" s="15">
        <v>1710.43894316</v>
      </c>
      <c r="J58" s="15">
        <v>1901.9736444099999</v>
      </c>
      <c r="K58" s="15">
        <v>2090.92</v>
      </c>
      <c r="L58" s="15"/>
      <c r="M58" s="15"/>
      <c r="N58" s="20"/>
    </row>
    <row r="59" spans="1:14" x14ac:dyDescent="0.2">
      <c r="A59" s="7" t="s">
        <v>10</v>
      </c>
      <c r="B59" s="23">
        <f t="shared" si="11"/>
        <v>13605.020530969998</v>
      </c>
      <c r="C59" s="15">
        <v>1407.70262856</v>
      </c>
      <c r="D59" s="15">
        <v>1220.6964105300001</v>
      </c>
      <c r="E59" s="15">
        <v>1423.5662786400001</v>
      </c>
      <c r="F59" s="15">
        <v>1342.38545806</v>
      </c>
      <c r="G59" s="15">
        <v>1418.9373550099999</v>
      </c>
      <c r="H59" s="15">
        <v>1551.42081201</v>
      </c>
      <c r="I59" s="15">
        <v>1666.3866174899999</v>
      </c>
      <c r="J59" s="15">
        <v>1729.6149706699998</v>
      </c>
      <c r="K59" s="15">
        <v>1844.31</v>
      </c>
      <c r="L59" s="15"/>
      <c r="M59" s="15"/>
      <c r="N59" s="20"/>
    </row>
    <row r="60" spans="1:14" x14ac:dyDescent="0.2">
      <c r="A60" s="10" t="s">
        <v>2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x14ac:dyDescent="0.2">
      <c r="A61" s="14" t="s">
        <v>9</v>
      </c>
      <c r="B61" s="23">
        <f>SUM(C61:N61)</f>
        <v>35864.507714150001</v>
      </c>
      <c r="C61" s="23">
        <f t="shared" ref="C61:N61" si="12">SUM(C64,C67,C70,C73,C76,)</f>
        <v>3686.4665594899998</v>
      </c>
      <c r="D61" s="23">
        <f t="shared" si="12"/>
        <v>3578.2606688199994</v>
      </c>
      <c r="E61" s="23">
        <f t="shared" si="12"/>
        <v>3572.3630093500001</v>
      </c>
      <c r="F61" s="23">
        <f t="shared" si="12"/>
        <v>3866.3881675699995</v>
      </c>
      <c r="G61" s="23">
        <f t="shared" si="12"/>
        <v>3718.2634785500004</v>
      </c>
      <c r="H61" s="23">
        <f t="shared" si="12"/>
        <v>4137.7626260500001</v>
      </c>
      <c r="I61" s="23">
        <f t="shared" si="12"/>
        <v>4137.3522353600001</v>
      </c>
      <c r="J61" s="23">
        <f t="shared" si="12"/>
        <v>4531.9609689600002</v>
      </c>
      <c r="K61" s="23">
        <f t="shared" si="12"/>
        <v>4635.6900000000005</v>
      </c>
      <c r="L61" s="23">
        <f t="shared" si="12"/>
        <v>0</v>
      </c>
      <c r="M61" s="23">
        <f t="shared" si="12"/>
        <v>0</v>
      </c>
      <c r="N61" s="23">
        <f t="shared" si="12"/>
        <v>0</v>
      </c>
    </row>
    <row r="62" spans="1:14" x14ac:dyDescent="0.2">
      <c r="A62" s="14" t="s">
        <v>10</v>
      </c>
      <c r="B62" s="23">
        <f t="shared" si="11"/>
        <v>33346.251104799994</v>
      </c>
      <c r="C62" s="23">
        <f t="shared" ref="C62:N62" si="13">SUM(C65,C68,C71,C74,C77)</f>
        <v>3561.8241246900002</v>
      </c>
      <c r="D62" s="23">
        <f t="shared" si="13"/>
        <v>3285.8701071699998</v>
      </c>
      <c r="E62" s="23">
        <f t="shared" si="13"/>
        <v>3503.05626708</v>
      </c>
      <c r="F62" s="23">
        <f t="shared" si="13"/>
        <v>3508.5246688699999</v>
      </c>
      <c r="G62" s="23">
        <f t="shared" si="13"/>
        <v>3540.8187042</v>
      </c>
      <c r="H62" s="23">
        <f t="shared" si="13"/>
        <v>3618.70196188</v>
      </c>
      <c r="I62" s="23">
        <f t="shared" si="13"/>
        <v>4004.4808396799999</v>
      </c>
      <c r="J62" s="23">
        <f t="shared" si="13"/>
        <v>4027.0944312299998</v>
      </c>
      <c r="K62" s="23">
        <f t="shared" si="13"/>
        <v>4295.8799999999992</v>
      </c>
      <c r="L62" s="23">
        <f t="shared" si="13"/>
        <v>0</v>
      </c>
      <c r="M62" s="23">
        <f t="shared" si="13"/>
        <v>0</v>
      </c>
      <c r="N62" s="23">
        <f t="shared" si="13"/>
        <v>0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1553.63228215</v>
      </c>
      <c r="C64" s="32">
        <v>202.56266433000002</v>
      </c>
      <c r="D64" s="32">
        <v>156.91454886</v>
      </c>
      <c r="E64" s="32">
        <v>163.62891643</v>
      </c>
      <c r="F64" s="32">
        <v>167.10738624999999</v>
      </c>
      <c r="G64" s="32">
        <v>161.12706214000002</v>
      </c>
      <c r="H64" s="32">
        <v>166.64705624999999</v>
      </c>
      <c r="I64" s="32">
        <v>165.73229219000001</v>
      </c>
      <c r="J64" s="32">
        <v>166.34235570000001</v>
      </c>
      <c r="K64" s="32">
        <v>203.57</v>
      </c>
      <c r="L64" s="15"/>
      <c r="M64" s="15"/>
      <c r="N64" s="15"/>
    </row>
    <row r="65" spans="1:14" x14ac:dyDescent="0.2">
      <c r="A65" s="7" t="s">
        <v>10</v>
      </c>
      <c r="B65" s="23">
        <f t="shared" si="11"/>
        <v>321.03957965999996</v>
      </c>
      <c r="C65" s="32">
        <v>41.516318299999995</v>
      </c>
      <c r="D65" s="32">
        <v>31.40294694</v>
      </c>
      <c r="E65" s="32">
        <v>33.338217909999997</v>
      </c>
      <c r="F65" s="32">
        <v>33.272493390000001</v>
      </c>
      <c r="G65" s="32">
        <v>41.433937700000001</v>
      </c>
      <c r="H65" s="32">
        <v>38.042160629999998</v>
      </c>
      <c r="I65" s="32">
        <v>38.613115090000001</v>
      </c>
      <c r="J65" s="32">
        <v>38.840389700000003</v>
      </c>
      <c r="K65" s="32">
        <v>24.58</v>
      </c>
      <c r="L65" s="15"/>
      <c r="M65" s="15"/>
      <c r="N65" s="15"/>
    </row>
    <row r="66" spans="1:14" x14ac:dyDescent="0.2">
      <c r="A66" s="7" t="s">
        <v>5</v>
      </c>
      <c r="B66" s="23"/>
      <c r="C66" s="32"/>
      <c r="D66" s="32"/>
      <c r="E66" s="32"/>
      <c r="F66" s="32"/>
      <c r="G66" s="32"/>
      <c r="H66" s="32"/>
      <c r="I66" s="32"/>
      <c r="J66" s="32"/>
      <c r="K66" s="32"/>
      <c r="L66" s="15"/>
      <c r="M66" s="15"/>
      <c r="N66" s="15"/>
    </row>
    <row r="67" spans="1:14" x14ac:dyDescent="0.2">
      <c r="A67" s="7" t="s">
        <v>9</v>
      </c>
      <c r="B67" s="23">
        <f t="shared" si="11"/>
        <v>2485.53923682</v>
      </c>
      <c r="C67" s="32">
        <v>259.81748325000001</v>
      </c>
      <c r="D67" s="32">
        <v>266.49146198</v>
      </c>
      <c r="E67" s="32">
        <v>271.82922483999999</v>
      </c>
      <c r="F67" s="32">
        <v>278.67201782000001</v>
      </c>
      <c r="G67" s="32">
        <v>261.05606154999998</v>
      </c>
      <c r="H67" s="32">
        <v>279.84071713000003</v>
      </c>
      <c r="I67" s="32">
        <v>284.69204758000001</v>
      </c>
      <c r="J67" s="32">
        <v>293.72022267</v>
      </c>
      <c r="K67" s="32">
        <v>289.42</v>
      </c>
      <c r="L67" s="15"/>
      <c r="M67" s="15"/>
      <c r="N67" s="15"/>
    </row>
    <row r="68" spans="1:14" x14ac:dyDescent="0.2">
      <c r="A68" s="7" t="s">
        <v>10</v>
      </c>
      <c r="B68" s="23">
        <f t="shared" si="11"/>
        <v>2412.1703943800003</v>
      </c>
      <c r="C68" s="32">
        <v>289.90098977000002</v>
      </c>
      <c r="D68" s="32">
        <v>234.70552638000001</v>
      </c>
      <c r="E68" s="32">
        <v>265.70973583</v>
      </c>
      <c r="F68" s="32">
        <v>233.56589875</v>
      </c>
      <c r="G68" s="32">
        <v>281.62368007000003</v>
      </c>
      <c r="H68" s="32">
        <v>231.48414658000002</v>
      </c>
      <c r="I68" s="32">
        <v>290.23790679000001</v>
      </c>
      <c r="J68" s="32">
        <v>284.18251021000003</v>
      </c>
      <c r="K68" s="32">
        <v>300.76</v>
      </c>
      <c r="L68" s="15"/>
      <c r="M68" s="15"/>
      <c r="N68" s="15"/>
    </row>
    <row r="69" spans="1:14" x14ac:dyDescent="0.2">
      <c r="A69" s="7" t="s">
        <v>6</v>
      </c>
      <c r="B69" s="23"/>
      <c r="C69" s="32"/>
      <c r="D69" s="32"/>
      <c r="E69" s="32"/>
      <c r="F69" s="32"/>
      <c r="G69" s="32"/>
      <c r="H69" s="32"/>
      <c r="I69" s="32"/>
      <c r="J69" s="32"/>
      <c r="K69" s="32"/>
      <c r="L69" s="15"/>
      <c r="M69" s="15"/>
      <c r="N69" s="15"/>
    </row>
    <row r="70" spans="1:14" x14ac:dyDescent="0.2">
      <c r="A70" s="7" t="s">
        <v>9</v>
      </c>
      <c r="B70" s="23">
        <f t="shared" si="11"/>
        <v>7972.4721277000008</v>
      </c>
      <c r="C70" s="32">
        <v>873.27622157999997</v>
      </c>
      <c r="D70" s="32">
        <v>864.16870847999996</v>
      </c>
      <c r="E70" s="32">
        <v>823.94881240000007</v>
      </c>
      <c r="F70" s="32">
        <v>932.21908582000003</v>
      </c>
      <c r="G70" s="32">
        <v>930.10652016999995</v>
      </c>
      <c r="H70" s="32">
        <v>877.64137214999994</v>
      </c>
      <c r="I70" s="32">
        <v>860.38485705000005</v>
      </c>
      <c r="J70" s="32">
        <v>911.10655005000012</v>
      </c>
      <c r="K70" s="32">
        <v>899.62</v>
      </c>
      <c r="L70" s="15"/>
      <c r="M70" s="15"/>
      <c r="N70" s="15"/>
    </row>
    <row r="71" spans="1:14" x14ac:dyDescent="0.2">
      <c r="A71" s="7" t="s">
        <v>10</v>
      </c>
      <c r="B71" s="23">
        <f t="shared" si="11"/>
        <v>8036.0262533799996</v>
      </c>
      <c r="C71" s="32">
        <v>897.57209322999995</v>
      </c>
      <c r="D71" s="32">
        <v>855.61114034999991</v>
      </c>
      <c r="E71" s="32">
        <v>901.98919443000011</v>
      </c>
      <c r="F71" s="32">
        <v>926.14577658000007</v>
      </c>
      <c r="G71" s="32">
        <v>896.73139478999997</v>
      </c>
      <c r="H71" s="32">
        <v>941.65887963</v>
      </c>
      <c r="I71" s="32">
        <v>838.53789422</v>
      </c>
      <c r="J71" s="32">
        <v>870.37988014999996</v>
      </c>
      <c r="K71" s="32">
        <v>907.4</v>
      </c>
      <c r="L71" s="15"/>
      <c r="M71" s="15"/>
      <c r="N71" s="15"/>
    </row>
    <row r="72" spans="1:14" x14ac:dyDescent="0.2">
      <c r="A72" s="7" t="s">
        <v>7</v>
      </c>
      <c r="B72" s="23"/>
      <c r="C72" s="32"/>
      <c r="D72" s="32"/>
      <c r="E72" s="32"/>
      <c r="F72" s="32"/>
      <c r="G72" s="32"/>
      <c r="H72" s="32"/>
      <c r="I72" s="32"/>
      <c r="J72" s="32"/>
      <c r="K72" s="32"/>
      <c r="L72" s="15"/>
      <c r="M72" s="15"/>
      <c r="N72" s="15"/>
    </row>
    <row r="73" spans="1:14" x14ac:dyDescent="0.2">
      <c r="A73" s="7" t="s">
        <v>9</v>
      </c>
      <c r="B73" s="23">
        <f t="shared" si="11"/>
        <v>8354.4896065499997</v>
      </c>
      <c r="C73" s="32">
        <v>881.74011924000001</v>
      </c>
      <c r="D73" s="32">
        <v>860.07521306000001</v>
      </c>
      <c r="E73" s="32">
        <v>842.67439287000002</v>
      </c>
      <c r="F73" s="32">
        <v>924.30001751999998</v>
      </c>
      <c r="G73" s="32">
        <v>846.47108514000001</v>
      </c>
      <c r="H73" s="32">
        <v>964.55636477999997</v>
      </c>
      <c r="I73" s="32">
        <v>955.36294792000001</v>
      </c>
      <c r="J73" s="32">
        <v>1034.49946602</v>
      </c>
      <c r="K73" s="32">
        <v>1044.81</v>
      </c>
      <c r="L73" s="15"/>
      <c r="M73" s="15"/>
      <c r="N73" s="15"/>
    </row>
    <row r="74" spans="1:14" x14ac:dyDescent="0.2">
      <c r="A74" s="7" t="s">
        <v>10</v>
      </c>
      <c r="B74" s="23">
        <f t="shared" si="11"/>
        <v>7879.2753862799991</v>
      </c>
      <c r="C74" s="32">
        <v>841.01240901999995</v>
      </c>
      <c r="D74" s="32">
        <v>795.40311921</v>
      </c>
      <c r="E74" s="32">
        <v>838.30551244000003</v>
      </c>
      <c r="F74" s="32">
        <v>841.99608558</v>
      </c>
      <c r="G74" s="32">
        <v>835.89441792999992</v>
      </c>
      <c r="H74" s="32">
        <v>839.56357853000009</v>
      </c>
      <c r="I74" s="32">
        <v>962.40484219999996</v>
      </c>
      <c r="J74" s="32">
        <v>943.27542137</v>
      </c>
      <c r="K74" s="32">
        <v>981.42</v>
      </c>
      <c r="L74" s="15"/>
      <c r="M74" s="15"/>
      <c r="N74" s="15"/>
    </row>
    <row r="75" spans="1:14" x14ac:dyDescent="0.2">
      <c r="A75" s="7" t="s">
        <v>8</v>
      </c>
      <c r="B75" s="23"/>
      <c r="C75" s="32"/>
      <c r="D75" s="32"/>
      <c r="E75" s="32"/>
      <c r="F75" s="32"/>
      <c r="G75" s="32"/>
      <c r="H75" s="32"/>
      <c r="I75" s="32"/>
      <c r="J75" s="32"/>
      <c r="K75" s="32"/>
      <c r="L75" s="15"/>
      <c r="M75" s="15"/>
      <c r="N75" s="15"/>
    </row>
    <row r="76" spans="1:14" x14ac:dyDescent="0.2">
      <c r="A76" s="7" t="s">
        <v>9</v>
      </c>
      <c r="B76" s="23">
        <f>SUM(C76:N76)</f>
        <v>15498.374460930001</v>
      </c>
      <c r="C76" s="32">
        <v>1469.0700710899998</v>
      </c>
      <c r="D76" s="32">
        <v>1430.6107364399998</v>
      </c>
      <c r="E76" s="32">
        <v>1470.2816628099999</v>
      </c>
      <c r="F76" s="32">
        <v>1564.08966016</v>
      </c>
      <c r="G76" s="32">
        <v>1519.5027495500001</v>
      </c>
      <c r="H76" s="32">
        <v>1849.07711574</v>
      </c>
      <c r="I76" s="32">
        <v>1871.1800906199999</v>
      </c>
      <c r="J76" s="32">
        <v>2126.2923745200001</v>
      </c>
      <c r="K76" s="32">
        <v>2198.27</v>
      </c>
      <c r="L76" s="15"/>
      <c r="M76" s="15"/>
      <c r="N76" s="15"/>
    </row>
    <row r="77" spans="1:14" x14ac:dyDescent="0.2">
      <c r="A77" s="12" t="s">
        <v>10</v>
      </c>
      <c r="B77" s="24">
        <f t="shared" si="11"/>
        <v>14697.739491099999</v>
      </c>
      <c r="C77" s="25">
        <v>1491.8223143700002</v>
      </c>
      <c r="D77" s="25">
        <v>1368.7473742899999</v>
      </c>
      <c r="E77" s="25">
        <v>1463.7136064700001</v>
      </c>
      <c r="F77" s="25">
        <v>1473.5444145699998</v>
      </c>
      <c r="G77" s="25">
        <v>1485.1352737099999</v>
      </c>
      <c r="H77" s="25">
        <v>1567.95319651</v>
      </c>
      <c r="I77" s="25">
        <v>1874.6870813799999</v>
      </c>
      <c r="J77" s="25">
        <v>1890.4162298000001</v>
      </c>
      <c r="K77" s="25">
        <v>2081.7199999999998</v>
      </c>
      <c r="L77" s="25"/>
      <c r="M77" s="25"/>
      <c r="N77" s="25"/>
    </row>
    <row r="78" spans="1:14" x14ac:dyDescent="0.2">
      <c r="A78" s="13" t="s">
        <v>29</v>
      </c>
    </row>
    <row r="79" spans="1:14" x14ac:dyDescent="0.2">
      <c r="A79" s="13" t="s">
        <v>25</v>
      </c>
    </row>
    <row r="82" spans="2:9" x14ac:dyDescent="0.2">
      <c r="B82" s="8"/>
      <c r="C82" s="8"/>
      <c r="D82" s="8"/>
      <c r="E82" s="8"/>
      <c r="F82" s="8"/>
      <c r="G82" s="8"/>
      <c r="H82" s="8"/>
      <c r="I82" s="8"/>
    </row>
    <row r="83" spans="2:9" x14ac:dyDescent="0.2">
      <c r="B83" s="8"/>
      <c r="C83" s="8"/>
      <c r="D83" s="8"/>
      <c r="E83" s="8"/>
      <c r="F83" s="8"/>
      <c r="G83" s="8"/>
      <c r="H83" s="8"/>
      <c r="I83" s="8"/>
    </row>
    <row r="84" spans="2:9" x14ac:dyDescent="0.2">
      <c r="B84" s="8"/>
    </row>
    <row r="87" spans="2:9" x14ac:dyDescent="0.2">
      <c r="B87" s="8"/>
    </row>
    <row r="88" spans="2:9" x14ac:dyDescent="0.2">
      <c r="B88" s="8"/>
    </row>
    <row r="89" spans="2:9" x14ac:dyDescent="0.2">
      <c r="B89" s="8"/>
    </row>
    <row r="90" spans="2:9" x14ac:dyDescent="0.2">
      <c r="B90" s="8"/>
    </row>
    <row r="91" spans="2:9" x14ac:dyDescent="0.2">
      <c r="B91" s="8"/>
    </row>
    <row r="92" spans="2:9" x14ac:dyDescent="0.2">
      <c r="B92" s="8"/>
    </row>
    <row r="93" spans="2:9" x14ac:dyDescent="0.2">
      <c r="B93" s="8"/>
    </row>
    <row r="94" spans="2:9" x14ac:dyDescent="0.2">
      <c r="B94" s="8"/>
    </row>
    <row r="95" spans="2:9" x14ac:dyDescent="0.2">
      <c r="B95" s="8"/>
    </row>
    <row r="96" spans="2:9" x14ac:dyDescent="0.2">
      <c r="B96" s="8"/>
      <c r="C96" s="8"/>
      <c r="D96" s="8"/>
      <c r="E96" s="8"/>
      <c r="F96" s="8"/>
      <c r="G96" s="8"/>
      <c r="H96" s="8"/>
      <c r="I96" s="8"/>
    </row>
    <row r="97" spans="2:9" x14ac:dyDescent="0.2">
      <c r="B97" s="8"/>
      <c r="C97" s="8"/>
      <c r="D97" s="8"/>
      <c r="E97" s="8"/>
      <c r="F97" s="8"/>
      <c r="G97" s="8"/>
      <c r="H97" s="8"/>
      <c r="I97" s="8"/>
    </row>
    <row r="99" spans="2:9" x14ac:dyDescent="0.2">
      <c r="B99" s="30"/>
      <c r="C99" s="30"/>
      <c r="D99" s="30"/>
      <c r="E99" s="30"/>
      <c r="F99" s="30"/>
      <c r="G99" s="30"/>
      <c r="H99" s="30"/>
      <c r="I99" s="30"/>
    </row>
    <row r="100" spans="2:9" x14ac:dyDescent="0.2">
      <c r="B100" s="15"/>
      <c r="C100" s="15"/>
      <c r="D100" s="15"/>
      <c r="E100" s="15"/>
      <c r="F100" s="15"/>
      <c r="G100" s="15"/>
      <c r="H100" s="15"/>
      <c r="I100" s="15"/>
    </row>
    <row r="101" spans="2:9" x14ac:dyDescent="0.2">
      <c r="B101" s="15"/>
      <c r="C101" s="15"/>
      <c r="D101" s="15"/>
      <c r="E101" s="15"/>
      <c r="F101" s="15"/>
      <c r="G101" s="15"/>
      <c r="H101" s="15"/>
      <c r="I101" s="15"/>
    </row>
    <row r="102" spans="2:9" x14ac:dyDescent="0.2">
      <c r="B102" s="15"/>
      <c r="C102" s="15"/>
      <c r="D102" s="15"/>
      <c r="E102" s="15"/>
      <c r="F102" s="15"/>
      <c r="G102" s="15"/>
      <c r="H102" s="15"/>
      <c r="I102" s="15"/>
    </row>
    <row r="103" spans="2:9" x14ac:dyDescent="0.2">
      <c r="B103" s="15"/>
      <c r="C103" s="15"/>
      <c r="D103" s="15"/>
      <c r="E103" s="15"/>
      <c r="F103" s="15"/>
      <c r="G103" s="15"/>
      <c r="H103" s="15"/>
      <c r="I103" s="15"/>
    </row>
    <row r="104" spans="2:9" x14ac:dyDescent="0.2">
      <c r="B104" s="15"/>
      <c r="C104" s="15"/>
      <c r="D104" s="15"/>
      <c r="E104" s="15"/>
      <c r="F104" s="15"/>
      <c r="G104" s="15"/>
      <c r="H104" s="15"/>
      <c r="I104" s="15"/>
    </row>
    <row r="105" spans="2:9" x14ac:dyDescent="0.2">
      <c r="B105" s="30"/>
      <c r="C105" s="30"/>
      <c r="D105" s="30"/>
      <c r="E105" s="30"/>
      <c r="F105" s="30"/>
      <c r="G105" s="30"/>
      <c r="H105" s="30"/>
      <c r="I105" s="30"/>
    </row>
    <row r="106" spans="2:9" x14ac:dyDescent="0.2">
      <c r="B106" s="15"/>
      <c r="C106" s="15"/>
      <c r="D106" s="15"/>
      <c r="E106" s="15"/>
      <c r="F106" s="15"/>
      <c r="G106" s="15"/>
      <c r="H106" s="15"/>
      <c r="I106" s="15"/>
    </row>
    <row r="107" spans="2:9" x14ac:dyDescent="0.2">
      <c r="B107" s="15"/>
      <c r="C107" s="15"/>
      <c r="D107" s="15"/>
      <c r="E107" s="15"/>
      <c r="F107" s="15"/>
      <c r="G107" s="15"/>
      <c r="H107" s="15"/>
      <c r="I107" s="15"/>
    </row>
    <row r="108" spans="2:9" x14ac:dyDescent="0.2">
      <c r="B108" s="15"/>
      <c r="C108" s="15"/>
      <c r="D108" s="15"/>
      <c r="E108" s="15"/>
      <c r="F108" s="15"/>
      <c r="G108" s="15"/>
      <c r="H108" s="15"/>
      <c r="I108" s="15"/>
    </row>
    <row r="109" spans="2:9" x14ac:dyDescent="0.2">
      <c r="B109" s="15"/>
      <c r="C109" s="15"/>
      <c r="D109" s="15"/>
      <c r="E109" s="15"/>
      <c r="F109" s="15"/>
      <c r="G109" s="15"/>
      <c r="H109" s="15"/>
      <c r="I109" s="15"/>
    </row>
    <row r="110" spans="2:9" x14ac:dyDescent="0.2">
      <c r="B110" s="15"/>
      <c r="C110" s="15"/>
      <c r="D110" s="15"/>
      <c r="E110" s="15"/>
      <c r="F110" s="15"/>
      <c r="G110" s="15"/>
      <c r="H110" s="15"/>
      <c r="I110" s="15"/>
    </row>
    <row r="111" spans="2:9" x14ac:dyDescent="0.2">
      <c r="B111" s="15"/>
      <c r="C111" s="15"/>
      <c r="D111" s="15"/>
      <c r="E111" s="15"/>
      <c r="F111" s="15"/>
      <c r="G111" s="15"/>
      <c r="H111" s="15"/>
      <c r="I111" s="15"/>
    </row>
    <row r="112" spans="2:9" x14ac:dyDescent="0.2">
      <c r="B112" s="15"/>
      <c r="C112" s="15"/>
      <c r="D112" s="15"/>
      <c r="E112" s="15"/>
      <c r="F112" s="15"/>
      <c r="G112" s="15"/>
      <c r="H112" s="15"/>
      <c r="I112" s="15"/>
    </row>
    <row r="113" spans="2:9" x14ac:dyDescent="0.2">
      <c r="B113" s="15"/>
      <c r="C113" s="15"/>
      <c r="D113" s="15"/>
      <c r="E113" s="15"/>
      <c r="F113" s="15"/>
      <c r="G113" s="15"/>
      <c r="H113" s="15"/>
      <c r="I113" s="15"/>
    </row>
    <row r="114" spans="2:9" x14ac:dyDescent="0.2">
      <c r="B114" s="15"/>
      <c r="C114" s="15"/>
      <c r="D114" s="15"/>
      <c r="E114" s="15"/>
      <c r="F114" s="15"/>
      <c r="G114" s="15"/>
      <c r="H114" s="15"/>
      <c r="I114" s="15"/>
    </row>
    <row r="115" spans="2:9" x14ac:dyDescent="0.2">
      <c r="B115" s="15"/>
      <c r="C115" s="15"/>
      <c r="D115" s="15"/>
      <c r="E115" s="15"/>
      <c r="F115" s="15"/>
      <c r="G115" s="15"/>
      <c r="H115" s="15"/>
      <c r="I115" s="15"/>
    </row>
    <row r="116" spans="2:9" x14ac:dyDescent="0.2">
      <c r="B116" s="15"/>
      <c r="C116" s="15"/>
      <c r="D116" s="15"/>
      <c r="E116" s="15"/>
      <c r="F116" s="15"/>
      <c r="G116" s="15"/>
      <c r="H116" s="15"/>
      <c r="I116" s="15"/>
    </row>
    <row r="117" spans="2:9" x14ac:dyDescent="0.2">
      <c r="B117" s="15"/>
      <c r="C117" s="15"/>
      <c r="D117" s="15"/>
      <c r="E117" s="15"/>
      <c r="F117" s="15"/>
      <c r="G117" s="15"/>
      <c r="H117" s="15"/>
      <c r="I117" s="15"/>
    </row>
    <row r="118" spans="2:9" x14ac:dyDescent="0.2">
      <c r="B118" s="15"/>
      <c r="C118" s="15"/>
      <c r="D118" s="15"/>
      <c r="E118" s="15"/>
      <c r="F118" s="15"/>
      <c r="G118" s="15"/>
      <c r="H118" s="15"/>
      <c r="I118" s="15"/>
    </row>
    <row r="119" spans="2:9" x14ac:dyDescent="0.2">
      <c r="B119" s="15"/>
      <c r="C119" s="15"/>
      <c r="D119" s="15"/>
      <c r="E119" s="15"/>
      <c r="F119" s="15"/>
      <c r="G119" s="15"/>
      <c r="H119" s="15"/>
      <c r="I119" s="15"/>
    </row>
    <row r="120" spans="2:9" x14ac:dyDescent="0.2">
      <c r="B120" s="15"/>
      <c r="C120" s="15"/>
      <c r="D120" s="15"/>
      <c r="E120" s="15"/>
      <c r="F120" s="15"/>
      <c r="G120" s="15"/>
      <c r="H120" s="15"/>
      <c r="I120" s="15"/>
    </row>
    <row r="121" spans="2:9" x14ac:dyDescent="0.2">
      <c r="B121" s="15"/>
      <c r="C121" s="15"/>
      <c r="D121" s="15"/>
      <c r="E121" s="15"/>
      <c r="F121" s="15"/>
      <c r="G121" s="15"/>
      <c r="H121" s="15"/>
      <c r="I121" s="15"/>
    </row>
    <row r="122" spans="2:9" x14ac:dyDescent="0.2">
      <c r="B122" s="15"/>
      <c r="C122" s="15"/>
      <c r="D122" s="15"/>
      <c r="E122" s="15"/>
      <c r="F122" s="15"/>
      <c r="G122" s="15"/>
      <c r="H122" s="15"/>
      <c r="I122" s="15"/>
    </row>
    <row r="123" spans="2:9" x14ac:dyDescent="0.2">
      <c r="B123" s="15"/>
      <c r="C123" s="15"/>
      <c r="D123" s="15"/>
      <c r="E123" s="15"/>
      <c r="F123" s="15"/>
      <c r="G123" s="15"/>
      <c r="H123" s="15"/>
      <c r="I123" s="15"/>
    </row>
    <row r="124" spans="2:9" x14ac:dyDescent="0.2">
      <c r="B124" s="15"/>
      <c r="C124" s="15"/>
      <c r="D124" s="15"/>
      <c r="E124" s="15"/>
      <c r="F124" s="15"/>
      <c r="G124" s="15"/>
      <c r="H124" s="15"/>
      <c r="I124" s="15"/>
    </row>
    <row r="125" spans="2:9" x14ac:dyDescent="0.2">
      <c r="B125" s="15"/>
      <c r="C125" s="15"/>
      <c r="D125" s="15"/>
      <c r="E125" s="15"/>
      <c r="F125" s="15"/>
      <c r="G125" s="15"/>
      <c r="H125" s="15"/>
      <c r="I125" s="15"/>
    </row>
    <row r="126" spans="2:9" x14ac:dyDescent="0.2">
      <c r="B126" s="15"/>
      <c r="C126" s="15"/>
      <c r="D126" s="15"/>
      <c r="E126" s="15"/>
      <c r="F126" s="15"/>
      <c r="G126" s="15"/>
      <c r="H126" s="15"/>
      <c r="I126" s="15"/>
    </row>
    <row r="127" spans="2:9" x14ac:dyDescent="0.2">
      <c r="B127" s="15"/>
      <c r="C127" s="15"/>
      <c r="D127" s="15"/>
      <c r="E127" s="15"/>
      <c r="F127" s="15"/>
      <c r="G127" s="15"/>
      <c r="H127" s="15"/>
      <c r="I127" s="15"/>
    </row>
    <row r="128" spans="2:9" x14ac:dyDescent="0.2">
      <c r="B128" s="15"/>
      <c r="C128" s="15"/>
      <c r="D128" s="15"/>
      <c r="E128" s="15"/>
      <c r="F128" s="15"/>
      <c r="G128" s="15"/>
      <c r="H128" s="15"/>
      <c r="I128" s="15"/>
    </row>
    <row r="129" spans="2:9" x14ac:dyDescent="0.2">
      <c r="B129" s="15"/>
      <c r="C129" s="15"/>
      <c r="D129" s="15"/>
      <c r="E129" s="15"/>
      <c r="F129" s="15"/>
      <c r="G129" s="15"/>
      <c r="H129" s="15"/>
      <c r="I129" s="15"/>
    </row>
    <row r="130" spans="2:9" x14ac:dyDescent="0.2">
      <c r="B130" s="15"/>
      <c r="C130" s="15"/>
      <c r="D130" s="15"/>
      <c r="E130" s="15"/>
      <c r="F130" s="15"/>
      <c r="G130" s="15"/>
      <c r="H130" s="15"/>
      <c r="I130" s="15"/>
    </row>
    <row r="131" spans="2:9" x14ac:dyDescent="0.2">
      <c r="B131" s="15"/>
      <c r="C131" s="15"/>
      <c r="D131" s="15"/>
      <c r="E131" s="15"/>
      <c r="F131" s="15"/>
      <c r="G131" s="15"/>
      <c r="H131" s="15"/>
      <c r="I131" s="15"/>
    </row>
    <row r="132" spans="2:9" x14ac:dyDescent="0.2">
      <c r="B132" s="15"/>
      <c r="C132" s="15"/>
      <c r="D132" s="15"/>
      <c r="E132" s="15"/>
      <c r="F132" s="15"/>
      <c r="G132" s="15"/>
      <c r="H132" s="15"/>
      <c r="I132" s="15"/>
    </row>
    <row r="133" spans="2:9" x14ac:dyDescent="0.2">
      <c r="B133" s="15"/>
      <c r="C133" s="15"/>
      <c r="D133" s="15"/>
      <c r="E133" s="15"/>
      <c r="F133" s="15"/>
      <c r="G133" s="15"/>
      <c r="H133" s="15"/>
      <c r="I133" s="15"/>
    </row>
    <row r="134" spans="2:9" x14ac:dyDescent="0.2">
      <c r="B134" s="15"/>
      <c r="C134" s="15"/>
      <c r="D134" s="15"/>
      <c r="E134" s="15"/>
      <c r="F134" s="15"/>
      <c r="G134" s="15"/>
      <c r="H134" s="15"/>
      <c r="I134" s="15"/>
    </row>
    <row r="135" spans="2:9" x14ac:dyDescent="0.2">
      <c r="B135" s="15"/>
      <c r="C135" s="15"/>
      <c r="D135" s="15"/>
      <c r="E135" s="15"/>
      <c r="F135" s="15"/>
      <c r="G135" s="15"/>
      <c r="H135" s="15"/>
      <c r="I135" s="15"/>
    </row>
    <row r="136" spans="2:9" x14ac:dyDescent="0.2">
      <c r="B136" s="15"/>
      <c r="C136" s="15"/>
      <c r="D136" s="15"/>
      <c r="E136" s="15"/>
      <c r="F136" s="15"/>
      <c r="G136" s="15"/>
      <c r="H136" s="15"/>
      <c r="I136" s="15"/>
    </row>
    <row r="137" spans="2:9" x14ac:dyDescent="0.2">
      <c r="B137" s="15"/>
      <c r="C137" s="15"/>
      <c r="D137" s="15"/>
      <c r="E137" s="15"/>
      <c r="F137" s="15"/>
      <c r="G137" s="15"/>
      <c r="H137" s="15"/>
      <c r="I137" s="15"/>
    </row>
    <row r="138" spans="2:9" x14ac:dyDescent="0.2">
      <c r="B138" s="15"/>
      <c r="C138" s="15"/>
      <c r="D138" s="15"/>
      <c r="E138" s="15"/>
      <c r="F138" s="15"/>
      <c r="G138" s="15"/>
      <c r="H138" s="15"/>
      <c r="I138" s="15"/>
    </row>
    <row r="139" spans="2:9" x14ac:dyDescent="0.2">
      <c r="B139" s="15"/>
      <c r="C139" s="15"/>
      <c r="D139" s="15"/>
      <c r="E139" s="15"/>
      <c r="F139" s="15"/>
      <c r="G139" s="15"/>
      <c r="H139" s="15"/>
      <c r="I139" s="15"/>
    </row>
    <row r="140" spans="2:9" x14ac:dyDescent="0.2">
      <c r="B140" s="15"/>
      <c r="C140" s="15"/>
      <c r="D140" s="15"/>
      <c r="E140" s="15"/>
      <c r="F140" s="15"/>
      <c r="G140" s="15"/>
      <c r="H140" s="15"/>
      <c r="I140" s="15"/>
    </row>
    <row r="141" spans="2:9" x14ac:dyDescent="0.2">
      <c r="B141" s="15"/>
      <c r="C141" s="15"/>
      <c r="D141" s="15"/>
      <c r="E141" s="15"/>
      <c r="F141" s="15"/>
      <c r="G141" s="15"/>
      <c r="H141" s="15"/>
      <c r="I141" s="15"/>
    </row>
    <row r="142" spans="2:9" x14ac:dyDescent="0.2">
      <c r="B142" s="15"/>
      <c r="C142" s="15"/>
      <c r="D142" s="15"/>
      <c r="E142" s="15"/>
      <c r="F142" s="15"/>
      <c r="G142" s="15"/>
      <c r="H142" s="15"/>
      <c r="I142" s="15"/>
    </row>
    <row r="143" spans="2:9" x14ac:dyDescent="0.2">
      <c r="B143" s="15"/>
      <c r="C143" s="15"/>
      <c r="D143" s="15"/>
      <c r="E143" s="15"/>
      <c r="F143" s="15"/>
      <c r="G143" s="15"/>
      <c r="H143" s="15"/>
      <c r="I143" s="15"/>
    </row>
    <row r="144" spans="2:9" x14ac:dyDescent="0.2">
      <c r="B144" s="15"/>
      <c r="C144" s="15"/>
      <c r="D144" s="15"/>
      <c r="E144" s="15"/>
      <c r="F144" s="15"/>
      <c r="G144" s="15"/>
      <c r="H144" s="15"/>
      <c r="I144" s="15"/>
    </row>
    <row r="145" spans="2:9" x14ac:dyDescent="0.2">
      <c r="B145" s="15"/>
      <c r="C145" s="15"/>
      <c r="D145" s="15"/>
      <c r="E145" s="15"/>
      <c r="F145" s="15"/>
      <c r="G145" s="15"/>
      <c r="H145" s="15"/>
      <c r="I145" s="15"/>
    </row>
    <row r="146" spans="2:9" x14ac:dyDescent="0.2">
      <c r="B146" s="15"/>
      <c r="C146" s="15"/>
      <c r="D146" s="15"/>
      <c r="E146" s="15"/>
      <c r="F146" s="15"/>
      <c r="G146" s="15"/>
      <c r="H146" s="15"/>
      <c r="I146" s="15"/>
    </row>
    <row r="147" spans="2:9" x14ac:dyDescent="0.2">
      <c r="B147" s="15"/>
      <c r="C147" s="15"/>
      <c r="D147" s="15"/>
      <c r="E147" s="15"/>
      <c r="F147" s="15"/>
      <c r="G147" s="15"/>
      <c r="H147" s="15"/>
      <c r="I147" s="15"/>
    </row>
    <row r="148" spans="2:9" x14ac:dyDescent="0.2">
      <c r="B148" s="15"/>
      <c r="C148" s="15"/>
      <c r="D148" s="15"/>
      <c r="E148" s="15"/>
      <c r="F148" s="15"/>
      <c r="G148" s="15"/>
      <c r="H148" s="15"/>
      <c r="I148" s="15"/>
    </row>
    <row r="149" spans="2:9" x14ac:dyDescent="0.2">
      <c r="B149" s="15"/>
      <c r="C149" s="15"/>
      <c r="D149" s="15"/>
      <c r="E149" s="15"/>
      <c r="F149" s="15"/>
      <c r="G149" s="15"/>
      <c r="H149" s="15"/>
      <c r="I149" s="15"/>
    </row>
    <row r="150" spans="2:9" x14ac:dyDescent="0.2">
      <c r="B150" s="15"/>
      <c r="C150" s="15"/>
      <c r="D150" s="15"/>
      <c r="E150" s="15"/>
      <c r="F150" s="15"/>
      <c r="G150" s="15"/>
      <c r="H150" s="15"/>
      <c r="I150" s="15"/>
    </row>
    <row r="151" spans="2:9" x14ac:dyDescent="0.2">
      <c r="B151" s="15"/>
      <c r="C151" s="15"/>
      <c r="D151" s="15"/>
      <c r="E151" s="15"/>
      <c r="F151" s="15"/>
      <c r="G151" s="15"/>
      <c r="H151" s="15"/>
      <c r="I151" s="15"/>
    </row>
    <row r="152" spans="2:9" x14ac:dyDescent="0.2">
      <c r="B152" s="15"/>
      <c r="C152" s="15"/>
      <c r="D152" s="15"/>
      <c r="E152" s="15"/>
      <c r="F152" s="15"/>
      <c r="G152" s="15"/>
      <c r="H152" s="15"/>
      <c r="I152" s="15"/>
    </row>
    <row r="153" spans="2:9" x14ac:dyDescent="0.2">
      <c r="B153" s="15"/>
      <c r="C153" s="15"/>
      <c r="D153" s="15"/>
      <c r="E153" s="15"/>
      <c r="F153" s="15"/>
      <c r="G153" s="15"/>
      <c r="H153" s="15"/>
      <c r="I153" s="15"/>
    </row>
    <row r="154" spans="2:9" x14ac:dyDescent="0.2">
      <c r="B154" s="15"/>
      <c r="C154" s="15"/>
      <c r="D154" s="15"/>
      <c r="E154" s="15"/>
      <c r="F154" s="15"/>
      <c r="G154" s="15"/>
      <c r="H154" s="15"/>
      <c r="I154" s="15"/>
    </row>
    <row r="155" spans="2:9" x14ac:dyDescent="0.2">
      <c r="B155" s="15"/>
      <c r="C155" s="15"/>
      <c r="D155" s="15"/>
      <c r="E155" s="15"/>
      <c r="F155" s="15"/>
      <c r="G155" s="15"/>
      <c r="H155" s="15"/>
      <c r="I155" s="15"/>
    </row>
    <row r="156" spans="2:9" x14ac:dyDescent="0.2">
      <c r="B156" s="15"/>
      <c r="C156" s="15"/>
      <c r="D156" s="15"/>
      <c r="E156" s="15"/>
      <c r="F156" s="15"/>
      <c r="G156" s="15"/>
      <c r="H156" s="15"/>
      <c r="I156" s="15"/>
    </row>
    <row r="157" spans="2:9" x14ac:dyDescent="0.2">
      <c r="B157" s="15"/>
      <c r="C157" s="15"/>
      <c r="D157" s="15"/>
      <c r="E157" s="15"/>
      <c r="F157" s="15"/>
      <c r="G157" s="15"/>
      <c r="H157" s="15"/>
      <c r="I157" s="15"/>
    </row>
    <row r="158" spans="2:9" x14ac:dyDescent="0.2">
      <c r="B158" s="15"/>
      <c r="C158" s="15"/>
      <c r="D158" s="15"/>
      <c r="E158" s="15"/>
      <c r="F158" s="15"/>
      <c r="G158" s="15"/>
      <c r="H158" s="15"/>
      <c r="I158" s="15"/>
    </row>
    <row r="159" spans="2:9" x14ac:dyDescent="0.2">
      <c r="B159" s="15"/>
      <c r="C159" s="15"/>
      <c r="D159" s="15"/>
      <c r="E159" s="15"/>
      <c r="F159" s="15"/>
      <c r="G159" s="15"/>
      <c r="H159" s="15"/>
      <c r="I159" s="15"/>
    </row>
    <row r="160" spans="2:9" x14ac:dyDescent="0.2">
      <c r="B160" s="15"/>
      <c r="C160" s="15"/>
      <c r="D160" s="15"/>
      <c r="E160" s="15"/>
      <c r="F160" s="15"/>
      <c r="G160" s="15"/>
      <c r="H160" s="15"/>
      <c r="I160" s="15"/>
    </row>
    <row r="161" spans="2:9" x14ac:dyDescent="0.2">
      <c r="B161" s="15"/>
      <c r="C161" s="15"/>
      <c r="D161" s="15"/>
      <c r="E161" s="15"/>
      <c r="F161" s="15"/>
      <c r="G161" s="15"/>
      <c r="H161" s="15"/>
      <c r="I161" s="15"/>
    </row>
    <row r="162" spans="2:9" x14ac:dyDescent="0.2">
      <c r="B162" s="15"/>
      <c r="C162" s="15"/>
      <c r="D162" s="15"/>
      <c r="E162" s="15"/>
      <c r="F162" s="15"/>
      <c r="G162" s="15"/>
      <c r="H162" s="15"/>
      <c r="I162" s="15"/>
    </row>
    <row r="163" spans="2:9" x14ac:dyDescent="0.2">
      <c r="B163" s="15"/>
      <c r="C163" s="15"/>
      <c r="D163" s="15"/>
      <c r="E163" s="15"/>
      <c r="F163" s="15"/>
      <c r="G163" s="15"/>
      <c r="H163" s="15"/>
      <c r="I163" s="15"/>
    </row>
    <row r="164" spans="2:9" x14ac:dyDescent="0.2">
      <c r="B164" s="15"/>
      <c r="C164" s="15"/>
      <c r="D164" s="15"/>
      <c r="E164" s="15"/>
      <c r="F164" s="15"/>
      <c r="G164" s="15"/>
      <c r="H164" s="15"/>
      <c r="I164" s="15"/>
    </row>
    <row r="165" spans="2:9" x14ac:dyDescent="0.2">
      <c r="B165" s="15"/>
      <c r="C165" s="15"/>
      <c r="D165" s="15"/>
      <c r="E165" s="15"/>
      <c r="F165" s="15"/>
      <c r="G165" s="15"/>
      <c r="H165" s="15"/>
      <c r="I165" s="15"/>
    </row>
    <row r="166" spans="2:9" x14ac:dyDescent="0.2">
      <c r="B166" s="15"/>
      <c r="C166" s="15"/>
      <c r="D166" s="15"/>
      <c r="E166" s="15"/>
      <c r="F166" s="15"/>
      <c r="G166" s="15"/>
      <c r="H166" s="15"/>
      <c r="I166" s="15"/>
    </row>
    <row r="167" spans="2:9" x14ac:dyDescent="0.2">
      <c r="B167" s="15"/>
      <c r="C167" s="15"/>
      <c r="D167" s="15"/>
      <c r="E167" s="15"/>
      <c r="F167" s="15"/>
      <c r="G167" s="15"/>
      <c r="H167" s="15"/>
      <c r="I167" s="15"/>
    </row>
    <row r="168" spans="2:9" x14ac:dyDescent="0.2">
      <c r="B168" s="15"/>
      <c r="C168" s="15"/>
      <c r="D168" s="15"/>
      <c r="E168" s="15"/>
      <c r="F168" s="15"/>
      <c r="G168" s="15"/>
      <c r="H168" s="15"/>
      <c r="I168" s="15"/>
    </row>
    <row r="169" spans="2:9" x14ac:dyDescent="0.2">
      <c r="B169" s="15"/>
      <c r="C169" s="15"/>
      <c r="D169" s="15"/>
      <c r="E169" s="15"/>
      <c r="F169" s="15"/>
      <c r="G169" s="15"/>
      <c r="H169" s="15"/>
      <c r="I169" s="15"/>
    </row>
    <row r="170" spans="2:9" x14ac:dyDescent="0.2">
      <c r="B170" s="15"/>
      <c r="C170" s="15"/>
      <c r="D170" s="15"/>
      <c r="E170" s="15"/>
      <c r="F170" s="15"/>
      <c r="G170" s="15"/>
      <c r="H170" s="15"/>
      <c r="I170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EDF8-E6F7-46C4-A5F3-905A1CDF0158}">
  <dimension ref="A2:N79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18.5703125" style="5" customWidth="1"/>
    <col min="2" max="16384" width="11.42578125" style="5"/>
  </cols>
  <sheetData>
    <row r="2" spans="1:14" x14ac:dyDescent="0.2">
      <c r="A2" s="1" t="s">
        <v>31</v>
      </c>
    </row>
    <row r="3" spans="1:14" x14ac:dyDescent="0.2">
      <c r="A3" s="1" t="s">
        <v>28</v>
      </c>
    </row>
    <row r="5" spans="1:14" x14ac:dyDescent="0.2">
      <c r="A5" s="17" t="s">
        <v>27</v>
      </c>
      <c r="B5" s="17" t="s">
        <v>3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</row>
    <row r="6" spans="1:14" x14ac:dyDescent="0.2">
      <c r="A6" s="6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">
      <c r="A7" s="10" t="s">
        <v>9</v>
      </c>
      <c r="B7" s="23">
        <f>SUM(C7:N7)</f>
        <v>63521.717631479885</v>
      </c>
      <c r="C7" s="23">
        <f>SUM(C10,C13,C16,C19,C22)</f>
        <v>4844.2316235900198</v>
      </c>
      <c r="D7" s="23">
        <f t="shared" ref="D7:N8" si="0">SUM(D10,D13,D16,D19,D22)</f>
        <v>4868.8641922900297</v>
      </c>
      <c r="E7" s="23">
        <f t="shared" si="0"/>
        <v>4889.3159471400295</v>
      </c>
      <c r="F7" s="23">
        <f t="shared" si="0"/>
        <v>5059.0336392500121</v>
      </c>
      <c r="G7" s="23">
        <f t="shared" si="0"/>
        <v>5529.2346631900218</v>
      </c>
      <c r="H7" s="23">
        <f t="shared" si="0"/>
        <v>5525.6999856299717</v>
      </c>
      <c r="I7" s="23">
        <f t="shared" si="0"/>
        <v>5021.589545069939</v>
      </c>
      <c r="J7" s="23">
        <f t="shared" si="0"/>
        <v>5757.8647934499941</v>
      </c>
      <c r="K7" s="23">
        <f t="shared" si="0"/>
        <v>5832.3702081899983</v>
      </c>
      <c r="L7" s="23">
        <f t="shared" si="0"/>
        <v>5187.9035505000202</v>
      </c>
      <c r="M7" s="23">
        <f t="shared" si="0"/>
        <v>5595.3988173299313</v>
      </c>
      <c r="N7" s="23">
        <f t="shared" si="0"/>
        <v>5410.2106658499197</v>
      </c>
    </row>
    <row r="8" spans="1:14" x14ac:dyDescent="0.2">
      <c r="A8" s="10" t="s">
        <v>10</v>
      </c>
      <c r="B8" s="23">
        <f>SUM(C8:N8)</f>
        <v>58379.093139610013</v>
      </c>
      <c r="C8" s="23">
        <f>SUM(C11,C14,C17,C20,C23)</f>
        <v>4254.8182739699969</v>
      </c>
      <c r="D8" s="23">
        <f t="shared" si="0"/>
        <v>4388.4986137399965</v>
      </c>
      <c r="E8" s="23">
        <f t="shared" si="0"/>
        <v>4586.3962296099962</v>
      </c>
      <c r="F8" s="23">
        <f t="shared" si="0"/>
        <v>4124.4837524400218</v>
      </c>
      <c r="G8" s="23">
        <f t="shared" si="0"/>
        <v>5443.5897369700015</v>
      </c>
      <c r="H8" s="23">
        <f t="shared" si="0"/>
        <v>4733.595202890001</v>
      </c>
      <c r="I8" s="23">
        <f t="shared" si="0"/>
        <v>5254.2099333099995</v>
      </c>
      <c r="J8" s="23">
        <f t="shared" si="0"/>
        <v>5100.5603093799909</v>
      </c>
      <c r="K8" s="23">
        <f t="shared" si="0"/>
        <v>5472.8658886200083</v>
      </c>
      <c r="L8" s="23">
        <f t="shared" si="0"/>
        <v>5395.4297024500083</v>
      </c>
      <c r="M8" s="23">
        <f t="shared" si="0"/>
        <v>4907.311110860006</v>
      </c>
      <c r="N8" s="23">
        <f t="shared" si="0"/>
        <v>4717.3343853699935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2067.5020492900003</v>
      </c>
      <c r="C10" s="23">
        <f>SUM(C28,C46,C64)</f>
        <v>176.14517069999999</v>
      </c>
      <c r="D10" s="23">
        <f t="shared" ref="D10:N11" si="1">SUM(D28,D46,D64)</f>
        <v>165.84330591000003</v>
      </c>
      <c r="E10" s="23">
        <f t="shared" si="1"/>
        <v>162.16220499000002</v>
      </c>
      <c r="F10" s="23">
        <f t="shared" si="1"/>
        <v>169.73257336000006</v>
      </c>
      <c r="G10" s="23">
        <f t="shared" si="1"/>
        <v>178.92487324000001</v>
      </c>
      <c r="H10" s="23">
        <f t="shared" si="1"/>
        <v>175.66779790999999</v>
      </c>
      <c r="I10" s="23">
        <f t="shared" si="1"/>
        <v>176.45306581</v>
      </c>
      <c r="J10" s="23">
        <f t="shared" si="1"/>
        <v>172.51493496000003</v>
      </c>
      <c r="K10" s="23">
        <f t="shared" si="1"/>
        <v>172.2000468</v>
      </c>
      <c r="L10" s="23">
        <f t="shared" si="1"/>
        <v>156.56622439</v>
      </c>
      <c r="M10" s="23">
        <f t="shared" si="1"/>
        <v>182.68291199999999</v>
      </c>
      <c r="N10" s="23">
        <f t="shared" si="1"/>
        <v>178.60893922000002</v>
      </c>
    </row>
    <row r="11" spans="1:14" x14ac:dyDescent="0.2">
      <c r="A11" s="10" t="s">
        <v>10</v>
      </c>
      <c r="B11" s="23">
        <f>SUM(C11:N11)</f>
        <v>1336.0081419999997</v>
      </c>
      <c r="C11" s="23">
        <f>SUM(C29,C47,C65)</f>
        <v>96.111034770000003</v>
      </c>
      <c r="D11" s="23">
        <f t="shared" si="1"/>
        <v>96.430564430000018</v>
      </c>
      <c r="E11" s="23">
        <f t="shared" si="1"/>
        <v>108.04941984999999</v>
      </c>
      <c r="F11" s="23">
        <f t="shared" si="1"/>
        <v>102.21483375000001</v>
      </c>
      <c r="G11" s="23">
        <f t="shared" si="1"/>
        <v>90.486361709999983</v>
      </c>
      <c r="H11" s="23">
        <f t="shared" si="1"/>
        <v>119.12480356</v>
      </c>
      <c r="I11" s="23">
        <f t="shared" si="1"/>
        <v>109.37469953999999</v>
      </c>
      <c r="J11" s="23">
        <f t="shared" si="1"/>
        <v>114.26782898999997</v>
      </c>
      <c r="K11" s="23">
        <f t="shared" si="1"/>
        <v>149.23599949999999</v>
      </c>
      <c r="L11" s="23">
        <f t="shared" si="1"/>
        <v>110.85186250000001</v>
      </c>
      <c r="M11" s="23">
        <f t="shared" si="1"/>
        <v>124.06062486000002</v>
      </c>
      <c r="N11" s="23">
        <f t="shared" si="1"/>
        <v>115.80010853999998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8429.9698075900033</v>
      </c>
      <c r="C13" s="23">
        <f>SUM(C31,C49,C67)</f>
        <v>640.16686298000013</v>
      </c>
      <c r="D13" s="23">
        <f t="shared" ref="D13:N14" si="2">SUM(D31,D49,D67)</f>
        <v>665.05055860000016</v>
      </c>
      <c r="E13" s="23">
        <f t="shared" si="2"/>
        <v>625.41903213000001</v>
      </c>
      <c r="F13" s="23">
        <f t="shared" si="2"/>
        <v>722.63460252999982</v>
      </c>
      <c r="G13" s="23">
        <f t="shared" si="2"/>
        <v>716.15152777999992</v>
      </c>
      <c r="H13" s="23">
        <f t="shared" si="2"/>
        <v>724.09455531999993</v>
      </c>
      <c r="I13" s="23">
        <f t="shared" si="2"/>
        <v>732.82053472000007</v>
      </c>
      <c r="J13" s="23">
        <f t="shared" si="2"/>
        <v>777.04477971999995</v>
      </c>
      <c r="K13" s="23">
        <f t="shared" si="2"/>
        <v>757.31203500000004</v>
      </c>
      <c r="L13" s="23">
        <f t="shared" si="2"/>
        <v>645.38193635000482</v>
      </c>
      <c r="M13" s="23">
        <f t="shared" si="2"/>
        <v>736.03360973999997</v>
      </c>
      <c r="N13" s="23">
        <f t="shared" si="2"/>
        <v>687.85977271999991</v>
      </c>
    </row>
    <row r="14" spans="1:14" x14ac:dyDescent="0.2">
      <c r="A14" s="10" t="s">
        <v>10</v>
      </c>
      <c r="B14" s="23">
        <f>SUM(C14:N14)</f>
        <v>6661.9084419500005</v>
      </c>
      <c r="C14" s="23">
        <f>SUM(C32,C50,C68)</f>
        <v>221.76429508999999</v>
      </c>
      <c r="D14" s="23">
        <f t="shared" si="2"/>
        <v>953.72185280000031</v>
      </c>
      <c r="E14" s="23">
        <f t="shared" si="2"/>
        <v>556.24835990000008</v>
      </c>
      <c r="F14" s="23">
        <f t="shared" si="2"/>
        <v>183.07691356999987</v>
      </c>
      <c r="G14" s="23">
        <f t="shared" si="2"/>
        <v>1007.0715932000004</v>
      </c>
      <c r="H14" s="23">
        <f t="shared" si="2"/>
        <v>613.11708348999991</v>
      </c>
      <c r="I14" s="23">
        <f t="shared" si="2"/>
        <v>616.60520355000006</v>
      </c>
      <c r="J14" s="23">
        <f t="shared" si="2"/>
        <v>545.04004460000021</v>
      </c>
      <c r="K14" s="23">
        <f t="shared" si="2"/>
        <v>695.63427588000013</v>
      </c>
      <c r="L14" s="23">
        <f t="shared" si="2"/>
        <v>498.04363425999986</v>
      </c>
      <c r="M14" s="23">
        <f t="shared" si="2"/>
        <v>306.05396464999978</v>
      </c>
      <c r="N14" s="23">
        <f t="shared" si="2"/>
        <v>465.5312209600001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20531.477461620008</v>
      </c>
      <c r="C16" s="23">
        <f>SUM(C34,C52,C70)</f>
        <v>1528.9732411100003</v>
      </c>
      <c r="D16" s="23">
        <f t="shared" ref="D16:N17" si="3">SUM(D34,D52,D70)</f>
        <v>1635.1767222100007</v>
      </c>
      <c r="E16" s="23">
        <f t="shared" si="3"/>
        <v>1655.0000935500004</v>
      </c>
      <c r="F16" s="23">
        <f t="shared" si="3"/>
        <v>1634.2451009899996</v>
      </c>
      <c r="G16" s="23">
        <f t="shared" si="3"/>
        <v>1730.1157665700009</v>
      </c>
      <c r="H16" s="23">
        <f t="shared" si="3"/>
        <v>1806.9375590500008</v>
      </c>
      <c r="I16" s="23">
        <f t="shared" si="3"/>
        <v>1800.2335934900002</v>
      </c>
      <c r="J16" s="23">
        <f t="shared" si="3"/>
        <v>1793.8037202899998</v>
      </c>
      <c r="K16" s="23">
        <f t="shared" si="3"/>
        <v>1800.5545441000006</v>
      </c>
      <c r="L16" s="23">
        <f t="shared" si="3"/>
        <v>1633.6940313500008</v>
      </c>
      <c r="M16" s="23">
        <f t="shared" si="3"/>
        <v>1765.7225658000011</v>
      </c>
      <c r="N16" s="23">
        <f t="shared" si="3"/>
        <v>1747.0205231099997</v>
      </c>
    </row>
    <row r="17" spans="1:14" x14ac:dyDescent="0.2">
      <c r="A17" s="10" t="s">
        <v>10</v>
      </c>
      <c r="B17" s="23">
        <f>SUM(C17:N17)</f>
        <v>19337.002359300001</v>
      </c>
      <c r="C17" s="23">
        <f>SUM(C35,C53,C71)</f>
        <v>1542.04206183</v>
      </c>
      <c r="D17" s="23">
        <f t="shared" si="3"/>
        <v>1229.7367628200009</v>
      </c>
      <c r="E17" s="23">
        <f t="shared" si="3"/>
        <v>1592.5134766500003</v>
      </c>
      <c r="F17" s="23">
        <f t="shared" si="3"/>
        <v>1508.94146968</v>
      </c>
      <c r="G17" s="23">
        <f t="shared" si="3"/>
        <v>1800.2969209000003</v>
      </c>
      <c r="H17" s="23">
        <f t="shared" si="3"/>
        <v>1537.7911821700002</v>
      </c>
      <c r="I17" s="23">
        <f t="shared" si="3"/>
        <v>1752.39227248</v>
      </c>
      <c r="J17" s="23">
        <f t="shared" si="3"/>
        <v>1680.9060674100001</v>
      </c>
      <c r="K17" s="23">
        <f t="shared" si="3"/>
        <v>1729.2566994899983</v>
      </c>
      <c r="L17" s="23">
        <f t="shared" si="3"/>
        <v>1740.9363835399995</v>
      </c>
      <c r="M17" s="23">
        <f t="shared" si="3"/>
        <v>1695.9202129600001</v>
      </c>
      <c r="N17" s="23">
        <f t="shared" si="3"/>
        <v>1526.2688493699998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7875.8298595399874</v>
      </c>
      <c r="C19" s="23">
        <f>SUM(C37,C55,C73)</f>
        <v>598.15910343999883</v>
      </c>
      <c r="D19" s="23">
        <f t="shared" ref="D19:N20" si="4">SUM(D37,D55,D73)</f>
        <v>586.52363647999937</v>
      </c>
      <c r="E19" s="23">
        <f t="shared" si="4"/>
        <v>589.67797767999855</v>
      </c>
      <c r="F19" s="23">
        <f t="shared" si="4"/>
        <v>607.01594431999899</v>
      </c>
      <c r="G19" s="23">
        <f t="shared" si="4"/>
        <v>659.00980176999929</v>
      </c>
      <c r="H19" s="23">
        <f t="shared" si="4"/>
        <v>666.98781641999904</v>
      </c>
      <c r="I19" s="23">
        <f t="shared" si="4"/>
        <v>681.63886772999899</v>
      </c>
      <c r="J19" s="23">
        <f t="shared" si="4"/>
        <v>702.54669404999788</v>
      </c>
      <c r="K19" s="23">
        <f t="shared" si="4"/>
        <v>715.64801329999887</v>
      </c>
      <c r="L19" s="23">
        <f t="shared" si="4"/>
        <v>679.17736998000009</v>
      </c>
      <c r="M19" s="23">
        <f t="shared" si="4"/>
        <v>696.88876879999873</v>
      </c>
      <c r="N19" s="23">
        <f t="shared" si="4"/>
        <v>692.55586556999856</v>
      </c>
    </row>
    <row r="20" spans="1:14" x14ac:dyDescent="0.2">
      <c r="A20" s="10" t="s">
        <v>10</v>
      </c>
      <c r="B20" s="23">
        <f>SUM(C20:N20)</f>
        <v>7530.7804467799997</v>
      </c>
      <c r="C20" s="23">
        <f>SUM(C38,C56,C74)</f>
        <v>586.69817620999936</v>
      </c>
      <c r="D20" s="23">
        <f t="shared" si="4"/>
        <v>495.15474886000015</v>
      </c>
      <c r="E20" s="23">
        <f t="shared" si="4"/>
        <v>582.09211020000134</v>
      </c>
      <c r="F20" s="23">
        <f t="shared" si="4"/>
        <v>579.1988801500006</v>
      </c>
      <c r="G20" s="23">
        <f t="shared" si="4"/>
        <v>633.41596321999964</v>
      </c>
      <c r="H20" s="23">
        <f t="shared" si="4"/>
        <v>594.36473355000123</v>
      </c>
      <c r="I20" s="23">
        <f t="shared" si="4"/>
        <v>682.40166646000125</v>
      </c>
      <c r="J20" s="23">
        <f t="shared" si="4"/>
        <v>651.99709553999992</v>
      </c>
      <c r="K20" s="23">
        <f t="shared" si="4"/>
        <v>682.39051784999867</v>
      </c>
      <c r="L20" s="23">
        <f t="shared" si="4"/>
        <v>732.20709470999975</v>
      </c>
      <c r="M20" s="23">
        <f t="shared" si="4"/>
        <v>677.14420416999792</v>
      </c>
      <c r="N20" s="23">
        <f t="shared" si="4"/>
        <v>633.71525585999871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24616.938453439889</v>
      </c>
      <c r="C22" s="23">
        <f>SUM(C40,C58,C76)</f>
        <v>1900.7872453600203</v>
      </c>
      <c r="D22" s="23">
        <f t="shared" ref="D22:N23" si="5">SUM(D40,D58,D76)</f>
        <v>1816.2699690900297</v>
      </c>
      <c r="E22" s="23">
        <f t="shared" si="5"/>
        <v>1857.0566387900308</v>
      </c>
      <c r="F22" s="23">
        <f t="shared" si="5"/>
        <v>1925.4054180500134</v>
      </c>
      <c r="G22" s="23">
        <f t="shared" si="5"/>
        <v>2245.0326938300213</v>
      </c>
      <c r="H22" s="23">
        <f t="shared" si="5"/>
        <v>2152.0122569299724</v>
      </c>
      <c r="I22" s="23">
        <f t="shared" si="5"/>
        <v>1630.4434833199398</v>
      </c>
      <c r="J22" s="23">
        <f t="shared" si="5"/>
        <v>2311.9546644299967</v>
      </c>
      <c r="K22" s="23">
        <f t="shared" si="5"/>
        <v>2386.6555689899988</v>
      </c>
      <c r="L22" s="23">
        <f t="shared" si="5"/>
        <v>2073.0839884300144</v>
      </c>
      <c r="M22" s="23">
        <f t="shared" si="5"/>
        <v>2214.0709609899318</v>
      </c>
      <c r="N22" s="23">
        <f t="shared" si="5"/>
        <v>2104.165565229921</v>
      </c>
    </row>
    <row r="23" spans="1:14" x14ac:dyDescent="0.2">
      <c r="A23" s="10" t="s">
        <v>10</v>
      </c>
      <c r="B23" s="23">
        <f>SUM(C23:N23)</f>
        <v>23513.39374958002</v>
      </c>
      <c r="C23" s="23">
        <f>SUM(C41,C59,C77)</f>
        <v>1808.2027060699975</v>
      </c>
      <c r="D23" s="23">
        <f t="shared" si="5"/>
        <v>1613.4546848299951</v>
      </c>
      <c r="E23" s="23">
        <f t="shared" si="5"/>
        <v>1747.4928630099953</v>
      </c>
      <c r="F23" s="23">
        <f t="shared" si="5"/>
        <v>1751.0516552900212</v>
      </c>
      <c r="G23" s="23">
        <f t="shared" si="5"/>
        <v>1912.3188979400015</v>
      </c>
      <c r="H23" s="23">
        <f t="shared" si="5"/>
        <v>1869.1974001199997</v>
      </c>
      <c r="I23" s="23">
        <f t="shared" si="5"/>
        <v>2093.436091279998</v>
      </c>
      <c r="J23" s="23">
        <f t="shared" si="5"/>
        <v>2108.349272839991</v>
      </c>
      <c r="K23" s="23">
        <f t="shared" si="5"/>
        <v>2216.3483959000109</v>
      </c>
      <c r="L23" s="23">
        <f t="shared" si="5"/>
        <v>2313.3907274400094</v>
      </c>
      <c r="M23" s="23">
        <f t="shared" si="5"/>
        <v>2104.1321042200079</v>
      </c>
      <c r="N23" s="23">
        <f t="shared" si="5"/>
        <v>1976.0189506399952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17613.074156939882</v>
      </c>
      <c r="C25" s="23">
        <f>SUM(C28,C31,C34,C37,C40)</f>
        <v>1392.9635643300185</v>
      </c>
      <c r="D25" s="23">
        <f t="shared" ref="D25:N26" si="6">SUM(D28,D31,D34,D37,D40)</f>
        <v>1394.5635052200298</v>
      </c>
      <c r="E25" s="23">
        <f t="shared" si="6"/>
        <v>1401.0195861300285</v>
      </c>
      <c r="F25" s="23">
        <f t="shared" si="6"/>
        <v>1449.226439780012</v>
      </c>
      <c r="G25" s="23">
        <f t="shared" si="6"/>
        <v>1667.2558858400193</v>
      </c>
      <c r="H25" s="23">
        <f t="shared" si="6"/>
        <v>1544.263598369972</v>
      </c>
      <c r="I25" s="23">
        <f t="shared" si="6"/>
        <v>1587.1126965699395</v>
      </c>
      <c r="J25" s="23">
        <f t="shared" si="6"/>
        <v>1605.1853104799943</v>
      </c>
      <c r="K25" s="23">
        <f t="shared" si="6"/>
        <v>1647.9455141799972</v>
      </c>
      <c r="L25" s="23">
        <f t="shared" si="6"/>
        <v>949.91404717001944</v>
      </c>
      <c r="M25" s="23">
        <f t="shared" si="6"/>
        <v>1499.2262424499322</v>
      </c>
      <c r="N25" s="23">
        <f t="shared" si="6"/>
        <v>1474.3977664199208</v>
      </c>
    </row>
    <row r="26" spans="1:14" x14ac:dyDescent="0.2">
      <c r="A26" s="14" t="s">
        <v>10</v>
      </c>
      <c r="B26" s="23">
        <f>SUM(C26:N26)</f>
        <v>14780.672333029981</v>
      </c>
      <c r="C26" s="23">
        <f>SUM(C29,C32,C35,C38,C41)</f>
        <v>1076.1923424099987</v>
      </c>
      <c r="D26" s="23">
        <f>SUM(D29,D32,D35,D38,D41)</f>
        <v>1175.9349165099959</v>
      </c>
      <c r="E26" s="23">
        <f t="shared" si="6"/>
        <v>1103.767886419997</v>
      </c>
      <c r="F26" s="23">
        <f t="shared" si="6"/>
        <v>1033.3021780099971</v>
      </c>
      <c r="G26" s="23">
        <f t="shared" si="6"/>
        <v>1288.8890372000001</v>
      </c>
      <c r="H26" s="23">
        <f t="shared" si="6"/>
        <v>1205.8283911100013</v>
      </c>
      <c r="I26" s="23">
        <f t="shared" si="6"/>
        <v>1257.0395218099993</v>
      </c>
      <c r="J26" s="23">
        <f t="shared" si="6"/>
        <v>1263.9954045799973</v>
      </c>
      <c r="K26" s="23">
        <f t="shared" si="6"/>
        <v>1647.9455141799972</v>
      </c>
      <c r="L26" s="23">
        <f t="shared" si="6"/>
        <v>1291.0151226999997</v>
      </c>
      <c r="M26" s="23">
        <f t="shared" si="6"/>
        <v>1232.2016260000005</v>
      </c>
      <c r="N26" s="23">
        <f t="shared" si="6"/>
        <v>1204.5603920999961</v>
      </c>
    </row>
    <row r="27" spans="1:14" x14ac:dyDescent="0.2">
      <c r="A27" s="7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743.51271554000004</v>
      </c>
      <c r="C28" s="15">
        <v>62.942954000000007</v>
      </c>
      <c r="D28" s="15">
        <v>59.116338630000008</v>
      </c>
      <c r="E28" s="15">
        <v>60.988166319999998</v>
      </c>
      <c r="F28" s="15">
        <v>62.280457140000017</v>
      </c>
      <c r="G28" s="15">
        <v>63.762151169999996</v>
      </c>
      <c r="H28" s="15">
        <v>61.580414980000008</v>
      </c>
      <c r="I28" s="15">
        <v>64.686247749999993</v>
      </c>
      <c r="J28" s="15">
        <v>65.332046370000015</v>
      </c>
      <c r="K28" s="15">
        <v>65.71538790000001</v>
      </c>
      <c r="L28" s="15">
        <v>45.41235803</v>
      </c>
      <c r="M28" s="15">
        <v>65.731874079999997</v>
      </c>
      <c r="N28" s="15">
        <v>65.96431917000001</v>
      </c>
    </row>
    <row r="29" spans="1:14" x14ac:dyDescent="0.2">
      <c r="A29" s="7" t="s">
        <v>10</v>
      </c>
      <c r="B29" s="23">
        <f>SUM(C29:N29)</f>
        <v>490.68738530000002</v>
      </c>
      <c r="C29" s="15">
        <v>36.094819989999998</v>
      </c>
      <c r="D29" s="15">
        <v>35.356876700000008</v>
      </c>
      <c r="E29" s="15">
        <v>38.48299054000001</v>
      </c>
      <c r="F29" s="15">
        <v>36.26376363</v>
      </c>
      <c r="G29" s="15">
        <v>34.69057995</v>
      </c>
      <c r="H29" s="15">
        <v>41.399983990000017</v>
      </c>
      <c r="I29" s="15">
        <v>38.635958689999995</v>
      </c>
      <c r="J29" s="15">
        <v>40.648540539999999</v>
      </c>
      <c r="K29" s="15">
        <v>65.71538790000001</v>
      </c>
      <c r="L29" s="15">
        <v>41.11418862</v>
      </c>
      <c r="M29" s="15">
        <v>41.936118010000015</v>
      </c>
      <c r="N29" s="15">
        <v>40.348176739999985</v>
      </c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3126.6146353400045</v>
      </c>
      <c r="C31" s="15">
        <v>267.59230051000003</v>
      </c>
      <c r="D31" s="15">
        <v>253.64856065000004</v>
      </c>
      <c r="E31" s="15">
        <v>262.05512934999996</v>
      </c>
      <c r="F31" s="15">
        <v>272.40121966999993</v>
      </c>
      <c r="G31" s="15">
        <v>277.34457886000001</v>
      </c>
      <c r="H31" s="15">
        <v>262.20257164999998</v>
      </c>
      <c r="I31" s="15">
        <v>279.56821619000004</v>
      </c>
      <c r="J31" s="15">
        <v>304.21143957999999</v>
      </c>
      <c r="K31" s="15">
        <v>290.5039069</v>
      </c>
      <c r="L31" s="15">
        <v>163.96805776000477</v>
      </c>
      <c r="M31" s="15">
        <v>269.35374168999999</v>
      </c>
      <c r="N31" s="15">
        <v>223.76491252999995</v>
      </c>
    </row>
    <row r="32" spans="1:14" x14ac:dyDescent="0.2">
      <c r="A32" s="7" t="s">
        <v>10</v>
      </c>
      <c r="B32" s="23">
        <f>SUM(C32:N32)</f>
        <v>1852.8933234199997</v>
      </c>
      <c r="C32" s="15">
        <v>77.870382859999978</v>
      </c>
      <c r="D32" s="15">
        <v>249.65501208000003</v>
      </c>
      <c r="E32" s="15">
        <v>142.90608913</v>
      </c>
      <c r="F32" s="15">
        <v>46.024968670000014</v>
      </c>
      <c r="G32" s="15">
        <v>257.19985062999996</v>
      </c>
      <c r="H32" s="15">
        <v>169.29178191999998</v>
      </c>
      <c r="I32" s="15">
        <v>154.12714553000004</v>
      </c>
      <c r="J32" s="15">
        <v>149.80252382999998</v>
      </c>
      <c r="K32" s="15">
        <v>290.5039069</v>
      </c>
      <c r="L32" s="15">
        <v>120.98581122</v>
      </c>
      <c r="M32" s="15">
        <v>87.225875129999963</v>
      </c>
      <c r="N32" s="15">
        <v>107.29997552</v>
      </c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5481.2159421699998</v>
      </c>
      <c r="C34" s="15">
        <v>412.37154757999991</v>
      </c>
      <c r="D34" s="15">
        <v>444.15267324999996</v>
      </c>
      <c r="E34" s="15">
        <v>453.76314387999992</v>
      </c>
      <c r="F34" s="15">
        <v>456.26580916</v>
      </c>
      <c r="G34" s="15">
        <v>460.28499969000012</v>
      </c>
      <c r="H34" s="15">
        <v>492.23815047999994</v>
      </c>
      <c r="I34" s="15">
        <v>494.48758058000004</v>
      </c>
      <c r="J34" s="15">
        <v>503.37871661000003</v>
      </c>
      <c r="K34" s="15">
        <v>504.21517421999994</v>
      </c>
      <c r="L34" s="15">
        <v>299.99585906999999</v>
      </c>
      <c r="M34" s="15">
        <v>468.31424421000003</v>
      </c>
      <c r="N34" s="15">
        <v>491.74804344000006</v>
      </c>
    </row>
    <row r="35" spans="1:14" x14ac:dyDescent="0.2">
      <c r="A35" s="7" t="s">
        <v>10</v>
      </c>
      <c r="B35" s="23">
        <f>SUM(C35:N35)</f>
        <v>5073.6308793799999</v>
      </c>
      <c r="C35" s="15">
        <v>404.49407026000006</v>
      </c>
      <c r="D35" s="15">
        <v>381.46104152000009</v>
      </c>
      <c r="E35" s="15">
        <v>383.0410481900002</v>
      </c>
      <c r="F35" s="15">
        <v>397.07234882</v>
      </c>
      <c r="G35" s="15">
        <v>411.61665500999993</v>
      </c>
      <c r="H35" s="15">
        <v>413.15488623000027</v>
      </c>
      <c r="I35" s="15">
        <v>426.57137019999999</v>
      </c>
      <c r="J35" s="15">
        <v>443.02331950000013</v>
      </c>
      <c r="K35" s="15">
        <v>504.21517421999994</v>
      </c>
      <c r="L35" s="15">
        <v>436.40019095999986</v>
      </c>
      <c r="M35" s="15">
        <v>453.65121545999983</v>
      </c>
      <c r="N35" s="15">
        <v>418.92955900999993</v>
      </c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2434.2694491799871</v>
      </c>
      <c r="C37" s="15">
        <v>192.37298032999868</v>
      </c>
      <c r="D37" s="15">
        <v>191.75047352999908</v>
      </c>
      <c r="E37" s="15">
        <v>186.66174424999832</v>
      </c>
      <c r="F37" s="15">
        <v>191.59731174999902</v>
      </c>
      <c r="G37" s="15">
        <v>217.38195165999909</v>
      </c>
      <c r="H37" s="15">
        <v>212.90123863999889</v>
      </c>
      <c r="I37" s="15">
        <v>213.64498969999909</v>
      </c>
      <c r="J37" s="15">
        <v>212.03186588999813</v>
      </c>
      <c r="K37" s="15">
        <v>220.91014668999895</v>
      </c>
      <c r="L37" s="15">
        <v>180.43097180999982</v>
      </c>
      <c r="M37" s="15">
        <v>204.78942675999886</v>
      </c>
      <c r="N37" s="15">
        <v>209.79634816999896</v>
      </c>
    </row>
    <row r="38" spans="1:14" x14ac:dyDescent="0.2">
      <c r="A38" s="7" t="s">
        <v>10</v>
      </c>
      <c r="B38" s="23">
        <f>SUM(C38:N38)</f>
        <v>2197.9420507600121</v>
      </c>
      <c r="C38" s="15">
        <v>173.16297150000125</v>
      </c>
      <c r="D38" s="15">
        <v>154.7161644600009</v>
      </c>
      <c r="E38" s="15">
        <v>164.10033690000134</v>
      </c>
      <c r="F38" s="15">
        <v>169.47505529000151</v>
      </c>
      <c r="G38" s="15">
        <v>176.76142311000169</v>
      </c>
      <c r="H38" s="15">
        <v>177.43565806000126</v>
      </c>
      <c r="I38" s="15">
        <v>191.06570757000119</v>
      </c>
      <c r="J38" s="15">
        <v>186.20476090000105</v>
      </c>
      <c r="K38" s="15">
        <v>220.91014668999895</v>
      </c>
      <c r="L38" s="15">
        <v>203.39728986000091</v>
      </c>
      <c r="M38" s="15">
        <v>190.46021292000094</v>
      </c>
      <c r="N38" s="15">
        <v>190.25232350000115</v>
      </c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5827.4614147098937</v>
      </c>
      <c r="C40" s="15">
        <v>457.68378191001995</v>
      </c>
      <c r="D40" s="15">
        <v>445.89545916003073</v>
      </c>
      <c r="E40" s="15">
        <v>437.55140233003044</v>
      </c>
      <c r="F40" s="15">
        <v>466.68164206001319</v>
      </c>
      <c r="G40" s="15">
        <v>648.48220446002028</v>
      </c>
      <c r="H40" s="15">
        <v>515.34122261997334</v>
      </c>
      <c r="I40" s="15">
        <v>534.72566234994042</v>
      </c>
      <c r="J40" s="15">
        <v>520.23124202999645</v>
      </c>
      <c r="K40" s="15">
        <v>566.60089846999824</v>
      </c>
      <c r="L40" s="15">
        <v>260.10680050001486</v>
      </c>
      <c r="M40" s="15">
        <v>491.03695570993341</v>
      </c>
      <c r="N40" s="15">
        <v>483.12414310992176</v>
      </c>
    </row>
    <row r="41" spans="1:14" x14ac:dyDescent="0.2">
      <c r="A41" s="7" t="s">
        <v>10</v>
      </c>
      <c r="B41" s="23">
        <f>SUM(C41:N41)</f>
        <v>5165.5186941699676</v>
      </c>
      <c r="C41" s="15">
        <v>384.57009779999748</v>
      </c>
      <c r="D41" s="15">
        <v>354.74582174999483</v>
      </c>
      <c r="E41" s="15">
        <v>375.2374216599955</v>
      </c>
      <c r="F41" s="15">
        <v>384.46604159999561</v>
      </c>
      <c r="G41" s="15">
        <v>408.62052849999839</v>
      </c>
      <c r="H41" s="15">
        <v>404.54608090999972</v>
      </c>
      <c r="I41" s="15">
        <v>446.63933981999799</v>
      </c>
      <c r="J41" s="15">
        <v>444.31625980999621</v>
      </c>
      <c r="K41" s="15">
        <v>566.60089846999824</v>
      </c>
      <c r="L41" s="15">
        <v>489.11764203999877</v>
      </c>
      <c r="M41" s="15">
        <v>458.92820447999981</v>
      </c>
      <c r="N41" s="15">
        <v>447.73035732999512</v>
      </c>
    </row>
    <row r="42" spans="1:14" x14ac:dyDescent="0.2">
      <c r="A42" s="10" t="s">
        <v>1</v>
      </c>
      <c r="B42" s="15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14" t="s">
        <v>9</v>
      </c>
      <c r="B43" s="23">
        <f>SUM(C43:N43)</f>
        <v>26831.781534040008</v>
      </c>
      <c r="C43" s="23">
        <f>SUM(C46,C49,C52,C55,C58)</f>
        <v>2036.9170357900016</v>
      </c>
      <c r="D43" s="23">
        <f t="shared" ref="D43:N44" si="7">SUM(D46,D49,D52,D55,D58)</f>
        <v>2000.9973568400001</v>
      </c>
      <c r="E43" s="23">
        <f t="shared" si="7"/>
        <v>2089.9643491700008</v>
      </c>
      <c r="F43" s="23">
        <f t="shared" si="7"/>
        <v>2182.1925915700003</v>
      </c>
      <c r="G43" s="23">
        <f t="shared" si="7"/>
        <v>2293.7721861900018</v>
      </c>
      <c r="H43" s="23">
        <f t="shared" si="7"/>
        <v>2328.7637792800006</v>
      </c>
      <c r="I43" s="23">
        <f t="shared" si="7"/>
        <v>1785.63</v>
      </c>
      <c r="J43" s="23">
        <f t="shared" si="7"/>
        <v>2486.9227463499992</v>
      </c>
      <c r="K43" s="23">
        <f t="shared" si="7"/>
        <v>2421.5988983599996</v>
      </c>
      <c r="L43" s="23">
        <f t="shared" si="7"/>
        <v>2523.8133917300011</v>
      </c>
      <c r="M43" s="23">
        <f t="shared" si="7"/>
        <v>2365.6062513899997</v>
      </c>
      <c r="N43" s="23">
        <f t="shared" si="7"/>
        <v>2315.6029473699987</v>
      </c>
    </row>
    <row r="44" spans="1:14" x14ac:dyDescent="0.2">
      <c r="A44" s="14" t="s">
        <v>10</v>
      </c>
      <c r="B44" s="23">
        <f>SUM(C44:N44)</f>
        <v>25207.094267680037</v>
      </c>
      <c r="C44" s="23">
        <f>SUM(C47,C50,C53,C56,C59)</f>
        <v>1875.1067421499974</v>
      </c>
      <c r="D44" s="23">
        <f t="shared" si="7"/>
        <v>1854.4021879700001</v>
      </c>
      <c r="E44" s="23">
        <f t="shared" si="7"/>
        <v>2019.94803641</v>
      </c>
      <c r="F44" s="23">
        <f t="shared" si="7"/>
        <v>1808.5740867000238</v>
      </c>
      <c r="G44" s="23">
        <f t="shared" si="7"/>
        <v>2439.7723997800022</v>
      </c>
      <c r="H44" s="23">
        <f t="shared" si="7"/>
        <v>2066.66</v>
      </c>
      <c r="I44" s="23">
        <f t="shared" si="7"/>
        <v>2282.5600000000004</v>
      </c>
      <c r="J44" s="23">
        <f t="shared" si="7"/>
        <v>2242.8002688299939</v>
      </c>
      <c r="K44" s="23">
        <f t="shared" si="7"/>
        <v>2231.1461796800108</v>
      </c>
      <c r="L44" s="23">
        <f t="shared" si="7"/>
        <v>2352.503118450009</v>
      </c>
      <c r="M44" s="23">
        <f t="shared" si="7"/>
        <v>2123.5308591100052</v>
      </c>
      <c r="N44" s="23">
        <f t="shared" si="7"/>
        <v>1910.0903885999978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553.27662415999998</v>
      </c>
      <c r="C46" s="15">
        <v>50.593041839999991</v>
      </c>
      <c r="D46" s="15">
        <v>44.588570609999998</v>
      </c>
      <c r="E46" s="15">
        <v>43.246699710000009</v>
      </c>
      <c r="F46" s="15">
        <v>44.365804260000019</v>
      </c>
      <c r="G46" s="15">
        <v>43.496394739999978</v>
      </c>
      <c r="H46" s="15">
        <v>44.576591789999995</v>
      </c>
      <c r="I46" s="15">
        <v>44.87</v>
      </c>
      <c r="J46" s="15">
        <v>46.559875299999995</v>
      </c>
      <c r="K46" s="15">
        <v>44.282051869999989</v>
      </c>
      <c r="L46" s="15">
        <v>46.501860790000002</v>
      </c>
      <c r="M46" s="15">
        <v>49.918073339999999</v>
      </c>
      <c r="N46" s="15">
        <v>50.277659910000011</v>
      </c>
    </row>
    <row r="47" spans="1:14" x14ac:dyDescent="0.2">
      <c r="A47" s="7" t="s">
        <v>10</v>
      </c>
      <c r="B47" s="23">
        <f>SUM(C47:N47)</f>
        <v>391.15270934999995</v>
      </c>
      <c r="C47" s="15">
        <v>27.793280600000006</v>
      </c>
      <c r="D47" s="15">
        <v>29.836044950000002</v>
      </c>
      <c r="E47" s="15">
        <v>30.009148530000001</v>
      </c>
      <c r="F47" s="15">
        <v>32.836325030000019</v>
      </c>
      <c r="G47" s="15">
        <v>20.550495019999996</v>
      </c>
      <c r="H47" s="15">
        <v>42.44</v>
      </c>
      <c r="I47" s="15">
        <v>33.06</v>
      </c>
      <c r="J47" s="15">
        <v>34.162065159999983</v>
      </c>
      <c r="K47" s="15">
        <v>33.080410449999988</v>
      </c>
      <c r="L47" s="15">
        <v>34.107294879999998</v>
      </c>
      <c r="M47" s="15">
        <v>36.060402690000004</v>
      </c>
      <c r="N47" s="15">
        <v>37.217242039999995</v>
      </c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A49" s="7" t="s">
        <v>9</v>
      </c>
      <c r="B49" s="23">
        <f>SUM(C49:N49)</f>
        <v>3352.0234280099994</v>
      </c>
      <c r="C49" s="15">
        <v>223.66438548000002</v>
      </c>
      <c r="D49" s="15">
        <v>247.70775801999997</v>
      </c>
      <c r="E49" s="15">
        <v>240.50245126000002</v>
      </c>
      <c r="F49" s="15">
        <v>284.66754520999996</v>
      </c>
      <c r="G49" s="15">
        <v>287.15664491000007</v>
      </c>
      <c r="H49" s="15">
        <v>290.09731836999993</v>
      </c>
      <c r="I49" s="15">
        <v>289.17</v>
      </c>
      <c r="J49" s="15">
        <v>307.20321617999997</v>
      </c>
      <c r="K49" s="15">
        <v>284.64392334999997</v>
      </c>
      <c r="L49" s="15">
        <v>312.88426365000009</v>
      </c>
      <c r="M49" s="15">
        <v>294.15774174999996</v>
      </c>
      <c r="N49" s="15">
        <v>290.16817982999999</v>
      </c>
    </row>
    <row r="50" spans="1:14" x14ac:dyDescent="0.2">
      <c r="A50" s="7" t="s">
        <v>10</v>
      </c>
      <c r="B50" s="23">
        <f>SUM(C50:N50)</f>
        <v>3141.5024927100008</v>
      </c>
      <c r="C50" s="15">
        <v>98.551006140000013</v>
      </c>
      <c r="D50" s="15">
        <v>432.00245695000018</v>
      </c>
      <c r="E50" s="15">
        <v>260.04148353000005</v>
      </c>
      <c r="F50" s="15">
        <v>106.36982575999987</v>
      </c>
      <c r="G50" s="15">
        <v>452.43596514000035</v>
      </c>
      <c r="H50" s="15">
        <v>279.77</v>
      </c>
      <c r="I50" s="15">
        <v>282.2</v>
      </c>
      <c r="J50" s="15">
        <v>278.29975296000021</v>
      </c>
      <c r="K50" s="15">
        <v>278.50596413000005</v>
      </c>
      <c r="L50" s="15">
        <v>239.10342496999991</v>
      </c>
      <c r="M50" s="15">
        <v>164.45269790999981</v>
      </c>
      <c r="N50" s="15">
        <v>269.76991522000009</v>
      </c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A52" s="7" t="s">
        <v>9</v>
      </c>
      <c r="B52" s="23">
        <f>SUM(C52:N52)</f>
        <v>9991.8109086500044</v>
      </c>
      <c r="C52" s="15">
        <v>765.18451507000032</v>
      </c>
      <c r="D52" s="15">
        <v>789.95051309000087</v>
      </c>
      <c r="E52" s="15">
        <v>811.50466638000023</v>
      </c>
      <c r="F52" s="15">
        <v>826.37231385999985</v>
      </c>
      <c r="G52" s="15">
        <v>839.70545580000055</v>
      </c>
      <c r="H52" s="15">
        <v>847.93735365000077</v>
      </c>
      <c r="I52" s="15">
        <v>852.54</v>
      </c>
      <c r="J52" s="15">
        <v>877.0641501299998</v>
      </c>
      <c r="K52" s="15">
        <v>844.58874468000022</v>
      </c>
      <c r="L52" s="15">
        <v>885.01051177000068</v>
      </c>
      <c r="M52" s="15">
        <v>828.0621017300009</v>
      </c>
      <c r="N52" s="15">
        <v>823.8905824899997</v>
      </c>
    </row>
    <row r="53" spans="1:14" x14ac:dyDescent="0.2">
      <c r="A53" s="7" t="s">
        <v>10</v>
      </c>
      <c r="B53" s="23">
        <f>SUM(C53:N53)</f>
        <v>9191.9274055799979</v>
      </c>
      <c r="C53" s="15">
        <v>765.16337235999981</v>
      </c>
      <c r="D53" s="15">
        <v>539.13598836000062</v>
      </c>
      <c r="E53" s="15">
        <v>781.74637315000007</v>
      </c>
      <c r="F53" s="15">
        <v>731.43709211999976</v>
      </c>
      <c r="G53" s="15">
        <v>947.3522037900002</v>
      </c>
      <c r="H53" s="15">
        <v>722.89</v>
      </c>
      <c r="I53" s="15">
        <v>855.58</v>
      </c>
      <c r="J53" s="15">
        <v>785.74844410999981</v>
      </c>
      <c r="K53" s="15">
        <v>796.77536141999838</v>
      </c>
      <c r="L53" s="15">
        <v>825.46578125999963</v>
      </c>
      <c r="M53" s="15">
        <v>778.98924565000004</v>
      </c>
      <c r="N53" s="15">
        <v>661.64354335999951</v>
      </c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A55" s="7" t="s">
        <v>9</v>
      </c>
      <c r="B55" s="23">
        <f>SUM(C55:N55)</f>
        <v>3205.9496180600004</v>
      </c>
      <c r="C55" s="15">
        <v>236.9082914</v>
      </c>
      <c r="D55" s="15">
        <v>228.63796543000001</v>
      </c>
      <c r="E55" s="15">
        <v>241.87316406000005</v>
      </c>
      <c r="F55" s="15">
        <v>247.50529012000004</v>
      </c>
      <c r="G55" s="15">
        <v>263.47689518000021</v>
      </c>
      <c r="H55" s="15">
        <v>269.15355174000013</v>
      </c>
      <c r="I55" s="15">
        <v>278.86</v>
      </c>
      <c r="J55" s="15">
        <v>288.17045152999958</v>
      </c>
      <c r="K55" s="15">
        <v>285.13425097999982</v>
      </c>
      <c r="L55" s="15">
        <v>295.11889419000028</v>
      </c>
      <c r="M55" s="15">
        <v>287.37524002999982</v>
      </c>
      <c r="N55" s="15">
        <v>283.73562339999984</v>
      </c>
    </row>
    <row r="56" spans="1:14" x14ac:dyDescent="0.2">
      <c r="A56" s="7" t="s">
        <v>10</v>
      </c>
      <c r="B56" s="23">
        <f>SUM(C56:N56)</f>
        <v>3130.778469139987</v>
      </c>
      <c r="C56" s="15">
        <v>244.11986956999812</v>
      </c>
      <c r="D56" s="15">
        <v>207.42815717999929</v>
      </c>
      <c r="E56" s="15">
        <v>244.68961114000004</v>
      </c>
      <c r="F56" s="15">
        <v>244.98694053999907</v>
      </c>
      <c r="G56" s="15">
        <v>268.93214929999795</v>
      </c>
      <c r="H56" s="15">
        <v>249.98</v>
      </c>
      <c r="I56" s="15">
        <v>287.98</v>
      </c>
      <c r="J56" s="15">
        <v>272.15402995999898</v>
      </c>
      <c r="K56" s="15">
        <v>274.22448084999979</v>
      </c>
      <c r="L56" s="15">
        <v>310.69973622999885</v>
      </c>
      <c r="M56" s="15">
        <v>291.89523337999702</v>
      </c>
      <c r="N56" s="15">
        <v>233.68826098999742</v>
      </c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A58" s="7" t="s">
        <v>9</v>
      </c>
      <c r="B58" s="23">
        <f>SUM(C58:N58)</f>
        <v>9728.720955159999</v>
      </c>
      <c r="C58" s="15">
        <v>760.56680200000119</v>
      </c>
      <c r="D58" s="15">
        <v>690.11254968999947</v>
      </c>
      <c r="E58" s="15">
        <v>752.83736776000046</v>
      </c>
      <c r="F58" s="15">
        <v>779.28163812000037</v>
      </c>
      <c r="G58" s="15">
        <v>859.93679556000075</v>
      </c>
      <c r="H58" s="15">
        <v>876.99896372999967</v>
      </c>
      <c r="I58" s="15">
        <v>320.19</v>
      </c>
      <c r="J58" s="15">
        <v>967.92505320999987</v>
      </c>
      <c r="K58" s="15">
        <v>962.94992747999959</v>
      </c>
      <c r="L58" s="15">
        <v>984.29786132999993</v>
      </c>
      <c r="M58" s="15">
        <v>906.09309453999913</v>
      </c>
      <c r="N58" s="15">
        <v>867.53090173999897</v>
      </c>
    </row>
    <row r="59" spans="1:14" x14ac:dyDescent="0.2">
      <c r="A59" s="7" t="s">
        <v>10</v>
      </c>
      <c r="B59" s="23">
        <f>SUM(C59:N59)</f>
        <v>9351.733190900055</v>
      </c>
      <c r="C59" s="15">
        <v>739.47921347999954</v>
      </c>
      <c r="D59" s="15">
        <v>645.99954052999988</v>
      </c>
      <c r="E59" s="15">
        <v>703.46142005999957</v>
      </c>
      <c r="F59" s="15">
        <v>692.94390325002519</v>
      </c>
      <c r="G59" s="15">
        <v>750.50158653000358</v>
      </c>
      <c r="H59" s="15">
        <v>771.58</v>
      </c>
      <c r="I59" s="15">
        <v>823.74</v>
      </c>
      <c r="J59" s="15">
        <v>872.43597663999526</v>
      </c>
      <c r="K59" s="15">
        <v>848.55996283001275</v>
      </c>
      <c r="L59" s="15">
        <v>943.12688111001034</v>
      </c>
      <c r="M59" s="15">
        <v>852.13327948000835</v>
      </c>
      <c r="N59" s="15">
        <v>707.77142699000092</v>
      </c>
    </row>
    <row r="60" spans="1:14" x14ac:dyDescent="0.2">
      <c r="A60" s="10" t="s">
        <v>2</v>
      </c>
      <c r="B60" s="1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">
      <c r="A61" s="14" t="s">
        <v>9</v>
      </c>
      <c r="B61" s="23">
        <f>SUM(C61:N61)</f>
        <v>19076.861940499999</v>
      </c>
      <c r="C61" s="23">
        <f>SUM(C64,C67,C70,C73,C76)</f>
        <v>1414.3510234699995</v>
      </c>
      <c r="D61" s="23">
        <f t="shared" ref="D61:N62" si="8">SUM(D64,D67,D70,D73,D76)</f>
        <v>1473.3033302299998</v>
      </c>
      <c r="E61" s="23">
        <f t="shared" si="8"/>
        <v>1398.3320118400002</v>
      </c>
      <c r="F61" s="23">
        <f t="shared" si="8"/>
        <v>1427.6146078999996</v>
      </c>
      <c r="G61" s="23">
        <f t="shared" si="8"/>
        <v>1568.2065911600007</v>
      </c>
      <c r="H61" s="23">
        <f t="shared" si="8"/>
        <v>1652.6726079799996</v>
      </c>
      <c r="I61" s="23">
        <f t="shared" si="8"/>
        <v>1648.8468484999994</v>
      </c>
      <c r="J61" s="23">
        <f t="shared" si="8"/>
        <v>1665.7567366200005</v>
      </c>
      <c r="K61" s="23">
        <f t="shared" si="8"/>
        <v>1762.8257956500011</v>
      </c>
      <c r="L61" s="23">
        <f t="shared" si="8"/>
        <v>1714.1761115999996</v>
      </c>
      <c r="M61" s="23">
        <f t="shared" si="8"/>
        <v>1730.5663234899994</v>
      </c>
      <c r="N61" s="23">
        <f t="shared" si="8"/>
        <v>1620.20995206</v>
      </c>
    </row>
    <row r="62" spans="1:14" x14ac:dyDescent="0.2">
      <c r="A62" s="14" t="s">
        <v>10</v>
      </c>
      <c r="B62" s="23">
        <f>SUM(C62:N62)</f>
        <v>18391.326538900001</v>
      </c>
      <c r="C62" s="23">
        <f>SUM(C65,C68,C71,C74,C77)</f>
        <v>1303.5191894100005</v>
      </c>
      <c r="D62" s="23">
        <f t="shared" si="8"/>
        <v>1358.1615092600005</v>
      </c>
      <c r="E62" s="23">
        <f t="shared" si="8"/>
        <v>1462.6803067800001</v>
      </c>
      <c r="F62" s="23">
        <f t="shared" si="8"/>
        <v>1282.6074877300005</v>
      </c>
      <c r="G62" s="23">
        <f t="shared" si="8"/>
        <v>1714.9282999899995</v>
      </c>
      <c r="H62" s="23">
        <f t="shared" si="8"/>
        <v>1461.10681178</v>
      </c>
      <c r="I62" s="23">
        <f t="shared" si="8"/>
        <v>1714.6104114999998</v>
      </c>
      <c r="J62" s="23">
        <f t="shared" si="8"/>
        <v>1593.7646359699997</v>
      </c>
      <c r="K62" s="23">
        <f t="shared" si="8"/>
        <v>1593.7741947599998</v>
      </c>
      <c r="L62" s="23">
        <f t="shared" si="8"/>
        <v>1751.9114613000004</v>
      </c>
      <c r="M62" s="23">
        <f t="shared" si="8"/>
        <v>1551.5786257499997</v>
      </c>
      <c r="N62" s="23">
        <f t="shared" si="8"/>
        <v>1602.6836046699996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770.71270959000003</v>
      </c>
      <c r="C64" s="15">
        <v>62.609174859999982</v>
      </c>
      <c r="D64" s="15">
        <v>62.138396670000006</v>
      </c>
      <c r="E64" s="15">
        <v>57.92733896</v>
      </c>
      <c r="F64" s="15">
        <v>63.086311960000018</v>
      </c>
      <c r="G64" s="15">
        <v>71.666327330000016</v>
      </c>
      <c r="H64" s="15">
        <v>69.510791139999995</v>
      </c>
      <c r="I64" s="15">
        <v>66.896818060000001</v>
      </c>
      <c r="J64" s="15">
        <v>60.62301329000001</v>
      </c>
      <c r="K64" s="15">
        <v>62.202607029999989</v>
      </c>
      <c r="L64" s="15">
        <v>64.652005569999986</v>
      </c>
      <c r="M64" s="15">
        <v>67.032964579999998</v>
      </c>
      <c r="N64" s="15">
        <v>62.366960140000003</v>
      </c>
    </row>
    <row r="65" spans="1:14" x14ac:dyDescent="0.2">
      <c r="A65" s="7" t="s">
        <v>10</v>
      </c>
      <c r="B65" s="23">
        <f>SUM(C65:N65)</f>
        <v>454.16804734999994</v>
      </c>
      <c r="C65" s="15">
        <v>32.222934179999996</v>
      </c>
      <c r="D65" s="15">
        <v>31.237642780000002</v>
      </c>
      <c r="E65" s="15">
        <v>39.557280779999985</v>
      </c>
      <c r="F65" s="15">
        <v>33.11474509</v>
      </c>
      <c r="G65" s="15">
        <v>35.24528673999999</v>
      </c>
      <c r="H65" s="15">
        <v>35.284819570000003</v>
      </c>
      <c r="I65" s="15">
        <v>37.678740850000004</v>
      </c>
      <c r="J65" s="15">
        <v>39.457223289999995</v>
      </c>
      <c r="K65" s="15">
        <v>50.440201150000007</v>
      </c>
      <c r="L65" s="15">
        <v>35.630379000000005</v>
      </c>
      <c r="M65" s="15">
        <v>46.064104160000007</v>
      </c>
      <c r="N65" s="15">
        <v>38.234689759999995</v>
      </c>
    </row>
    <row r="66" spans="1:14" x14ac:dyDescent="0.2">
      <c r="A66" s="7" t="s">
        <v>5</v>
      </c>
      <c r="B66" s="2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">
      <c r="A67" s="7" t="s">
        <v>9</v>
      </c>
      <c r="B67" s="23">
        <f>SUM(C67:N67)</f>
        <v>1951.3317442400003</v>
      </c>
      <c r="C67" s="15">
        <v>148.91017699000005</v>
      </c>
      <c r="D67" s="15">
        <v>163.69423993000021</v>
      </c>
      <c r="E67" s="15">
        <v>122.86145152000006</v>
      </c>
      <c r="F67" s="15">
        <v>165.56583764999991</v>
      </c>
      <c r="G67" s="15">
        <v>151.65030400999996</v>
      </c>
      <c r="H67" s="15">
        <v>171.79466529999999</v>
      </c>
      <c r="I67" s="15">
        <v>164.08231853000004</v>
      </c>
      <c r="J67" s="15">
        <v>165.63012396000002</v>
      </c>
      <c r="K67" s="15">
        <v>182.16420475000007</v>
      </c>
      <c r="L67" s="15">
        <v>168.52961493999996</v>
      </c>
      <c r="M67" s="15">
        <v>172.52212630000002</v>
      </c>
      <c r="N67" s="15">
        <v>173.92668035999998</v>
      </c>
    </row>
    <row r="68" spans="1:14" x14ac:dyDescent="0.2">
      <c r="A68" s="7" t="s">
        <v>10</v>
      </c>
      <c r="B68" s="23">
        <f>SUM(C68:N68)</f>
        <v>1667.51262582</v>
      </c>
      <c r="C68" s="15">
        <v>45.342906090000007</v>
      </c>
      <c r="D68" s="15">
        <v>272.06438377000001</v>
      </c>
      <c r="E68" s="15">
        <v>153.30078724000003</v>
      </c>
      <c r="F68" s="15">
        <v>30.682119139999998</v>
      </c>
      <c r="G68" s="15">
        <v>297.43577743000003</v>
      </c>
      <c r="H68" s="15">
        <v>164.05530157000001</v>
      </c>
      <c r="I68" s="15">
        <v>180.27805802</v>
      </c>
      <c r="J68" s="15">
        <v>116.93776781000001</v>
      </c>
      <c r="K68" s="15">
        <v>126.62440484999998</v>
      </c>
      <c r="L68" s="15">
        <v>137.95439807</v>
      </c>
      <c r="M68" s="15">
        <v>54.375391609999994</v>
      </c>
      <c r="N68" s="15">
        <v>88.461330219999994</v>
      </c>
    </row>
    <row r="69" spans="1:14" x14ac:dyDescent="0.2">
      <c r="A69" s="7" t="s">
        <v>6</v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">
      <c r="A70" s="7" t="s">
        <v>9</v>
      </c>
      <c r="B70" s="23">
        <f>SUM(C70:N70)</f>
        <v>5058.4506108000014</v>
      </c>
      <c r="C70" s="15">
        <v>351.41717846000006</v>
      </c>
      <c r="D70" s="15">
        <v>401.07353586999989</v>
      </c>
      <c r="E70" s="15">
        <v>389.73228329000023</v>
      </c>
      <c r="F70" s="15">
        <v>351.60697796999972</v>
      </c>
      <c r="G70" s="15">
        <v>430.12531108000024</v>
      </c>
      <c r="H70" s="15">
        <v>466.7620549200002</v>
      </c>
      <c r="I70" s="15">
        <v>453.20601291000014</v>
      </c>
      <c r="J70" s="15">
        <v>413.36085355000006</v>
      </c>
      <c r="K70" s="15">
        <v>451.75062520000046</v>
      </c>
      <c r="L70" s="15">
        <v>448.68766051000017</v>
      </c>
      <c r="M70" s="15">
        <v>469.34621986000019</v>
      </c>
      <c r="N70" s="15">
        <v>431.38189717999984</v>
      </c>
    </row>
    <row r="71" spans="1:14" x14ac:dyDescent="0.2">
      <c r="A71" s="7" t="s">
        <v>10</v>
      </c>
      <c r="B71" s="23">
        <f>SUM(C71:N71)</f>
        <v>5071.44407434</v>
      </c>
      <c r="C71" s="15">
        <v>372.38461920999993</v>
      </c>
      <c r="D71" s="15">
        <v>309.13973294000004</v>
      </c>
      <c r="E71" s="15">
        <v>427.72605531000005</v>
      </c>
      <c r="F71" s="15">
        <v>380.43202874000008</v>
      </c>
      <c r="G71" s="15">
        <v>441.32806210000007</v>
      </c>
      <c r="H71" s="15">
        <v>401.74629594000004</v>
      </c>
      <c r="I71" s="15">
        <v>470.24090228000011</v>
      </c>
      <c r="J71" s="15">
        <v>452.13430380000011</v>
      </c>
      <c r="K71" s="15">
        <v>428.26616384999994</v>
      </c>
      <c r="L71" s="15">
        <v>479.07041132000001</v>
      </c>
      <c r="M71" s="15">
        <v>463.27975185000014</v>
      </c>
      <c r="N71" s="15">
        <v>445.6957470000001</v>
      </c>
    </row>
    <row r="72" spans="1:14" x14ac:dyDescent="0.2">
      <c r="A72" s="7" t="s">
        <v>7</v>
      </c>
      <c r="B72" s="2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">
      <c r="A73" s="7" t="s">
        <v>9</v>
      </c>
      <c r="B73" s="23">
        <f>SUM(C73:N73)</f>
        <v>2235.6107923</v>
      </c>
      <c r="C73" s="15">
        <v>168.87783171000012</v>
      </c>
      <c r="D73" s="15">
        <v>166.13519752000019</v>
      </c>
      <c r="E73" s="15">
        <v>161.14306937000009</v>
      </c>
      <c r="F73" s="15">
        <v>167.91334244999996</v>
      </c>
      <c r="G73" s="15">
        <v>178.15095492999995</v>
      </c>
      <c r="H73" s="15">
        <v>184.93302604000004</v>
      </c>
      <c r="I73" s="15">
        <v>189.13387802999986</v>
      </c>
      <c r="J73" s="15">
        <v>202.34437663000014</v>
      </c>
      <c r="K73" s="15">
        <v>209.60361563000004</v>
      </c>
      <c r="L73" s="15">
        <v>203.62750398</v>
      </c>
      <c r="M73" s="15">
        <v>204.72410201000005</v>
      </c>
      <c r="N73" s="15">
        <v>199.02389399999979</v>
      </c>
    </row>
    <row r="74" spans="1:14" x14ac:dyDescent="0.2">
      <c r="A74" s="7" t="s">
        <v>10</v>
      </c>
      <c r="B74" s="23">
        <f>SUM(C74:N74)</f>
        <v>2202.0599268800001</v>
      </c>
      <c r="C74" s="15">
        <v>169.41533514000005</v>
      </c>
      <c r="D74" s="15">
        <v>133.01042722</v>
      </c>
      <c r="E74" s="15">
        <v>173.30216215999999</v>
      </c>
      <c r="F74" s="15">
        <v>164.73688432000003</v>
      </c>
      <c r="G74" s="15">
        <v>187.72239080999998</v>
      </c>
      <c r="H74" s="15">
        <v>166.94907548999998</v>
      </c>
      <c r="I74" s="15">
        <v>203.35595888999995</v>
      </c>
      <c r="J74" s="15">
        <v>193.63830467999998</v>
      </c>
      <c r="K74" s="15">
        <v>187.25589030999996</v>
      </c>
      <c r="L74" s="15">
        <v>218.11006862000002</v>
      </c>
      <c r="M74" s="15">
        <v>194.78875786999998</v>
      </c>
      <c r="N74" s="15">
        <v>209.77467137000011</v>
      </c>
    </row>
    <row r="75" spans="1:14" x14ac:dyDescent="0.2">
      <c r="A75" s="7" t="s">
        <v>8</v>
      </c>
      <c r="B75" s="2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7" t="s">
        <v>9</v>
      </c>
      <c r="B76" s="23">
        <f>SUM(C76:N76)</f>
        <v>9060.7560835699987</v>
      </c>
      <c r="C76" s="15">
        <v>682.53666144999931</v>
      </c>
      <c r="D76" s="15">
        <v>680.26196023999955</v>
      </c>
      <c r="E76" s="15">
        <v>666.66786869999987</v>
      </c>
      <c r="F76" s="15">
        <v>679.4421378699999</v>
      </c>
      <c r="G76" s="15">
        <v>736.61369381000043</v>
      </c>
      <c r="H76" s="15">
        <v>759.6720705799994</v>
      </c>
      <c r="I76" s="15">
        <v>775.52782096999931</v>
      </c>
      <c r="J76" s="15">
        <v>823.79836919000024</v>
      </c>
      <c r="K76" s="15">
        <v>857.10474304000059</v>
      </c>
      <c r="L76" s="15">
        <v>828.6793265999994</v>
      </c>
      <c r="M76" s="15">
        <v>816.94091073999914</v>
      </c>
      <c r="N76" s="15">
        <v>753.51052038000046</v>
      </c>
    </row>
    <row r="77" spans="1:14" x14ac:dyDescent="0.2">
      <c r="A77" s="12" t="s">
        <v>10</v>
      </c>
      <c r="B77" s="24">
        <f>SUM(C77:N77)</f>
        <v>8996.1418645100002</v>
      </c>
      <c r="C77" s="25">
        <v>684.15339479000056</v>
      </c>
      <c r="D77" s="25">
        <v>612.70932255000037</v>
      </c>
      <c r="E77" s="25">
        <v>668.79402129000027</v>
      </c>
      <c r="F77" s="25">
        <v>673.64171044000034</v>
      </c>
      <c r="G77" s="25">
        <v>753.19678290999946</v>
      </c>
      <c r="H77" s="25">
        <v>693.07131921000007</v>
      </c>
      <c r="I77" s="25">
        <v>823.05675145999987</v>
      </c>
      <c r="J77" s="25">
        <v>791.59703638999974</v>
      </c>
      <c r="K77" s="25">
        <v>801.18753459999994</v>
      </c>
      <c r="L77" s="25">
        <v>881.14620429000036</v>
      </c>
      <c r="M77" s="25">
        <v>793.07062025999949</v>
      </c>
      <c r="N77" s="25">
        <v>820.51716631999932</v>
      </c>
    </row>
    <row r="78" spans="1:14" x14ac:dyDescent="0.2">
      <c r="A78" s="2" t="s">
        <v>24</v>
      </c>
    </row>
    <row r="79" spans="1:14" x14ac:dyDescent="0.2">
      <c r="A79" s="3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E12E3-AF79-4297-BE73-587858636DD0}">
  <dimension ref="A2:N79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18.5703125" style="5" customWidth="1"/>
    <col min="2" max="16384" width="11.42578125" style="5"/>
  </cols>
  <sheetData>
    <row r="2" spans="1:14" x14ac:dyDescent="0.2">
      <c r="A2" s="1" t="s">
        <v>32</v>
      </c>
    </row>
    <row r="3" spans="1:14" x14ac:dyDescent="0.2">
      <c r="A3" s="1" t="s">
        <v>43</v>
      </c>
    </row>
    <row r="5" spans="1:14" x14ac:dyDescent="0.2">
      <c r="A5" s="17" t="s">
        <v>27</v>
      </c>
      <c r="B5" s="17" t="s">
        <v>3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</row>
    <row r="6" spans="1:14" x14ac:dyDescent="0.2">
      <c r="A6" s="6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0" t="s">
        <v>9</v>
      </c>
      <c r="B7" s="23">
        <f>SUM(C7:N7)</f>
        <v>65528.49722274972</v>
      </c>
      <c r="C7" s="23">
        <f>SUM(C10,C13,C16,C19,C22)</f>
        <v>5196.3762229999202</v>
      </c>
      <c r="D7" s="23">
        <f t="shared" ref="D7:N8" si="0">SUM(D10,D13,D16,D19,D22)</f>
        <v>4814.9069001399366</v>
      </c>
      <c r="E7" s="23">
        <f t="shared" si="0"/>
        <v>5008.0315238899884</v>
      </c>
      <c r="F7" s="23">
        <f t="shared" si="0"/>
        <v>5351.3696482399982</v>
      </c>
      <c r="G7" s="23">
        <f t="shared" si="0"/>
        <v>5360.4336879099938</v>
      </c>
      <c r="H7" s="23">
        <f t="shared" si="0"/>
        <v>5686.7306892899805</v>
      </c>
      <c r="I7" s="23">
        <f t="shared" si="0"/>
        <v>5861.4944563699783</v>
      </c>
      <c r="J7" s="23">
        <f t="shared" si="0"/>
        <v>5855.7756346299821</v>
      </c>
      <c r="K7" s="23">
        <f t="shared" si="0"/>
        <v>5657.5398257699835</v>
      </c>
      <c r="L7" s="23">
        <f t="shared" si="0"/>
        <v>5687.163063539987</v>
      </c>
      <c r="M7" s="23">
        <f t="shared" si="0"/>
        <v>5750.3837345699858</v>
      </c>
      <c r="N7" s="23">
        <f t="shared" si="0"/>
        <v>5298.2918353999912</v>
      </c>
    </row>
    <row r="8" spans="1:14" x14ac:dyDescent="0.2">
      <c r="A8" s="10" t="s">
        <v>10</v>
      </c>
      <c r="B8" s="23">
        <f>SUM(C8:N8)</f>
        <v>61894.663553090249</v>
      </c>
      <c r="C8" s="23">
        <f>SUM(C11,C14,C17,C20,C23)</f>
        <v>4887.7551693800124</v>
      </c>
      <c r="D8" s="23">
        <f t="shared" si="0"/>
        <v>4428.5289284199935</v>
      </c>
      <c r="E8" s="23">
        <f t="shared" si="0"/>
        <v>5002.8298571100095</v>
      </c>
      <c r="F8" s="23">
        <f t="shared" si="0"/>
        <v>4905.7874840600316</v>
      </c>
      <c r="G8" s="23">
        <f t="shared" si="0"/>
        <v>5467.4008022000262</v>
      </c>
      <c r="H8" s="23">
        <f t="shared" si="0"/>
        <v>5131.2531005500205</v>
      </c>
      <c r="I8" s="23">
        <f t="shared" si="0"/>
        <v>5789.0293556700444</v>
      </c>
      <c r="J8" s="23">
        <f t="shared" si="0"/>
        <v>5163.3737905100361</v>
      </c>
      <c r="K8" s="23">
        <f t="shared" si="0"/>
        <v>5157.0610886500599</v>
      </c>
      <c r="L8" s="23">
        <f t="shared" si="0"/>
        <v>5719.8431535599802</v>
      </c>
      <c r="M8" s="23">
        <f t="shared" si="0"/>
        <v>4790.8913098400017</v>
      </c>
      <c r="N8" s="23">
        <f t="shared" si="0"/>
        <v>5450.9095131400409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2022.5753062799999</v>
      </c>
      <c r="C10" s="23">
        <f>SUM(C28,C46,C64)</f>
        <v>178.58002639999998</v>
      </c>
      <c r="D10" s="23">
        <f t="shared" ref="D10:N11" si="1">SUM(D28,D46,D64)</f>
        <v>175.49007406000001</v>
      </c>
      <c r="E10" s="23">
        <f t="shared" si="1"/>
        <v>159.77321515</v>
      </c>
      <c r="F10" s="23">
        <f t="shared" si="1"/>
        <v>162.55211810999998</v>
      </c>
      <c r="G10" s="23">
        <f t="shared" si="1"/>
        <v>161.04265719</v>
      </c>
      <c r="H10" s="23">
        <f t="shared" si="1"/>
        <v>166.22301353</v>
      </c>
      <c r="I10" s="23">
        <f t="shared" si="1"/>
        <v>168.92767123000002</v>
      </c>
      <c r="J10" s="23">
        <f t="shared" si="1"/>
        <v>166.01414211000002</v>
      </c>
      <c r="K10" s="23">
        <f t="shared" si="1"/>
        <v>170.98492037999998</v>
      </c>
      <c r="L10" s="23">
        <f t="shared" si="1"/>
        <v>171.21760426000003</v>
      </c>
      <c r="M10" s="23">
        <f t="shared" si="1"/>
        <v>168.27966118000001</v>
      </c>
      <c r="N10" s="23">
        <f t="shared" si="1"/>
        <v>173.49020267999998</v>
      </c>
    </row>
    <row r="11" spans="1:14" x14ac:dyDescent="0.2">
      <c r="A11" s="10" t="s">
        <v>10</v>
      </c>
      <c r="B11" s="23">
        <f>SUM(C11:N11)</f>
        <v>1422.3143307600001</v>
      </c>
      <c r="C11" s="23">
        <f>SUM(C29,C47,C65)</f>
        <v>115.22910464</v>
      </c>
      <c r="D11" s="23">
        <f t="shared" si="1"/>
        <v>108.72367809000002</v>
      </c>
      <c r="E11" s="23">
        <f t="shared" si="1"/>
        <v>117.55628708</v>
      </c>
      <c r="F11" s="23">
        <f t="shared" si="1"/>
        <v>119.66101318</v>
      </c>
      <c r="G11" s="23">
        <f t="shared" si="1"/>
        <v>115.94237921999998</v>
      </c>
      <c r="H11" s="23">
        <f t="shared" si="1"/>
        <v>122.49758552000002</v>
      </c>
      <c r="I11" s="23">
        <f t="shared" si="1"/>
        <v>129.85189454000002</v>
      </c>
      <c r="J11" s="23">
        <f t="shared" si="1"/>
        <v>114.52860228999999</v>
      </c>
      <c r="K11" s="23">
        <f t="shared" si="1"/>
        <v>115.74795960000003</v>
      </c>
      <c r="L11" s="23">
        <f t="shared" si="1"/>
        <v>127.69918133</v>
      </c>
      <c r="M11" s="23">
        <f t="shared" si="1"/>
        <v>125.94880743000002</v>
      </c>
      <c r="N11" s="23">
        <f t="shared" si="1"/>
        <v>108.92783784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8397.2759736699991</v>
      </c>
      <c r="C13" s="23">
        <f>SUM(C31,C49,C67)</f>
        <v>645.40796314999989</v>
      </c>
      <c r="D13" s="23">
        <f t="shared" ref="D13:N14" si="2">SUM(D31,D49,D67)</f>
        <v>636.84700363000002</v>
      </c>
      <c r="E13" s="23">
        <f t="shared" si="2"/>
        <v>643.68652123000015</v>
      </c>
      <c r="F13" s="23">
        <f t="shared" si="2"/>
        <v>692.32603350999989</v>
      </c>
      <c r="G13" s="23">
        <f t="shared" si="2"/>
        <v>688.15870255999982</v>
      </c>
      <c r="H13" s="23">
        <f t="shared" si="2"/>
        <v>726.09676506000005</v>
      </c>
      <c r="I13" s="23">
        <f t="shared" si="2"/>
        <v>710.90968179999993</v>
      </c>
      <c r="J13" s="23">
        <f t="shared" si="2"/>
        <v>708.5002556999998</v>
      </c>
      <c r="K13" s="23">
        <f t="shared" si="2"/>
        <v>717.37476161000006</v>
      </c>
      <c r="L13" s="23">
        <f t="shared" si="2"/>
        <v>731.48115161000021</v>
      </c>
      <c r="M13" s="23">
        <f t="shared" si="2"/>
        <v>756.05997118999994</v>
      </c>
      <c r="N13" s="23">
        <f t="shared" si="2"/>
        <v>740.42716261999988</v>
      </c>
    </row>
    <row r="14" spans="1:14" x14ac:dyDescent="0.2">
      <c r="A14" s="10" t="s">
        <v>10</v>
      </c>
      <c r="B14" s="23">
        <f>SUM(C14:N14)</f>
        <v>6688.7622428199829</v>
      </c>
      <c r="C14" s="23">
        <f>SUM(C32,C50,C68)</f>
        <v>574.02468369000007</v>
      </c>
      <c r="D14" s="23">
        <f t="shared" si="2"/>
        <v>671.66885460000003</v>
      </c>
      <c r="E14" s="23">
        <f t="shared" si="2"/>
        <v>606.42554120000045</v>
      </c>
      <c r="F14" s="23">
        <f t="shared" si="2"/>
        <v>594.19227732000013</v>
      </c>
      <c r="G14" s="23">
        <f t="shared" si="2"/>
        <v>722.22555979999925</v>
      </c>
      <c r="H14" s="23">
        <f t="shared" si="2"/>
        <v>669.28650371000003</v>
      </c>
      <c r="I14" s="23">
        <f t="shared" si="2"/>
        <v>702.31113434999975</v>
      </c>
      <c r="J14" s="23">
        <f t="shared" si="2"/>
        <v>576.16560519999985</v>
      </c>
      <c r="K14" s="23">
        <f t="shared" si="2"/>
        <v>539.56368420000035</v>
      </c>
      <c r="L14" s="23">
        <f t="shared" si="2"/>
        <v>508.65779855998284</v>
      </c>
      <c r="M14" s="23">
        <f t="shared" si="2"/>
        <v>215.43172018999999</v>
      </c>
      <c r="N14" s="23">
        <f t="shared" si="2"/>
        <v>308.80888000000016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19671.117369629996</v>
      </c>
      <c r="C16" s="23">
        <f>SUM(C34,C52,C70)</f>
        <v>1630.9439346600002</v>
      </c>
      <c r="D16" s="23">
        <f t="shared" ref="D16:N17" si="3">SUM(D34,D52,D70)</f>
        <v>1407.8644782699998</v>
      </c>
      <c r="E16" s="23">
        <f t="shared" si="3"/>
        <v>1571.91194182</v>
      </c>
      <c r="F16" s="23">
        <f t="shared" si="3"/>
        <v>1670.8384196799996</v>
      </c>
      <c r="G16" s="23">
        <f t="shared" si="3"/>
        <v>1638.5348259699995</v>
      </c>
      <c r="H16" s="23">
        <f t="shared" si="3"/>
        <v>1708.3069242099996</v>
      </c>
      <c r="I16" s="23">
        <f t="shared" si="3"/>
        <v>1742.3699415699996</v>
      </c>
      <c r="J16" s="23">
        <f t="shared" si="3"/>
        <v>1724.1626859399992</v>
      </c>
      <c r="K16" s="23">
        <f t="shared" si="3"/>
        <v>1683.3358552099999</v>
      </c>
      <c r="L16" s="23">
        <f t="shared" si="3"/>
        <v>1698.7768045999997</v>
      </c>
      <c r="M16" s="23">
        <f t="shared" si="3"/>
        <v>1695.327876959999</v>
      </c>
      <c r="N16" s="23">
        <f t="shared" si="3"/>
        <v>1498.7436807399999</v>
      </c>
    </row>
    <row r="17" spans="1:14" x14ac:dyDescent="0.2">
      <c r="A17" s="10" t="s">
        <v>10</v>
      </c>
      <c r="B17" s="23">
        <f>SUM(C17:N17)</f>
        <v>19778.380455400002</v>
      </c>
      <c r="C17" s="23">
        <f>SUM(C35,C53,C71)</f>
        <v>1574.0035659599994</v>
      </c>
      <c r="D17" s="23">
        <f t="shared" si="3"/>
        <v>1365.6878329199994</v>
      </c>
      <c r="E17" s="23">
        <f t="shared" si="3"/>
        <v>1551.4049218599985</v>
      </c>
      <c r="F17" s="23">
        <f t="shared" si="3"/>
        <v>1604.3442068300005</v>
      </c>
      <c r="G17" s="23">
        <f t="shared" si="3"/>
        <v>1731.8035672100009</v>
      </c>
      <c r="H17" s="23">
        <f t="shared" si="3"/>
        <v>1604.70631744</v>
      </c>
      <c r="I17" s="23">
        <f t="shared" si="3"/>
        <v>1778.1945127400011</v>
      </c>
      <c r="J17" s="23">
        <f t="shared" si="3"/>
        <v>1642.8952839999997</v>
      </c>
      <c r="K17" s="23">
        <f t="shared" si="3"/>
        <v>1621.4630510500024</v>
      </c>
      <c r="L17" s="23">
        <f t="shared" si="3"/>
        <v>1897.5837506700009</v>
      </c>
      <c r="M17" s="23">
        <f t="shared" si="3"/>
        <v>1599.8419061099994</v>
      </c>
      <c r="N17" s="23">
        <f t="shared" si="3"/>
        <v>1806.4515386099986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8746.3053732699864</v>
      </c>
      <c r="C19" s="23">
        <f>SUM(C37,C55,C73)</f>
        <v>645.62178056999824</v>
      </c>
      <c r="D19" s="23">
        <f t="shared" ref="D19:N20" si="4">SUM(D37,D55,D73)</f>
        <v>625.42516708999915</v>
      </c>
      <c r="E19" s="23">
        <f t="shared" si="4"/>
        <v>653.22243455000012</v>
      </c>
      <c r="F19" s="23">
        <f t="shared" si="4"/>
        <v>703.06815539999923</v>
      </c>
      <c r="G19" s="23">
        <f t="shared" si="4"/>
        <v>692.96352924999951</v>
      </c>
      <c r="H19" s="23">
        <f t="shared" si="4"/>
        <v>768.61785553999948</v>
      </c>
      <c r="I19" s="23">
        <f t="shared" si="4"/>
        <v>774.40890686999978</v>
      </c>
      <c r="J19" s="23">
        <f t="shared" si="4"/>
        <v>791.5890443099986</v>
      </c>
      <c r="K19" s="23">
        <f t="shared" si="4"/>
        <v>755.40865242999973</v>
      </c>
      <c r="L19" s="23">
        <f t="shared" si="4"/>
        <v>777.61501582999335</v>
      </c>
      <c r="M19" s="23">
        <f t="shared" si="4"/>
        <v>796.33223011999974</v>
      </c>
      <c r="N19" s="23">
        <f t="shared" si="4"/>
        <v>762.03260130999956</v>
      </c>
    </row>
    <row r="20" spans="1:14" x14ac:dyDescent="0.2">
      <c r="A20" s="10" t="s">
        <v>10</v>
      </c>
      <c r="B20" s="23">
        <f>SUM(C20:N20)</f>
        <v>8477.1097647199931</v>
      </c>
      <c r="C20" s="23">
        <f>SUM(C38,C56,C74)</f>
        <v>652.84860168999978</v>
      </c>
      <c r="D20" s="23">
        <f t="shared" si="4"/>
        <v>542.42864267999835</v>
      </c>
      <c r="E20" s="23">
        <f t="shared" si="4"/>
        <v>679.50799366000001</v>
      </c>
      <c r="F20" s="23">
        <f t="shared" si="4"/>
        <v>641.55194214999983</v>
      </c>
      <c r="G20" s="23">
        <f t="shared" si="4"/>
        <v>725.55814856999837</v>
      </c>
      <c r="H20" s="23">
        <f t="shared" si="4"/>
        <v>671.65387926999847</v>
      </c>
      <c r="I20" s="23">
        <f t="shared" si="4"/>
        <v>786.73714181999958</v>
      </c>
      <c r="J20" s="23">
        <f t="shared" si="4"/>
        <v>689.73198724999816</v>
      </c>
      <c r="K20" s="23">
        <f t="shared" si="4"/>
        <v>714.07274208000206</v>
      </c>
      <c r="L20" s="23">
        <f t="shared" si="4"/>
        <v>808.39602744000172</v>
      </c>
      <c r="M20" s="23">
        <f t="shared" si="4"/>
        <v>727.22905291000029</v>
      </c>
      <c r="N20" s="23">
        <f t="shared" si="4"/>
        <v>837.39360519999639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26691.223199899745</v>
      </c>
      <c r="C22" s="23">
        <f>SUM(C40,C58,C76)</f>
        <v>2095.8225182199221</v>
      </c>
      <c r="D22" s="23">
        <f t="shared" ref="D22:N23" si="5">SUM(D40,D58,D76)</f>
        <v>1969.280177089938</v>
      </c>
      <c r="E22" s="23">
        <f t="shared" si="5"/>
        <v>1979.4374111399884</v>
      </c>
      <c r="F22" s="23">
        <f t="shared" si="5"/>
        <v>2122.5849215399994</v>
      </c>
      <c r="G22" s="23">
        <f t="shared" si="5"/>
        <v>2179.7339729399946</v>
      </c>
      <c r="H22" s="23">
        <f t="shared" si="5"/>
        <v>2317.4861309499811</v>
      </c>
      <c r="I22" s="23">
        <f t="shared" si="5"/>
        <v>2464.8782548999789</v>
      </c>
      <c r="J22" s="23">
        <f t="shared" si="5"/>
        <v>2465.5095065699843</v>
      </c>
      <c r="K22" s="23">
        <f t="shared" si="5"/>
        <v>2330.4356361399841</v>
      </c>
      <c r="L22" s="23">
        <f t="shared" si="5"/>
        <v>2308.0724872399942</v>
      </c>
      <c r="M22" s="23">
        <f t="shared" si="5"/>
        <v>2334.383995119987</v>
      </c>
      <c r="N22" s="23">
        <f t="shared" si="5"/>
        <v>2123.5981880499921</v>
      </c>
    </row>
    <row r="23" spans="1:14" x14ac:dyDescent="0.2">
      <c r="A23" s="10" t="s">
        <v>10</v>
      </c>
      <c r="B23" s="23">
        <f>SUM(C23:N23)</f>
        <v>25528.096759390282</v>
      </c>
      <c r="C23" s="23">
        <f>SUM(C41,C59,C77)</f>
        <v>1971.6492134000132</v>
      </c>
      <c r="D23" s="23">
        <f t="shared" si="5"/>
        <v>1740.0199201299956</v>
      </c>
      <c r="E23" s="23">
        <f t="shared" si="5"/>
        <v>2047.9351133100108</v>
      </c>
      <c r="F23" s="23">
        <f t="shared" si="5"/>
        <v>1946.0380445800313</v>
      </c>
      <c r="G23" s="23">
        <f t="shared" si="5"/>
        <v>2171.8711474000274</v>
      </c>
      <c r="H23" s="23">
        <f t="shared" si="5"/>
        <v>2063.1088146100224</v>
      </c>
      <c r="I23" s="23">
        <f t="shared" si="5"/>
        <v>2391.9346722200439</v>
      </c>
      <c r="J23" s="23">
        <f t="shared" si="5"/>
        <v>2140.0523117700386</v>
      </c>
      <c r="K23" s="23">
        <f t="shared" si="5"/>
        <v>2166.2136517200556</v>
      </c>
      <c r="L23" s="23">
        <f t="shared" si="5"/>
        <v>2377.5063955599944</v>
      </c>
      <c r="M23" s="23">
        <f t="shared" si="5"/>
        <v>2122.4398232000021</v>
      </c>
      <c r="N23" s="23">
        <f t="shared" si="5"/>
        <v>2389.3276514900454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16965.541216019741</v>
      </c>
      <c r="C25" s="23">
        <f>SUM(C28,C31,C34,C37,C40)</f>
        <v>1373.5151784899188</v>
      </c>
      <c r="D25" s="23">
        <f t="shared" ref="D25:N26" si="6">SUM(D28,D31,D34,D37,D40)</f>
        <v>1500.1510364599378</v>
      </c>
      <c r="E25" s="23">
        <f t="shared" si="6"/>
        <v>1245.2502693199881</v>
      </c>
      <c r="F25" s="23">
        <f t="shared" si="6"/>
        <v>1373.2869416199972</v>
      </c>
      <c r="G25" s="23">
        <f t="shared" si="6"/>
        <v>1356.2741237099965</v>
      </c>
      <c r="H25" s="23">
        <f t="shared" si="6"/>
        <v>1469.3454657199813</v>
      </c>
      <c r="I25" s="23">
        <f t="shared" si="6"/>
        <v>1516.1106450399784</v>
      </c>
      <c r="J25" s="23">
        <f t="shared" si="6"/>
        <v>1443.3097271099869</v>
      </c>
      <c r="K25" s="23">
        <f t="shared" si="6"/>
        <v>1384.8505063899859</v>
      </c>
      <c r="L25" s="23">
        <f t="shared" si="6"/>
        <v>1474.9589145399891</v>
      </c>
      <c r="M25" s="23">
        <f t="shared" si="6"/>
        <v>1467.0215020399894</v>
      </c>
      <c r="N25" s="23">
        <f t="shared" si="6"/>
        <v>1361.4669055799891</v>
      </c>
    </row>
    <row r="26" spans="1:14" x14ac:dyDescent="0.2">
      <c r="A26" s="14" t="s">
        <v>10</v>
      </c>
      <c r="B26" s="23">
        <f>SUM(C26:N26)</f>
        <v>16504.371205969961</v>
      </c>
      <c r="C26" s="23">
        <f>SUM(C29,C32,C35,C38,C41)</f>
        <v>1193.9379781700013</v>
      </c>
      <c r="D26" s="23">
        <f>SUM(D29,D32,D35,D38,D41)</f>
        <v>1175.7417670499958</v>
      </c>
      <c r="E26" s="23">
        <f t="shared" si="6"/>
        <v>1374.4892271899971</v>
      </c>
      <c r="F26" s="23">
        <f t="shared" si="6"/>
        <v>1307.5750272500006</v>
      </c>
      <c r="G26" s="23">
        <f t="shared" si="6"/>
        <v>1433.8324519899952</v>
      </c>
      <c r="H26" s="23">
        <f t="shared" si="6"/>
        <v>1413.2394857299962</v>
      </c>
      <c r="I26" s="23">
        <f t="shared" si="6"/>
        <v>1502.7316599099925</v>
      </c>
      <c r="J26" s="23">
        <f t="shared" si="6"/>
        <v>1486.2174236599999</v>
      </c>
      <c r="K26" s="23">
        <f t="shared" si="6"/>
        <v>1465.6016689399935</v>
      </c>
      <c r="L26" s="23">
        <f t="shared" si="6"/>
        <v>1505.5661271699937</v>
      </c>
      <c r="M26" s="23">
        <f t="shared" si="6"/>
        <v>1296.1115011699994</v>
      </c>
      <c r="N26" s="23">
        <f t="shared" si="6"/>
        <v>1349.3268877399955</v>
      </c>
    </row>
    <row r="27" spans="1:14" x14ac:dyDescent="0.2">
      <c r="A27" s="7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699.03037216999996</v>
      </c>
      <c r="C28" s="15">
        <v>62.298745400000008</v>
      </c>
      <c r="D28" s="15">
        <v>66.586946510000004</v>
      </c>
      <c r="E28" s="15">
        <v>49.544722020000002</v>
      </c>
      <c r="F28" s="15">
        <v>54.883917499999988</v>
      </c>
      <c r="G28" s="15">
        <v>53.142581700000001</v>
      </c>
      <c r="H28" s="15">
        <v>56.914292620000012</v>
      </c>
      <c r="I28" s="15">
        <v>59.245988789999998</v>
      </c>
      <c r="J28" s="15">
        <v>55.022010590000001</v>
      </c>
      <c r="K28" s="15">
        <v>59.38471710999999</v>
      </c>
      <c r="L28" s="15">
        <v>59.012500780000018</v>
      </c>
      <c r="M28" s="15">
        <v>60.879054270000012</v>
      </c>
      <c r="N28" s="15">
        <v>62.114894879999994</v>
      </c>
    </row>
    <row r="29" spans="1:14" x14ac:dyDescent="0.2">
      <c r="A29" s="7" t="s">
        <v>10</v>
      </c>
      <c r="B29" s="23">
        <f>SUM(C29:N29)</f>
        <v>531.99922228000014</v>
      </c>
      <c r="C29" s="15">
        <v>40.811179690000003</v>
      </c>
      <c r="D29" s="15">
        <v>35.356876700000015</v>
      </c>
      <c r="E29" s="15">
        <v>42.094495250000001</v>
      </c>
      <c r="F29" s="15">
        <v>44.85286619</v>
      </c>
      <c r="G29" s="15">
        <v>44.11207228</v>
      </c>
      <c r="H29" s="15">
        <v>46.439255710000012</v>
      </c>
      <c r="I29" s="15">
        <v>47.315339750000014</v>
      </c>
      <c r="J29" s="15">
        <v>48.7225708</v>
      </c>
      <c r="K29" s="15">
        <v>48.635932180000005</v>
      </c>
      <c r="L29" s="15">
        <v>48.592056220000003</v>
      </c>
      <c r="M29" s="15">
        <v>50.81410094000001</v>
      </c>
      <c r="N29" s="15">
        <v>34.252476569999999</v>
      </c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2790.9771430000001</v>
      </c>
      <c r="C31" s="15">
        <v>188.27681712000003</v>
      </c>
      <c r="D31" s="15">
        <v>298.59970614999997</v>
      </c>
      <c r="E31" s="15">
        <v>198.98508970000003</v>
      </c>
      <c r="F31" s="15">
        <v>223.66996191999999</v>
      </c>
      <c r="G31" s="15">
        <v>219.26923656000002</v>
      </c>
      <c r="H31" s="15">
        <v>239.81245197000001</v>
      </c>
      <c r="I31" s="15">
        <v>227.77430986999994</v>
      </c>
      <c r="J31" s="15">
        <v>210.04887104999995</v>
      </c>
      <c r="K31" s="15">
        <v>223.87870394999996</v>
      </c>
      <c r="L31" s="15">
        <v>232.79863212000004</v>
      </c>
      <c r="M31" s="15">
        <v>251.37644293</v>
      </c>
      <c r="N31" s="15">
        <v>276.48691966000001</v>
      </c>
    </row>
    <row r="32" spans="1:14" x14ac:dyDescent="0.2">
      <c r="A32" s="7" t="s">
        <v>10</v>
      </c>
      <c r="B32" s="23">
        <f>SUM(C32:N32)</f>
        <v>2132.7651190400002</v>
      </c>
      <c r="C32" s="15">
        <v>136.09058757</v>
      </c>
      <c r="D32" s="15">
        <v>249.65501208000006</v>
      </c>
      <c r="E32" s="15">
        <v>202.6890037</v>
      </c>
      <c r="F32" s="15">
        <v>191.31386626000008</v>
      </c>
      <c r="G32" s="15">
        <v>210.31662876999994</v>
      </c>
      <c r="H32" s="15">
        <v>213.99247211000002</v>
      </c>
      <c r="I32" s="15">
        <v>221.24271983999998</v>
      </c>
      <c r="J32" s="15">
        <v>211.17020742999989</v>
      </c>
      <c r="K32" s="15">
        <v>195.73712060000005</v>
      </c>
      <c r="L32" s="15">
        <v>163.95814280000005</v>
      </c>
      <c r="M32" s="15">
        <v>52.773157360000006</v>
      </c>
      <c r="N32" s="15">
        <v>83.826200520000015</v>
      </c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5054.4468372399997</v>
      </c>
      <c r="C34" s="15">
        <v>433.34277501000003</v>
      </c>
      <c r="D34" s="15">
        <v>487.23038919999999</v>
      </c>
      <c r="E34" s="15">
        <v>375.14617926</v>
      </c>
      <c r="F34" s="15">
        <v>428.22656999999998</v>
      </c>
      <c r="G34" s="15">
        <v>412.17136332999996</v>
      </c>
      <c r="H34" s="15">
        <v>421.93179493000014</v>
      </c>
      <c r="I34" s="15">
        <v>462.92426531000007</v>
      </c>
      <c r="J34" s="15">
        <v>419.88334387999998</v>
      </c>
      <c r="K34" s="15">
        <v>411.31104528000009</v>
      </c>
      <c r="L34" s="15">
        <v>448.52418139999986</v>
      </c>
      <c r="M34" s="15">
        <v>410.17820840999991</v>
      </c>
      <c r="N34" s="15">
        <v>343.57672123000003</v>
      </c>
    </row>
    <row r="35" spans="1:14" x14ac:dyDescent="0.2">
      <c r="A35" s="7" t="s">
        <v>10</v>
      </c>
      <c r="B35" s="23">
        <f>SUM(C35:N35)</f>
        <v>5689.0559749999993</v>
      </c>
      <c r="C35" s="15">
        <v>419.33033113999983</v>
      </c>
      <c r="D35" s="15">
        <v>381.26789206000007</v>
      </c>
      <c r="E35" s="15">
        <v>469.01111941000005</v>
      </c>
      <c r="F35" s="15">
        <v>460.75836139</v>
      </c>
      <c r="G35" s="15">
        <v>492.11305054999991</v>
      </c>
      <c r="H35" s="15">
        <v>485.65387212999997</v>
      </c>
      <c r="I35" s="15">
        <v>471.02548665999996</v>
      </c>
      <c r="J35" s="15">
        <v>493.51764478999991</v>
      </c>
      <c r="K35" s="15">
        <v>478.85715500999999</v>
      </c>
      <c r="L35" s="15">
        <v>550.34570441000005</v>
      </c>
      <c r="M35" s="15">
        <v>501.89392135000003</v>
      </c>
      <c r="N35" s="15">
        <v>485.28143610000001</v>
      </c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2516.3577705099924</v>
      </c>
      <c r="C37" s="15">
        <v>196.43573693999812</v>
      </c>
      <c r="D37" s="15">
        <v>192.47888336999929</v>
      </c>
      <c r="E37" s="15">
        <v>186.81155952999964</v>
      </c>
      <c r="F37" s="15">
        <v>206.62414149999933</v>
      </c>
      <c r="G37" s="15">
        <v>199.62370550999955</v>
      </c>
      <c r="H37" s="15">
        <v>238.97355565999942</v>
      </c>
      <c r="I37" s="15">
        <v>220.69956078999951</v>
      </c>
      <c r="J37" s="15">
        <v>221.09616968999865</v>
      </c>
      <c r="K37" s="15">
        <v>202.40055152999952</v>
      </c>
      <c r="L37" s="15">
        <v>223.29258811000011</v>
      </c>
      <c r="M37" s="15">
        <v>215.99436500999977</v>
      </c>
      <c r="N37" s="15">
        <v>211.92695286999964</v>
      </c>
    </row>
    <row r="38" spans="1:14" x14ac:dyDescent="0.2">
      <c r="A38" s="7" t="s">
        <v>10</v>
      </c>
      <c r="B38" s="23">
        <f>SUM(C38:N38)</f>
        <v>2389.4696787400144</v>
      </c>
      <c r="C38" s="15">
        <v>186.43744651000139</v>
      </c>
      <c r="D38" s="15">
        <v>154.7161644600009</v>
      </c>
      <c r="E38" s="15">
        <v>194.50457180000134</v>
      </c>
      <c r="F38" s="15">
        <v>185.28115866000186</v>
      </c>
      <c r="G38" s="15">
        <v>203.68735186000092</v>
      </c>
      <c r="H38" s="15">
        <v>195.98661254000149</v>
      </c>
      <c r="I38" s="15">
        <v>218.25892074000109</v>
      </c>
      <c r="J38" s="15">
        <v>207.86362006000147</v>
      </c>
      <c r="K38" s="15">
        <v>212.30437628000149</v>
      </c>
      <c r="L38" s="15">
        <v>212.89132743000121</v>
      </c>
      <c r="M38" s="15">
        <v>200.37986843000098</v>
      </c>
      <c r="N38" s="15">
        <v>217.15825997000067</v>
      </c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5904.729093099746</v>
      </c>
      <c r="C40" s="15">
        <v>493.16110401992051</v>
      </c>
      <c r="D40" s="15">
        <v>455.25511122993856</v>
      </c>
      <c r="E40" s="15">
        <v>434.76271880998848</v>
      </c>
      <c r="F40" s="15">
        <v>459.88235069999791</v>
      </c>
      <c r="G40" s="15">
        <v>472.06723660999694</v>
      </c>
      <c r="H40" s="15">
        <v>511.71337053998184</v>
      </c>
      <c r="I40" s="15">
        <v>545.46652027997902</v>
      </c>
      <c r="J40" s="15">
        <v>537.2593318999883</v>
      </c>
      <c r="K40" s="15">
        <v>487.87548851998622</v>
      </c>
      <c r="L40" s="15">
        <v>511.33101212998895</v>
      </c>
      <c r="M40" s="15">
        <v>528.59343141998966</v>
      </c>
      <c r="N40" s="15">
        <v>467.36141693998928</v>
      </c>
    </row>
    <row r="41" spans="1:14" x14ac:dyDescent="0.2">
      <c r="A41" s="7" t="s">
        <v>10</v>
      </c>
      <c r="B41" s="23">
        <f>SUM(C41:N41)</f>
        <v>5761.081210909947</v>
      </c>
      <c r="C41" s="15">
        <v>411.26843326000005</v>
      </c>
      <c r="D41" s="15">
        <v>354.74582174999483</v>
      </c>
      <c r="E41" s="15">
        <v>466.19003702999555</v>
      </c>
      <c r="F41" s="15">
        <v>425.36877474999869</v>
      </c>
      <c r="G41" s="15">
        <v>483.60334852999438</v>
      </c>
      <c r="H41" s="15">
        <v>471.1672732399947</v>
      </c>
      <c r="I41" s="15">
        <v>544.8891929199915</v>
      </c>
      <c r="J41" s="15">
        <v>524.94338057999846</v>
      </c>
      <c r="K41" s="15">
        <v>530.06708486999207</v>
      </c>
      <c r="L41" s="15">
        <v>529.77889630999255</v>
      </c>
      <c r="M41" s="15">
        <v>490.25045308999825</v>
      </c>
      <c r="N41" s="15">
        <v>528.80851457999484</v>
      </c>
    </row>
    <row r="42" spans="1:14" x14ac:dyDescent="0.2">
      <c r="A42" s="10" t="s">
        <v>1</v>
      </c>
      <c r="B42" s="15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14" t="s">
        <v>9</v>
      </c>
      <c r="B43" s="23">
        <f>SUM(C43:N43)</f>
        <v>28085.591901179996</v>
      </c>
      <c r="C43" s="23">
        <f>SUM(C46,C49,C52,C55,C58)</f>
        <v>2209.5537108400013</v>
      </c>
      <c r="D43" s="23">
        <f t="shared" ref="D43:N44" si="7">SUM(D46,D49,D52,D55,D58)</f>
        <v>1796.1584978299998</v>
      </c>
      <c r="E43" s="23">
        <f t="shared" si="7"/>
        <v>2251.9702970000003</v>
      </c>
      <c r="F43" s="23">
        <f t="shared" si="7"/>
        <v>2357.7323881500001</v>
      </c>
      <c r="G43" s="23">
        <f t="shared" si="7"/>
        <v>2311.4700702299988</v>
      </c>
      <c r="H43" s="23">
        <f t="shared" si="7"/>
        <v>2485.8249253499989</v>
      </c>
      <c r="I43" s="23">
        <f t="shared" si="7"/>
        <v>2545.4536092899998</v>
      </c>
      <c r="J43" s="23">
        <f t="shared" si="7"/>
        <v>2539.2770015000001</v>
      </c>
      <c r="K43" s="23">
        <f t="shared" si="7"/>
        <v>2408.9741877200004</v>
      </c>
      <c r="L43" s="23">
        <f t="shared" si="7"/>
        <v>2452.8493173699926</v>
      </c>
      <c r="M43" s="23">
        <f t="shared" si="7"/>
        <v>2453.5304380799967</v>
      </c>
      <c r="N43" s="23">
        <f t="shared" si="7"/>
        <v>2272.7974578200037</v>
      </c>
    </row>
    <row r="44" spans="1:14" x14ac:dyDescent="0.2">
      <c r="A44" s="14" t="s">
        <v>10</v>
      </c>
      <c r="B44" s="23">
        <f>SUM(C44:N44)</f>
        <v>25696.697955580297</v>
      </c>
      <c r="C44" s="23">
        <f>SUM(C47,C50,C53,C56,C59)</f>
        <v>2157.1582502800111</v>
      </c>
      <c r="D44" s="23">
        <f t="shared" si="7"/>
        <v>1910.0903885999978</v>
      </c>
      <c r="E44" s="23">
        <f t="shared" si="7"/>
        <v>2107.2445598900131</v>
      </c>
      <c r="F44" s="23">
        <f t="shared" si="7"/>
        <v>2062.1198602900313</v>
      </c>
      <c r="G44" s="23">
        <f t="shared" si="7"/>
        <v>2376.8714845600307</v>
      </c>
      <c r="H44" s="23">
        <f t="shared" si="7"/>
        <v>2082.5858755400245</v>
      </c>
      <c r="I44" s="23">
        <f t="shared" si="7"/>
        <v>2521.6995233100511</v>
      </c>
      <c r="J44" s="23">
        <f t="shared" si="7"/>
        <v>1880.9171141700367</v>
      </c>
      <c r="K44" s="23">
        <f t="shared" si="7"/>
        <v>1915.0595591900669</v>
      </c>
      <c r="L44" s="23">
        <f t="shared" si="7"/>
        <v>2364.255056499986</v>
      </c>
      <c r="M44" s="23">
        <f t="shared" si="7"/>
        <v>1952.573657850003</v>
      </c>
      <c r="N44" s="23">
        <f t="shared" si="7"/>
        <v>2366.1226254000449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626.74217978000013</v>
      </c>
      <c r="C46" s="15">
        <v>52.3597508</v>
      </c>
      <c r="D46" s="15">
        <v>42.025688969999997</v>
      </c>
      <c r="E46" s="15">
        <v>49.829750509999997</v>
      </c>
      <c r="F46" s="15">
        <v>50.346390249999999</v>
      </c>
      <c r="G46" s="15">
        <v>50.126258560000018</v>
      </c>
      <c r="H46" s="15">
        <v>50.358376119999988</v>
      </c>
      <c r="I46" s="15">
        <v>51.393589030000015</v>
      </c>
      <c r="J46" s="15">
        <v>52.016915090000005</v>
      </c>
      <c r="K46" s="15">
        <v>52.245831389999999</v>
      </c>
      <c r="L46" s="15">
        <v>69.334168700000021</v>
      </c>
      <c r="M46" s="15">
        <v>52.211457180000011</v>
      </c>
      <c r="N46" s="15">
        <v>54.49400318</v>
      </c>
    </row>
    <row r="47" spans="1:14" x14ac:dyDescent="0.2">
      <c r="A47" s="7" t="s">
        <v>10</v>
      </c>
      <c r="B47" s="23">
        <f>SUM(C47:N47)</f>
        <v>409.37511833000002</v>
      </c>
      <c r="C47" s="15">
        <v>36.409640960000011</v>
      </c>
      <c r="D47" s="15">
        <v>37.217242039999995</v>
      </c>
      <c r="E47" s="15">
        <v>37.276198950000008</v>
      </c>
      <c r="F47" s="15">
        <v>37.282456269999997</v>
      </c>
      <c r="G47" s="15">
        <v>36.225768029999983</v>
      </c>
      <c r="H47" s="15">
        <v>35.350136360000015</v>
      </c>
      <c r="I47" s="15">
        <v>35.984967210000001</v>
      </c>
      <c r="J47" s="15">
        <v>24.112008150000001</v>
      </c>
      <c r="K47" s="15">
        <v>24.498316780000014</v>
      </c>
      <c r="L47" s="15">
        <v>37.309851789999996</v>
      </c>
      <c r="M47" s="15">
        <v>32.713170519999998</v>
      </c>
      <c r="N47" s="15">
        <v>34.995361270000004</v>
      </c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A49" s="7" t="s">
        <v>9</v>
      </c>
      <c r="B49" s="23">
        <f>SUM(C49:N49)</f>
        <v>3599.5727917699996</v>
      </c>
      <c r="C49" s="15">
        <v>276.30623941999994</v>
      </c>
      <c r="D49" s="15">
        <v>201.25132141999998</v>
      </c>
      <c r="E49" s="15">
        <v>292.6240064700001</v>
      </c>
      <c r="F49" s="15">
        <v>296.69291460999995</v>
      </c>
      <c r="G49" s="15">
        <v>301.12556456999988</v>
      </c>
      <c r="H49" s="15">
        <v>316.13211962000003</v>
      </c>
      <c r="I49" s="15">
        <v>312.69633807000002</v>
      </c>
      <c r="J49" s="15">
        <v>322.18300828999986</v>
      </c>
      <c r="K49" s="15">
        <v>314.37379975000005</v>
      </c>
      <c r="L49" s="15">
        <v>330.92309411000014</v>
      </c>
      <c r="M49" s="15">
        <v>329.50108397999998</v>
      </c>
      <c r="N49" s="15">
        <v>305.76330145999981</v>
      </c>
    </row>
    <row r="50" spans="1:14" x14ac:dyDescent="0.2">
      <c r="A50" s="7" t="s">
        <v>10</v>
      </c>
      <c r="B50" s="23">
        <f>SUM(C50:N50)</f>
        <v>2884.9801594899836</v>
      </c>
      <c r="C50" s="15">
        <v>271.62225725000013</v>
      </c>
      <c r="D50" s="15">
        <v>269.76991522000009</v>
      </c>
      <c r="E50" s="15">
        <v>240.63320058000042</v>
      </c>
      <c r="F50" s="15">
        <v>245.21079114000011</v>
      </c>
      <c r="G50" s="15">
        <v>340.09631299999933</v>
      </c>
      <c r="H50" s="15">
        <v>289.53803712999996</v>
      </c>
      <c r="I50" s="15">
        <v>319.10228096999975</v>
      </c>
      <c r="J50" s="15">
        <v>197.86918875000001</v>
      </c>
      <c r="K50" s="15">
        <v>205.40001154000032</v>
      </c>
      <c r="L50" s="15">
        <v>233.14341943998284</v>
      </c>
      <c r="M50" s="15">
        <v>131.83206498999999</v>
      </c>
      <c r="N50" s="15">
        <v>140.76267948000012</v>
      </c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A52" s="7" t="s">
        <v>9</v>
      </c>
      <c r="B52" s="23">
        <f>SUM(C52:N52)</f>
        <v>9358.9189196299958</v>
      </c>
      <c r="C52" s="15">
        <v>777.54803846999982</v>
      </c>
      <c r="D52" s="15">
        <v>533.87083926999981</v>
      </c>
      <c r="E52" s="15">
        <v>806.92796893000013</v>
      </c>
      <c r="F52" s="15">
        <v>820.32124660999943</v>
      </c>
      <c r="G52" s="15">
        <v>794.25271907999934</v>
      </c>
      <c r="H52" s="15">
        <v>838.30842309999991</v>
      </c>
      <c r="I52" s="15">
        <v>835.86100303999956</v>
      </c>
      <c r="J52" s="15">
        <v>845.04940938999948</v>
      </c>
      <c r="K52" s="15">
        <v>791.66280515000028</v>
      </c>
      <c r="L52" s="15">
        <v>791.5030272499996</v>
      </c>
      <c r="M52" s="15">
        <v>805.06318547999922</v>
      </c>
      <c r="N52" s="15">
        <v>718.55025386</v>
      </c>
    </row>
    <row r="53" spans="1:14" x14ac:dyDescent="0.2">
      <c r="A53" s="7" t="s">
        <v>10</v>
      </c>
      <c r="B53" s="23">
        <f>SUM(C53:N53)</f>
        <v>8903.297935730001</v>
      </c>
      <c r="C53" s="15">
        <v>766.66321031999973</v>
      </c>
      <c r="D53" s="15">
        <v>661.64354335999951</v>
      </c>
      <c r="E53" s="15">
        <v>713.0638231499986</v>
      </c>
      <c r="F53" s="15">
        <v>729.97248133000062</v>
      </c>
      <c r="G53" s="15">
        <v>816.13107489000083</v>
      </c>
      <c r="H53" s="15">
        <v>682.34493425999995</v>
      </c>
      <c r="I53" s="15">
        <v>862.219277640001</v>
      </c>
      <c r="J53" s="15">
        <v>683.56397546999995</v>
      </c>
      <c r="K53" s="15">
        <v>675.65003217000242</v>
      </c>
      <c r="L53" s="15">
        <v>809.06524052000077</v>
      </c>
      <c r="M53" s="15">
        <v>645.09024010999951</v>
      </c>
      <c r="N53" s="15">
        <v>857.89010250999854</v>
      </c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A55" s="7" t="s">
        <v>9</v>
      </c>
      <c r="B55" s="23">
        <f>SUM(C55:N55)</f>
        <v>3643.2242864699942</v>
      </c>
      <c r="C55" s="15">
        <v>259.91134547000001</v>
      </c>
      <c r="D55" s="15">
        <v>247.58944581000011</v>
      </c>
      <c r="E55" s="15">
        <v>279.33218647000035</v>
      </c>
      <c r="F55" s="15">
        <v>296.45184520999987</v>
      </c>
      <c r="G55" s="15">
        <v>285.52993701000008</v>
      </c>
      <c r="H55" s="15">
        <v>312.98549386999997</v>
      </c>
      <c r="I55" s="15">
        <v>323.5419985100001</v>
      </c>
      <c r="J55" s="15">
        <v>330.80145445000022</v>
      </c>
      <c r="K55" s="15">
        <v>317.03885690000021</v>
      </c>
      <c r="L55" s="15">
        <v>322.17610294999332</v>
      </c>
      <c r="M55" s="15">
        <v>340.36838241000004</v>
      </c>
      <c r="N55" s="15">
        <v>327.49723740999985</v>
      </c>
    </row>
    <row r="56" spans="1:14" x14ac:dyDescent="0.2">
      <c r="A56" s="7" t="s">
        <v>10</v>
      </c>
      <c r="B56" s="23">
        <f>SUM(C56:N56)</f>
        <v>3560.389148419978</v>
      </c>
      <c r="C56" s="15">
        <v>279.15864715999834</v>
      </c>
      <c r="D56" s="15">
        <v>233.68826098999742</v>
      </c>
      <c r="E56" s="15">
        <v>293.50190437999868</v>
      </c>
      <c r="F56" s="15">
        <v>274.74414088999799</v>
      </c>
      <c r="G56" s="15">
        <v>307.50573227999752</v>
      </c>
      <c r="H56" s="15">
        <v>274.99295677999697</v>
      </c>
      <c r="I56" s="15">
        <v>337.88846226999846</v>
      </c>
      <c r="J56" s="15">
        <v>255.81859428999672</v>
      </c>
      <c r="K56" s="15">
        <v>272.9590247900004</v>
      </c>
      <c r="L56" s="15">
        <v>346.27184469000042</v>
      </c>
      <c r="M56" s="15">
        <v>313.00423466999933</v>
      </c>
      <c r="N56" s="15">
        <v>370.85534522999569</v>
      </c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A58" s="7" t="s">
        <v>9</v>
      </c>
      <c r="B58" s="23">
        <f>SUM(C58:N58)</f>
        <v>10857.133723530003</v>
      </c>
      <c r="C58" s="15">
        <v>843.42833668000162</v>
      </c>
      <c r="D58" s="15">
        <v>771.42120235999994</v>
      </c>
      <c r="E58" s="15">
        <v>823.25638461999984</v>
      </c>
      <c r="F58" s="15">
        <v>893.91999147000104</v>
      </c>
      <c r="G58" s="15">
        <v>880.43559100999914</v>
      </c>
      <c r="H58" s="15">
        <v>968.04051263999906</v>
      </c>
      <c r="I58" s="15">
        <v>1021.9606806400004</v>
      </c>
      <c r="J58" s="15">
        <v>989.22621428000036</v>
      </c>
      <c r="K58" s="15">
        <v>933.65289453000003</v>
      </c>
      <c r="L58" s="15">
        <v>938.91292435999958</v>
      </c>
      <c r="M58" s="15">
        <v>926.38632902999734</v>
      </c>
      <c r="N58" s="15">
        <v>866.49266191000413</v>
      </c>
    </row>
    <row r="59" spans="1:14" x14ac:dyDescent="0.2">
      <c r="A59" s="7" t="s">
        <v>10</v>
      </c>
      <c r="B59" s="23">
        <f>SUM(C59:N59)</f>
        <v>9938.6555936103359</v>
      </c>
      <c r="C59" s="15">
        <v>803.30449459001318</v>
      </c>
      <c r="D59" s="15">
        <v>707.77142699000092</v>
      </c>
      <c r="E59" s="15">
        <v>822.76943283001549</v>
      </c>
      <c r="F59" s="15">
        <v>774.9099906600328</v>
      </c>
      <c r="G59" s="15">
        <v>876.91259636003292</v>
      </c>
      <c r="H59" s="15">
        <v>800.35981101002756</v>
      </c>
      <c r="I59" s="15">
        <v>966.50453522005193</v>
      </c>
      <c r="J59" s="15">
        <v>719.55334751004</v>
      </c>
      <c r="K59" s="15">
        <v>736.55217391006363</v>
      </c>
      <c r="L59" s="15">
        <v>938.4647000600022</v>
      </c>
      <c r="M59" s="15">
        <v>829.93394756000407</v>
      </c>
      <c r="N59" s="15">
        <v>961.61913691005066</v>
      </c>
    </row>
    <row r="60" spans="1:14" x14ac:dyDescent="0.2">
      <c r="A60" s="10" t="s">
        <v>2</v>
      </c>
      <c r="B60" s="1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">
      <c r="A61" s="14" t="s">
        <v>9</v>
      </c>
      <c r="B61" s="23">
        <f>SUM(C61:N61)</f>
        <v>20477.364105549997</v>
      </c>
      <c r="C61" s="23">
        <f>SUM(C64,C67,C70,C73,C76)</f>
        <v>1613.3073336700004</v>
      </c>
      <c r="D61" s="23">
        <f t="shared" ref="D61:N62" si="8">SUM(D64,D67,D70,D73,D76)</f>
        <v>1518.5973658499995</v>
      </c>
      <c r="E61" s="23">
        <f t="shared" si="8"/>
        <v>1510.8109575700005</v>
      </c>
      <c r="F61" s="23">
        <f t="shared" si="8"/>
        <v>1620.3503184700003</v>
      </c>
      <c r="G61" s="23">
        <f t="shared" si="8"/>
        <v>1692.6894939699987</v>
      </c>
      <c r="H61" s="23">
        <f t="shared" si="8"/>
        <v>1731.56029822</v>
      </c>
      <c r="I61" s="23">
        <f t="shared" si="8"/>
        <v>1799.9302020399996</v>
      </c>
      <c r="J61" s="23">
        <f t="shared" si="8"/>
        <v>1873.1889060199949</v>
      </c>
      <c r="K61" s="23">
        <f t="shared" si="8"/>
        <v>1863.7151316599977</v>
      </c>
      <c r="L61" s="23">
        <f t="shared" si="8"/>
        <v>1759.3548316300057</v>
      </c>
      <c r="M61" s="23">
        <f t="shared" si="8"/>
        <v>1829.83179445</v>
      </c>
      <c r="N61" s="23">
        <f t="shared" si="8"/>
        <v>1664.0274719999989</v>
      </c>
    </row>
    <row r="62" spans="1:14" x14ac:dyDescent="0.2">
      <c r="A62" s="14" t="s">
        <v>10</v>
      </c>
      <c r="B62" s="23">
        <f>SUM(C62:N62)</f>
        <v>19693.594391539998</v>
      </c>
      <c r="C62" s="23">
        <f>SUM(C65,C68,C71,C74,C77)</f>
        <v>1536.65894093</v>
      </c>
      <c r="D62" s="23">
        <f t="shared" si="8"/>
        <v>1342.6967727699998</v>
      </c>
      <c r="E62" s="23">
        <f t="shared" si="8"/>
        <v>1521.09607003</v>
      </c>
      <c r="F62" s="23">
        <f t="shared" si="8"/>
        <v>1536.0925965199997</v>
      </c>
      <c r="G62" s="23">
        <f t="shared" si="8"/>
        <v>1656.6968656500003</v>
      </c>
      <c r="H62" s="23">
        <f t="shared" si="8"/>
        <v>1635.42773928</v>
      </c>
      <c r="I62" s="23">
        <f t="shared" si="8"/>
        <v>1764.5981724500004</v>
      </c>
      <c r="J62" s="23">
        <f t="shared" si="8"/>
        <v>1796.2392526799999</v>
      </c>
      <c r="K62" s="23">
        <f t="shared" si="8"/>
        <v>1776.3998605200004</v>
      </c>
      <c r="L62" s="23">
        <f t="shared" si="8"/>
        <v>1850.0219698899996</v>
      </c>
      <c r="M62" s="23">
        <f t="shared" si="8"/>
        <v>1542.2061508199999</v>
      </c>
      <c r="N62" s="23">
        <f t="shared" si="8"/>
        <v>1735.46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696.80275432999997</v>
      </c>
      <c r="C64" s="15">
        <v>63.921530199999985</v>
      </c>
      <c r="D64" s="15">
        <v>66.877438580000018</v>
      </c>
      <c r="E64" s="15">
        <v>60.398742619999993</v>
      </c>
      <c r="F64" s="15">
        <v>57.321810359999994</v>
      </c>
      <c r="G64" s="15">
        <v>57.773816929999995</v>
      </c>
      <c r="H64" s="15">
        <v>58.950344789999988</v>
      </c>
      <c r="I64" s="15">
        <v>58.288093409999995</v>
      </c>
      <c r="J64" s="15">
        <v>58.975216430000003</v>
      </c>
      <c r="K64" s="15">
        <v>59.354371879999995</v>
      </c>
      <c r="L64" s="15">
        <v>42.870934779999992</v>
      </c>
      <c r="M64" s="15">
        <v>55.189149729999997</v>
      </c>
      <c r="N64" s="15">
        <v>56.881304619999995</v>
      </c>
    </row>
    <row r="65" spans="1:14" x14ac:dyDescent="0.2">
      <c r="A65" s="7" t="s">
        <v>10</v>
      </c>
      <c r="B65" s="23">
        <f>SUM(C65:N65)</f>
        <v>480.93999014999997</v>
      </c>
      <c r="C65" s="15">
        <v>38.008283990000002</v>
      </c>
      <c r="D65" s="15">
        <v>36.149559350000004</v>
      </c>
      <c r="E65" s="15">
        <v>38.185592879999994</v>
      </c>
      <c r="F65" s="15">
        <v>37.52569072</v>
      </c>
      <c r="G65" s="15">
        <v>35.604538909999988</v>
      </c>
      <c r="H65" s="15">
        <v>40.708193449999996</v>
      </c>
      <c r="I65" s="15">
        <v>46.551587580000003</v>
      </c>
      <c r="J65" s="15">
        <v>41.694023339999987</v>
      </c>
      <c r="K65" s="15">
        <v>42.613710640000001</v>
      </c>
      <c r="L65" s="15">
        <v>41.797273320000002</v>
      </c>
      <c r="M65" s="15">
        <v>42.421535970000001</v>
      </c>
      <c r="N65" s="15">
        <v>39.68</v>
      </c>
    </row>
    <row r="66" spans="1:14" x14ac:dyDescent="0.2">
      <c r="A66" s="7" t="s">
        <v>5</v>
      </c>
      <c r="B66" s="2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">
      <c r="A67" s="7" t="s">
        <v>9</v>
      </c>
      <c r="B67" s="23">
        <f>SUM(C67:N67)</f>
        <v>2006.7260388999998</v>
      </c>
      <c r="C67" s="15">
        <v>180.82490660999997</v>
      </c>
      <c r="D67" s="15">
        <v>136.99597606000009</v>
      </c>
      <c r="E67" s="15">
        <v>152.07742506</v>
      </c>
      <c r="F67" s="15">
        <v>171.96315697999992</v>
      </c>
      <c r="G67" s="15">
        <v>167.76390142999995</v>
      </c>
      <c r="H67" s="15">
        <v>170.15219346999999</v>
      </c>
      <c r="I67" s="15">
        <v>170.43903386</v>
      </c>
      <c r="J67" s="15">
        <v>176.2683763600001</v>
      </c>
      <c r="K67" s="15">
        <v>179.12225791</v>
      </c>
      <c r="L67" s="15">
        <v>167.75942538000007</v>
      </c>
      <c r="M67" s="15">
        <v>175.18244428</v>
      </c>
      <c r="N67" s="15">
        <v>158.17694150000003</v>
      </c>
    </row>
    <row r="68" spans="1:14" x14ac:dyDescent="0.2">
      <c r="A68" s="7" t="s">
        <v>10</v>
      </c>
      <c r="B68" s="23">
        <f>SUM(C68:N68)</f>
        <v>1671.01696429</v>
      </c>
      <c r="C68" s="15">
        <v>166.31183886999997</v>
      </c>
      <c r="D68" s="15">
        <v>152.24392729999994</v>
      </c>
      <c r="E68" s="15">
        <v>163.10333692000006</v>
      </c>
      <c r="F68" s="15">
        <v>157.66761991999999</v>
      </c>
      <c r="G68" s="15">
        <v>171.81261803000001</v>
      </c>
      <c r="H68" s="15">
        <v>165.75599446999999</v>
      </c>
      <c r="I68" s="15">
        <v>161.96613353999996</v>
      </c>
      <c r="J68" s="15">
        <v>167.12620901999998</v>
      </c>
      <c r="K68" s="15">
        <v>138.42655206000001</v>
      </c>
      <c r="L68" s="15">
        <v>111.55623632</v>
      </c>
      <c r="M68" s="15">
        <v>30.826497839999998</v>
      </c>
      <c r="N68" s="15">
        <v>84.22</v>
      </c>
    </row>
    <row r="69" spans="1:14" x14ac:dyDescent="0.2">
      <c r="A69" s="7" t="s">
        <v>6</v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">
      <c r="A70" s="7" t="s">
        <v>9</v>
      </c>
      <c r="B70" s="23">
        <f>SUM(C70:N70)</f>
        <v>5257.7516127600002</v>
      </c>
      <c r="C70" s="15">
        <v>420.05312118000029</v>
      </c>
      <c r="D70" s="15">
        <v>386.7632498000001</v>
      </c>
      <c r="E70" s="15">
        <v>389.83779362999991</v>
      </c>
      <c r="F70" s="15">
        <v>422.29060307000003</v>
      </c>
      <c r="G70" s="15">
        <v>432.11074356000017</v>
      </c>
      <c r="H70" s="15">
        <v>448.06670617999958</v>
      </c>
      <c r="I70" s="15">
        <v>443.58467321999996</v>
      </c>
      <c r="J70" s="15">
        <v>459.22993266999976</v>
      </c>
      <c r="K70" s="15">
        <v>480.36200477999961</v>
      </c>
      <c r="L70" s="15">
        <v>458.74959595000018</v>
      </c>
      <c r="M70" s="15">
        <v>480.08648306999999</v>
      </c>
      <c r="N70" s="15">
        <v>436.61670564999986</v>
      </c>
    </row>
    <row r="71" spans="1:14" x14ac:dyDescent="0.2">
      <c r="A71" s="7" t="s">
        <v>10</v>
      </c>
      <c r="B71" s="23">
        <f>SUM(C71:N71)</f>
        <v>5186.0265446699996</v>
      </c>
      <c r="C71" s="15">
        <v>388.01002449999987</v>
      </c>
      <c r="D71" s="15">
        <v>322.77639749999986</v>
      </c>
      <c r="E71" s="15">
        <v>369.32997929999999</v>
      </c>
      <c r="F71" s="15">
        <v>413.61336410999996</v>
      </c>
      <c r="G71" s="15">
        <v>423.55944177000009</v>
      </c>
      <c r="H71" s="15">
        <v>436.70751104999988</v>
      </c>
      <c r="I71" s="15">
        <v>444.94974844000006</v>
      </c>
      <c r="J71" s="15">
        <v>465.81366373999987</v>
      </c>
      <c r="K71" s="15">
        <v>466.95586387000014</v>
      </c>
      <c r="L71" s="15">
        <v>538.17280574000006</v>
      </c>
      <c r="M71" s="15">
        <v>452.85774464999997</v>
      </c>
      <c r="N71" s="15">
        <v>463.28</v>
      </c>
    </row>
    <row r="72" spans="1:14" x14ac:dyDescent="0.2">
      <c r="A72" s="7" t="s">
        <v>7</v>
      </c>
      <c r="B72" s="2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">
      <c r="A73" s="7" t="s">
        <v>9</v>
      </c>
      <c r="B73" s="23">
        <f>SUM(C73:N73)</f>
        <v>2586.7233162899997</v>
      </c>
      <c r="C73" s="15">
        <v>189.27469816000004</v>
      </c>
      <c r="D73" s="15">
        <v>185.3568379099998</v>
      </c>
      <c r="E73" s="15">
        <v>187.07868855000018</v>
      </c>
      <c r="F73" s="15">
        <v>199.99216869</v>
      </c>
      <c r="G73" s="15">
        <v>207.80988672999996</v>
      </c>
      <c r="H73" s="15">
        <v>216.65880601000006</v>
      </c>
      <c r="I73" s="15">
        <v>230.16734757000012</v>
      </c>
      <c r="J73" s="15">
        <v>239.69142016999973</v>
      </c>
      <c r="K73" s="15">
        <v>235.96924399999997</v>
      </c>
      <c r="L73" s="15">
        <v>232.14632476999986</v>
      </c>
      <c r="M73" s="15">
        <v>239.96948269999999</v>
      </c>
      <c r="N73" s="15">
        <v>222.60841103000013</v>
      </c>
    </row>
    <row r="74" spans="1:14" x14ac:dyDescent="0.2">
      <c r="A74" s="7" t="s">
        <v>10</v>
      </c>
      <c r="B74" s="23">
        <f>SUM(C74:N74)</f>
        <v>2527.2509375600002</v>
      </c>
      <c r="C74" s="15">
        <v>187.25250802000002</v>
      </c>
      <c r="D74" s="15">
        <v>154.02421722999998</v>
      </c>
      <c r="E74" s="15">
        <v>191.50151747999999</v>
      </c>
      <c r="F74" s="15">
        <v>181.5266426</v>
      </c>
      <c r="G74" s="15">
        <v>214.36506442999996</v>
      </c>
      <c r="H74" s="15">
        <v>200.67430995000001</v>
      </c>
      <c r="I74" s="15">
        <v>230.58975881000003</v>
      </c>
      <c r="J74" s="15">
        <v>226.04977290000002</v>
      </c>
      <c r="K74" s="15">
        <v>228.80934101000014</v>
      </c>
      <c r="L74" s="15">
        <v>249.23285532000006</v>
      </c>
      <c r="M74" s="15">
        <v>213.84494981</v>
      </c>
      <c r="N74" s="15">
        <v>249.38</v>
      </c>
    </row>
    <row r="75" spans="1:14" x14ac:dyDescent="0.2">
      <c r="A75" s="7" t="s">
        <v>8</v>
      </c>
      <c r="B75" s="2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7" t="s">
        <v>9</v>
      </c>
      <c r="B76" s="23">
        <f>SUM(C76:N76)</f>
        <v>9929.3603832699973</v>
      </c>
      <c r="C76" s="15">
        <v>759.23307751999994</v>
      </c>
      <c r="D76" s="15">
        <v>742.60386349999953</v>
      </c>
      <c r="E76" s="15">
        <v>721.41830771000025</v>
      </c>
      <c r="F76" s="15">
        <v>768.78257937000035</v>
      </c>
      <c r="G76" s="15">
        <v>827.23114531999852</v>
      </c>
      <c r="H76" s="15">
        <v>837.73224777000041</v>
      </c>
      <c r="I76" s="15">
        <v>897.45105397999941</v>
      </c>
      <c r="J76" s="15">
        <v>939.02396038999541</v>
      </c>
      <c r="K76" s="15">
        <v>908.90725308999811</v>
      </c>
      <c r="L76" s="15">
        <v>857.82855075000555</v>
      </c>
      <c r="M76" s="15">
        <v>879.40423466999994</v>
      </c>
      <c r="N76" s="15">
        <v>789.74410919999889</v>
      </c>
    </row>
    <row r="77" spans="1:14" x14ac:dyDescent="0.2">
      <c r="A77" s="12" t="s">
        <v>10</v>
      </c>
      <c r="B77" s="24">
        <f>SUM(C77:N77)</f>
        <v>9828.3599548700004</v>
      </c>
      <c r="C77" s="25">
        <v>757.07628554999997</v>
      </c>
      <c r="D77" s="25">
        <v>677.50267138999993</v>
      </c>
      <c r="E77" s="25">
        <v>758.97564344999989</v>
      </c>
      <c r="F77" s="25">
        <v>745.75927916999967</v>
      </c>
      <c r="G77" s="25">
        <v>811.35520251000037</v>
      </c>
      <c r="H77" s="25">
        <v>791.58173036000005</v>
      </c>
      <c r="I77" s="25">
        <v>880.54094408000037</v>
      </c>
      <c r="J77" s="25">
        <v>895.55558368000015</v>
      </c>
      <c r="K77" s="25">
        <v>899.59439294000003</v>
      </c>
      <c r="L77" s="25">
        <v>909.26279918999955</v>
      </c>
      <c r="M77" s="25">
        <v>802.25542254999993</v>
      </c>
      <c r="N77" s="25">
        <v>898.9</v>
      </c>
    </row>
    <row r="78" spans="1:14" x14ac:dyDescent="0.2">
      <c r="A78" s="2" t="s">
        <v>24</v>
      </c>
    </row>
    <row r="79" spans="1:14" x14ac:dyDescent="0.2">
      <c r="A79" s="3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3F200-D484-4EFD-B624-30E6394DA88E}">
  <dimension ref="A2:N79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18.5703125" style="5" customWidth="1"/>
    <col min="2" max="16384" width="11.42578125" style="5"/>
  </cols>
  <sheetData>
    <row r="2" spans="1:14" x14ac:dyDescent="0.2">
      <c r="A2" s="1" t="s">
        <v>33</v>
      </c>
    </row>
    <row r="3" spans="1:14" x14ac:dyDescent="0.2">
      <c r="A3" s="1" t="s">
        <v>28</v>
      </c>
    </row>
    <row r="5" spans="1:14" x14ac:dyDescent="0.2">
      <c r="A5" s="17" t="s">
        <v>27</v>
      </c>
      <c r="B5" s="17" t="s">
        <v>3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</row>
    <row r="6" spans="1:14" x14ac:dyDescent="0.2">
      <c r="A6" s="6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0" t="s">
        <v>9</v>
      </c>
      <c r="B7" s="23">
        <f>SUM(C7:N7)</f>
        <v>67364.038393819865</v>
      </c>
      <c r="C7" s="23">
        <f>SUM(C10,C13,C16,C19,C22)</f>
        <v>5178.9801781899841</v>
      </c>
      <c r="D7" s="23">
        <f t="shared" ref="D7:N8" si="0">SUM(D10,D13,D16,D19,D22)</f>
        <v>5095.3521370600174</v>
      </c>
      <c r="E7" s="23">
        <f t="shared" si="0"/>
        <v>4928.6737643899924</v>
      </c>
      <c r="F7" s="23">
        <f t="shared" si="0"/>
        <v>5262.6250569699914</v>
      </c>
      <c r="G7" s="23">
        <f t="shared" si="0"/>
        <v>5616.8374932299912</v>
      </c>
      <c r="H7" s="23">
        <f t="shared" si="0"/>
        <v>5648.2990555899887</v>
      </c>
      <c r="I7" s="23">
        <f t="shared" si="0"/>
        <v>5811.8068131499913</v>
      </c>
      <c r="J7" s="23">
        <f t="shared" si="0"/>
        <v>6142.7836590199859</v>
      </c>
      <c r="K7" s="23">
        <f t="shared" si="0"/>
        <v>6057.4806204799843</v>
      </c>
      <c r="L7" s="23">
        <f t="shared" si="0"/>
        <v>6066.7438621199872</v>
      </c>
      <c r="M7" s="23">
        <f t="shared" si="0"/>
        <v>5991.5920221999786</v>
      </c>
      <c r="N7" s="23">
        <f t="shared" si="0"/>
        <v>5562.8637314199868</v>
      </c>
    </row>
    <row r="8" spans="1:14" x14ac:dyDescent="0.2">
      <c r="A8" s="10" t="s">
        <v>10</v>
      </c>
      <c r="B8" s="23">
        <f>SUM(C8:N8)</f>
        <v>65845.218536570304</v>
      </c>
      <c r="C8" s="23">
        <f>SUM(C11,C14,C17,C20,C23)</f>
        <v>4720.4179560100301</v>
      </c>
      <c r="D8" s="23">
        <f t="shared" si="0"/>
        <v>5288.0386710500325</v>
      </c>
      <c r="E8" s="23">
        <f t="shared" si="0"/>
        <v>5426.5700499199938</v>
      </c>
      <c r="F8" s="23">
        <f t="shared" si="0"/>
        <v>4945.5209030200222</v>
      </c>
      <c r="G8" s="23">
        <f t="shared" si="0"/>
        <v>5240.8607147100265</v>
      </c>
      <c r="H8" s="23">
        <f t="shared" si="0"/>
        <v>5584.250203030042</v>
      </c>
      <c r="I8" s="23">
        <f t="shared" si="0"/>
        <v>5878.4122374000253</v>
      </c>
      <c r="J8" s="23">
        <f t="shared" si="0"/>
        <v>5779.5133766700692</v>
      </c>
      <c r="K8" s="23">
        <f t="shared" si="0"/>
        <v>5850.2980542100831</v>
      </c>
      <c r="L8" s="23">
        <f t="shared" si="0"/>
        <v>5802.6904611499931</v>
      </c>
      <c r="M8" s="23">
        <f t="shared" si="0"/>
        <v>5726.0145447699952</v>
      </c>
      <c r="N8" s="23">
        <f t="shared" si="0"/>
        <v>5602.6313646299877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2020.5428172100001</v>
      </c>
      <c r="C10" s="23">
        <f>SUM(C28,C46,C64)</f>
        <v>172.61375907999999</v>
      </c>
      <c r="D10" s="23">
        <f t="shared" ref="D10:N11" si="1">SUM(D28,D46,D64)</f>
        <v>163.88408349999997</v>
      </c>
      <c r="E10" s="23">
        <f t="shared" si="1"/>
        <v>163.01920632</v>
      </c>
      <c r="F10" s="23">
        <f t="shared" si="1"/>
        <v>168.58584390999999</v>
      </c>
      <c r="G10" s="23">
        <f t="shared" si="1"/>
        <v>171.83174792</v>
      </c>
      <c r="H10" s="23">
        <f t="shared" si="1"/>
        <v>164.68955176000003</v>
      </c>
      <c r="I10" s="23">
        <f t="shared" si="1"/>
        <v>169.38489147000001</v>
      </c>
      <c r="J10" s="23">
        <f t="shared" si="1"/>
        <v>173.12634180999999</v>
      </c>
      <c r="K10" s="23">
        <f t="shared" si="1"/>
        <v>173.31964070000001</v>
      </c>
      <c r="L10" s="23">
        <f t="shared" si="1"/>
        <v>175.52474538999996</v>
      </c>
      <c r="M10" s="23">
        <f t="shared" si="1"/>
        <v>170.69098034999999</v>
      </c>
      <c r="N10" s="23">
        <f t="shared" si="1"/>
        <v>153.87202500000001</v>
      </c>
    </row>
    <row r="11" spans="1:14" x14ac:dyDescent="0.2">
      <c r="A11" s="10" t="s">
        <v>10</v>
      </c>
      <c r="B11" s="23">
        <f>SUM(C11:N11)</f>
        <v>1579.1005190200001</v>
      </c>
      <c r="C11" s="23">
        <f>SUM(C29,C47,C65)</f>
        <v>122.88698274999999</v>
      </c>
      <c r="D11" s="23">
        <f t="shared" si="1"/>
        <v>117.04107680000001</v>
      </c>
      <c r="E11" s="23">
        <f t="shared" si="1"/>
        <v>128.72241879000001</v>
      </c>
      <c r="F11" s="23">
        <f t="shared" si="1"/>
        <v>129.8401801</v>
      </c>
      <c r="G11" s="23">
        <f t="shared" si="1"/>
        <v>125.11407772999998</v>
      </c>
      <c r="H11" s="23">
        <f t="shared" si="1"/>
        <v>125.33294078</v>
      </c>
      <c r="I11" s="23">
        <f t="shared" si="1"/>
        <v>134.01043235</v>
      </c>
      <c r="J11" s="23">
        <f t="shared" si="1"/>
        <v>139.67045614000003</v>
      </c>
      <c r="K11" s="23">
        <f t="shared" si="1"/>
        <v>135.03038815000002</v>
      </c>
      <c r="L11" s="23">
        <f t="shared" si="1"/>
        <v>136.58442701999999</v>
      </c>
      <c r="M11" s="23">
        <f t="shared" si="1"/>
        <v>138.99192209</v>
      </c>
      <c r="N11" s="23">
        <f t="shared" si="1"/>
        <v>145.87521631999999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8372.6267123200014</v>
      </c>
      <c r="C13" s="23">
        <f>SUM(C31,C49,C67)</f>
        <v>670.83974713999987</v>
      </c>
      <c r="D13" s="23">
        <f t="shared" ref="D13:N14" si="2">SUM(D31,D49,D67)</f>
        <v>657.3109764400001</v>
      </c>
      <c r="E13" s="23">
        <f t="shared" si="2"/>
        <v>620.18242290000012</v>
      </c>
      <c r="F13" s="23">
        <f t="shared" si="2"/>
        <v>676.56707198000004</v>
      </c>
      <c r="G13" s="23">
        <f t="shared" si="2"/>
        <v>695.24515502999986</v>
      </c>
      <c r="H13" s="23">
        <f t="shared" si="2"/>
        <v>706.0186175299998</v>
      </c>
      <c r="I13" s="23">
        <f t="shared" si="2"/>
        <v>713.95118550000018</v>
      </c>
      <c r="J13" s="23">
        <f t="shared" si="2"/>
        <v>738.89242381999964</v>
      </c>
      <c r="K13" s="23">
        <f t="shared" si="2"/>
        <v>713.75085091000039</v>
      </c>
      <c r="L13" s="23">
        <f t="shared" si="2"/>
        <v>736.59000462000006</v>
      </c>
      <c r="M13" s="23">
        <f t="shared" si="2"/>
        <v>734.29855487999998</v>
      </c>
      <c r="N13" s="23">
        <f t="shared" si="2"/>
        <v>708.97970157000009</v>
      </c>
    </row>
    <row r="14" spans="1:14" x14ac:dyDescent="0.2">
      <c r="A14" s="10" t="s">
        <v>10</v>
      </c>
      <c r="B14" s="23">
        <f>SUM(C14:N14)</f>
        <v>7686.6107611200032</v>
      </c>
      <c r="C14" s="23">
        <f>SUM(C32,C50,C68)</f>
        <v>311.84242769000025</v>
      </c>
      <c r="D14" s="23">
        <f t="shared" si="2"/>
        <v>1211.8641515200011</v>
      </c>
      <c r="E14" s="23">
        <f t="shared" si="2"/>
        <v>829.33500185000003</v>
      </c>
      <c r="F14" s="23">
        <f t="shared" si="2"/>
        <v>644.55853171999979</v>
      </c>
      <c r="G14" s="23">
        <f t="shared" si="2"/>
        <v>640.21782590000021</v>
      </c>
      <c r="H14" s="23">
        <f t="shared" si="2"/>
        <v>696.4894244799998</v>
      </c>
      <c r="I14" s="23">
        <f t="shared" si="2"/>
        <v>683.85751960999983</v>
      </c>
      <c r="J14" s="23">
        <f t="shared" si="2"/>
        <v>704.36228342999993</v>
      </c>
      <c r="K14" s="23">
        <f t="shared" si="2"/>
        <v>695.91982934000112</v>
      </c>
      <c r="L14" s="23">
        <f t="shared" si="2"/>
        <v>316.77077000999998</v>
      </c>
      <c r="M14" s="23">
        <f t="shared" si="2"/>
        <v>736.33250852000003</v>
      </c>
      <c r="N14" s="23">
        <f t="shared" si="2"/>
        <v>215.06048705000003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19238.680605830003</v>
      </c>
      <c r="C16" s="23">
        <f>SUM(C34,C52,C70)</f>
        <v>1498.4214748400004</v>
      </c>
      <c r="D16" s="23">
        <f t="shared" ref="D16:N17" si="3">SUM(D34,D52,D70)</f>
        <v>1459.9850186999997</v>
      </c>
      <c r="E16" s="23">
        <f t="shared" si="3"/>
        <v>1473.0564846199998</v>
      </c>
      <c r="F16" s="23">
        <f t="shared" si="3"/>
        <v>1518.3800655999996</v>
      </c>
      <c r="G16" s="23">
        <f t="shared" si="3"/>
        <v>1615.1174450300005</v>
      </c>
      <c r="H16" s="23">
        <f t="shared" si="3"/>
        <v>1575.1047672999989</v>
      </c>
      <c r="I16" s="23">
        <f t="shared" si="3"/>
        <v>1620.5626883100003</v>
      </c>
      <c r="J16" s="23">
        <f t="shared" si="3"/>
        <v>1701.6633751100005</v>
      </c>
      <c r="K16" s="23">
        <f t="shared" si="3"/>
        <v>1612.6423483199999</v>
      </c>
      <c r="L16" s="23">
        <f t="shared" si="3"/>
        <v>1655.5292857899999</v>
      </c>
      <c r="M16" s="23">
        <f t="shared" si="3"/>
        <v>1779.3413918699998</v>
      </c>
      <c r="N16" s="23">
        <f t="shared" si="3"/>
        <v>1728.8762603400012</v>
      </c>
    </row>
    <row r="17" spans="1:14" x14ac:dyDescent="0.2">
      <c r="A17" s="10" t="s">
        <v>10</v>
      </c>
      <c r="B17" s="23">
        <f>SUM(C17:N17)</f>
        <v>19734.010715580003</v>
      </c>
      <c r="C17" s="23">
        <f>SUM(C35,C53,C71)</f>
        <v>1559.2448692800006</v>
      </c>
      <c r="D17" s="23">
        <f t="shared" si="3"/>
        <v>1429.9992551199989</v>
      </c>
      <c r="E17" s="23">
        <f t="shared" si="3"/>
        <v>1585.8579517400001</v>
      </c>
      <c r="F17" s="23">
        <f t="shared" si="3"/>
        <v>1500.0578984799999</v>
      </c>
      <c r="G17" s="23">
        <f t="shared" si="3"/>
        <v>1577.1062113400014</v>
      </c>
      <c r="H17" s="23">
        <f t="shared" si="3"/>
        <v>1663.3933409699991</v>
      </c>
      <c r="I17" s="23">
        <f t="shared" si="3"/>
        <v>1744.8900639199994</v>
      </c>
      <c r="J17" s="23">
        <f t="shared" si="3"/>
        <v>1708.9756219199999</v>
      </c>
      <c r="K17" s="23">
        <f t="shared" si="3"/>
        <v>1685.0238858300022</v>
      </c>
      <c r="L17" s="23">
        <f t="shared" si="3"/>
        <v>1747.2965751800002</v>
      </c>
      <c r="M17" s="23">
        <f t="shared" si="3"/>
        <v>1643.6044224900004</v>
      </c>
      <c r="N17" s="23">
        <f t="shared" si="3"/>
        <v>1888.5606193100002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9884.3873621599942</v>
      </c>
      <c r="C19" s="23">
        <f>SUM(C37,C55,C73)</f>
        <v>722.14719749999915</v>
      </c>
      <c r="D19" s="23">
        <f t="shared" ref="D19:N20" si="4">SUM(D37,D55,D73)</f>
        <v>726.03504456999826</v>
      </c>
      <c r="E19" s="23">
        <f t="shared" si="4"/>
        <v>727.82751673000018</v>
      </c>
      <c r="F19" s="23">
        <f t="shared" si="4"/>
        <v>757.6992124599999</v>
      </c>
      <c r="G19" s="23">
        <f t="shared" si="4"/>
        <v>814.4721948699987</v>
      </c>
      <c r="H19" s="23">
        <f t="shared" si="4"/>
        <v>827.70773807000046</v>
      </c>
      <c r="I19" s="23">
        <f t="shared" si="4"/>
        <v>860.84885042999986</v>
      </c>
      <c r="J19" s="23">
        <f t="shared" si="4"/>
        <v>890.80102598000008</v>
      </c>
      <c r="K19" s="23">
        <f t="shared" si="4"/>
        <v>896.97458245999906</v>
      </c>
      <c r="L19" s="23">
        <f t="shared" si="4"/>
        <v>939.21379342999967</v>
      </c>
      <c r="M19" s="23">
        <f t="shared" si="4"/>
        <v>887.18519446999971</v>
      </c>
      <c r="N19" s="23">
        <f t="shared" si="4"/>
        <v>833.47501119000003</v>
      </c>
    </row>
    <row r="20" spans="1:14" x14ac:dyDescent="0.2">
      <c r="A20" s="10" t="s">
        <v>10</v>
      </c>
      <c r="B20" s="23">
        <f>SUM(C20:N20)</f>
        <v>9722.3593870499881</v>
      </c>
      <c r="C20" s="23">
        <f>SUM(C38,C56,C74)</f>
        <v>717.40343024999856</v>
      </c>
      <c r="D20" s="23">
        <f t="shared" si="4"/>
        <v>663.81997144999855</v>
      </c>
      <c r="E20" s="23">
        <f t="shared" si="4"/>
        <v>776.16400821000127</v>
      </c>
      <c r="F20" s="23">
        <f t="shared" si="4"/>
        <v>710.11177123999892</v>
      </c>
      <c r="G20" s="23">
        <f t="shared" si="4"/>
        <v>765.57193708999853</v>
      </c>
      <c r="H20" s="23">
        <f t="shared" si="4"/>
        <v>807.00001972999689</v>
      </c>
      <c r="I20" s="23">
        <f t="shared" si="4"/>
        <v>863.54601234999768</v>
      </c>
      <c r="J20" s="23">
        <f t="shared" si="4"/>
        <v>831.02541400999758</v>
      </c>
      <c r="K20" s="23">
        <f t="shared" si="4"/>
        <v>852.17570306999642</v>
      </c>
      <c r="L20" s="23">
        <f t="shared" si="4"/>
        <v>961.92718734000141</v>
      </c>
      <c r="M20" s="23">
        <f t="shared" si="4"/>
        <v>844.40042449000055</v>
      </c>
      <c r="N20" s="23">
        <f t="shared" si="4"/>
        <v>929.21350782000104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27847.800896299887</v>
      </c>
      <c r="C22" s="23">
        <f>SUM(C40,C58,C76)</f>
        <v>2114.9579996299844</v>
      </c>
      <c r="D22" s="23">
        <f t="shared" ref="D22:N23" si="5">SUM(D40,D58,D76)</f>
        <v>2088.1370138500192</v>
      </c>
      <c r="E22" s="23">
        <f t="shared" si="5"/>
        <v>1944.5881338199915</v>
      </c>
      <c r="F22" s="23">
        <f t="shared" si="5"/>
        <v>2141.3928630199921</v>
      </c>
      <c r="G22" s="23">
        <f t="shared" si="5"/>
        <v>2320.1709503799921</v>
      </c>
      <c r="H22" s="23">
        <f t="shared" si="5"/>
        <v>2374.7783809299904</v>
      </c>
      <c r="I22" s="23">
        <f t="shared" si="5"/>
        <v>2447.0591974399913</v>
      </c>
      <c r="J22" s="23">
        <f t="shared" si="5"/>
        <v>2638.3004922999858</v>
      </c>
      <c r="K22" s="23">
        <f t="shared" si="5"/>
        <v>2660.7931980899843</v>
      </c>
      <c r="L22" s="23">
        <f t="shared" si="5"/>
        <v>2559.8860328899873</v>
      </c>
      <c r="M22" s="23">
        <f t="shared" si="5"/>
        <v>2420.0759006299795</v>
      </c>
      <c r="N22" s="23">
        <f t="shared" si="5"/>
        <v>2137.6607333199854</v>
      </c>
    </row>
    <row r="23" spans="1:14" x14ac:dyDescent="0.2">
      <c r="A23" s="10" t="s">
        <v>10</v>
      </c>
      <c r="B23" s="23">
        <f>SUM(C23:N23)</f>
        <v>27123.137153800308</v>
      </c>
      <c r="C23" s="23">
        <f>SUM(C41,C59,C77)</f>
        <v>2009.040246040031</v>
      </c>
      <c r="D23" s="23">
        <f t="shared" si="5"/>
        <v>1865.3142161600335</v>
      </c>
      <c r="E23" s="23">
        <f t="shared" si="5"/>
        <v>2106.4906693299931</v>
      </c>
      <c r="F23" s="23">
        <f t="shared" si="5"/>
        <v>1960.9525214800228</v>
      </c>
      <c r="G23" s="23">
        <f t="shared" si="5"/>
        <v>2132.8506626500271</v>
      </c>
      <c r="H23" s="23">
        <f t="shared" si="5"/>
        <v>2292.0344770700458</v>
      </c>
      <c r="I23" s="23">
        <f t="shared" si="5"/>
        <v>2452.1082091700282</v>
      </c>
      <c r="J23" s="23">
        <f t="shared" si="5"/>
        <v>2395.4796011700714</v>
      </c>
      <c r="K23" s="23">
        <f t="shared" si="5"/>
        <v>2482.1482478200828</v>
      </c>
      <c r="L23" s="23">
        <f t="shared" si="5"/>
        <v>2640.1115015999912</v>
      </c>
      <c r="M23" s="23">
        <f t="shared" si="5"/>
        <v>2362.6852671799943</v>
      </c>
      <c r="N23" s="23">
        <f t="shared" si="5"/>
        <v>2423.9215341299873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17484.829514149871</v>
      </c>
      <c r="C25" s="23">
        <f>SUM(C28,C31,C34,C37,C40)</f>
        <v>1356.7404756699825</v>
      </c>
      <c r="D25" s="23">
        <f t="shared" ref="D25:N26" si="6">SUM(D28,D31,D34,D37,D40)</f>
        <v>1362.7965928500162</v>
      </c>
      <c r="E25" s="23">
        <f t="shared" si="6"/>
        <v>1228.6743801099917</v>
      </c>
      <c r="F25" s="23">
        <f t="shared" si="6"/>
        <v>1373.1522807699896</v>
      </c>
      <c r="G25" s="23">
        <f t="shared" si="6"/>
        <v>1491.5428838499893</v>
      </c>
      <c r="H25" s="23">
        <f t="shared" si="6"/>
        <v>1474.599704159989</v>
      </c>
      <c r="I25" s="23">
        <f t="shared" si="6"/>
        <v>1533.0470827499905</v>
      </c>
      <c r="J25" s="23">
        <f t="shared" si="6"/>
        <v>1636.9812230799851</v>
      </c>
      <c r="K25" s="23">
        <f t="shared" si="6"/>
        <v>1534.2986761799825</v>
      </c>
      <c r="L25" s="23">
        <f t="shared" si="6"/>
        <v>1589.0428157299893</v>
      </c>
      <c r="M25" s="23">
        <f t="shared" si="6"/>
        <v>1485.9530073699805</v>
      </c>
      <c r="N25" s="23">
        <f t="shared" si="6"/>
        <v>1418.0003916299859</v>
      </c>
    </row>
    <row r="26" spans="1:14" x14ac:dyDescent="0.2">
      <c r="A26" s="14" t="s">
        <v>10</v>
      </c>
      <c r="B26" s="23">
        <f>SUM(C26:N26)</f>
        <v>17783.327473679925</v>
      </c>
      <c r="C26" s="23">
        <f>SUM(C29,C32,C35,C38,C41)</f>
        <v>1241.0635404599966</v>
      </c>
      <c r="D26" s="23">
        <f>SUM(D29,D32,D35,D38,D41)</f>
        <v>1497.5999400399962</v>
      </c>
      <c r="E26" s="23">
        <f t="shared" si="6"/>
        <v>1602.4476288799945</v>
      </c>
      <c r="F26" s="23">
        <f t="shared" si="6"/>
        <v>1372.4463066099972</v>
      </c>
      <c r="G26" s="23">
        <f t="shared" si="6"/>
        <v>1413.0994165399907</v>
      </c>
      <c r="H26" s="23">
        <f t="shared" si="6"/>
        <v>1532.911984120002</v>
      </c>
      <c r="I26" s="23">
        <f t="shared" si="6"/>
        <v>1546.9695761599851</v>
      </c>
      <c r="J26" s="23">
        <f t="shared" si="6"/>
        <v>1561.8651067399953</v>
      </c>
      <c r="K26" s="23">
        <f t="shared" si="6"/>
        <v>1609.6392349799939</v>
      </c>
      <c r="L26" s="23">
        <f t="shared" si="6"/>
        <v>1449.5953555799929</v>
      </c>
      <c r="M26" s="23">
        <f t="shared" si="6"/>
        <v>1511.0040998199934</v>
      </c>
      <c r="N26" s="23">
        <f t="shared" si="6"/>
        <v>1444.6852837499887</v>
      </c>
    </row>
    <row r="27" spans="1:14" x14ac:dyDescent="0.2">
      <c r="A27" s="7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721.6976184099999</v>
      </c>
      <c r="C28" s="15">
        <v>59.891610289999996</v>
      </c>
      <c r="D28" s="15">
        <v>59.564921129999988</v>
      </c>
      <c r="E28" s="15">
        <v>58.205368750000005</v>
      </c>
      <c r="F28" s="15">
        <v>60.575675129999979</v>
      </c>
      <c r="G28" s="15">
        <v>60.711187549999991</v>
      </c>
      <c r="H28" s="15">
        <v>59.889438540000008</v>
      </c>
      <c r="I28" s="15">
        <v>63.733504259999997</v>
      </c>
      <c r="J28" s="15">
        <v>64.320656439999993</v>
      </c>
      <c r="K28" s="15">
        <v>60.993584089999999</v>
      </c>
      <c r="L28" s="15">
        <v>63.297064979999973</v>
      </c>
      <c r="M28" s="15">
        <v>61.68387577</v>
      </c>
      <c r="N28" s="15">
        <v>48.830731479999997</v>
      </c>
    </row>
    <row r="29" spans="1:14" x14ac:dyDescent="0.2">
      <c r="A29" s="7" t="s">
        <v>10</v>
      </c>
      <c r="B29" s="23">
        <f>SUM(C29:N29)</f>
        <v>620.12841624999999</v>
      </c>
      <c r="C29" s="15">
        <v>47.450422030000006</v>
      </c>
      <c r="D29" s="15">
        <v>45.782442840000002</v>
      </c>
      <c r="E29" s="15">
        <v>49.768658439999996</v>
      </c>
      <c r="F29" s="15">
        <v>52.634866940000009</v>
      </c>
      <c r="G29" s="15">
        <v>48.061467189999995</v>
      </c>
      <c r="H29" s="15">
        <v>49.826378900000009</v>
      </c>
      <c r="I29" s="15">
        <v>51.922204919999992</v>
      </c>
      <c r="J29" s="15">
        <v>52.645275099999992</v>
      </c>
      <c r="K29" s="15">
        <v>53.819662909999998</v>
      </c>
      <c r="L29" s="15">
        <v>53.288445029999991</v>
      </c>
      <c r="M29" s="15">
        <v>50.849882469999997</v>
      </c>
      <c r="N29" s="15">
        <v>64.078709480000001</v>
      </c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2758.5308826700002</v>
      </c>
      <c r="C31" s="15">
        <v>229.09688850000003</v>
      </c>
      <c r="D31" s="15">
        <v>220.7415076500001</v>
      </c>
      <c r="E31" s="15">
        <v>202.91131003000004</v>
      </c>
      <c r="F31" s="15">
        <v>221.34435278999996</v>
      </c>
      <c r="G31" s="15">
        <v>225.50391560000003</v>
      </c>
      <c r="H31" s="15">
        <v>223.18986613999999</v>
      </c>
      <c r="I31" s="15">
        <v>237.57736512999998</v>
      </c>
      <c r="J31" s="15">
        <v>246.27408428999996</v>
      </c>
      <c r="K31" s="15">
        <v>228.16386327999996</v>
      </c>
      <c r="L31" s="15">
        <v>257.20061877000001</v>
      </c>
      <c r="M31" s="15">
        <v>236.82997016999997</v>
      </c>
      <c r="N31" s="15">
        <v>229.69714031999999</v>
      </c>
    </row>
    <row r="32" spans="1:14" x14ac:dyDescent="0.2">
      <c r="A32" s="7" t="s">
        <v>10</v>
      </c>
      <c r="B32" s="23">
        <f>SUM(C32:N32)</f>
        <v>2402.4535765600008</v>
      </c>
      <c r="C32" s="15">
        <v>37.908568100000011</v>
      </c>
      <c r="D32" s="15">
        <v>394.04389527999996</v>
      </c>
      <c r="E32" s="15">
        <v>387.30203095000007</v>
      </c>
      <c r="F32" s="15">
        <v>208.05293513999999</v>
      </c>
      <c r="G32" s="15">
        <v>205.84299793</v>
      </c>
      <c r="H32" s="15">
        <v>218.06127586999992</v>
      </c>
      <c r="I32" s="15">
        <v>212.55259384999997</v>
      </c>
      <c r="J32" s="15">
        <v>222.15144153000003</v>
      </c>
      <c r="K32" s="15">
        <v>224.30177595000092</v>
      </c>
      <c r="L32" s="15">
        <v>44.82331983000001</v>
      </c>
      <c r="M32" s="15">
        <v>169.14976085999999</v>
      </c>
      <c r="N32" s="15">
        <v>78.262981269999997</v>
      </c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5159.931975450002</v>
      </c>
      <c r="C34" s="15">
        <v>409.60052819000032</v>
      </c>
      <c r="D34" s="15">
        <v>387.30958328000077</v>
      </c>
      <c r="E34" s="15">
        <v>395.99830260999994</v>
      </c>
      <c r="F34" s="15">
        <v>422.52630609000016</v>
      </c>
      <c r="G34" s="15">
        <v>467.58641555999998</v>
      </c>
      <c r="H34" s="15">
        <v>420.23018016999998</v>
      </c>
      <c r="I34" s="15">
        <v>462.67936864000006</v>
      </c>
      <c r="J34" s="15">
        <v>475.19219060999995</v>
      </c>
      <c r="K34" s="15">
        <v>436.2936927400001</v>
      </c>
      <c r="L34" s="15">
        <v>449.21696046000005</v>
      </c>
      <c r="M34" s="15">
        <v>415.53503462999998</v>
      </c>
      <c r="N34" s="15">
        <v>417.76341247000016</v>
      </c>
    </row>
    <row r="35" spans="1:14" x14ac:dyDescent="0.2">
      <c r="A35" s="7" t="s">
        <v>10</v>
      </c>
      <c r="B35" s="23">
        <f>SUM(C35:N35)</f>
        <v>5919.4958172500001</v>
      </c>
      <c r="C35" s="15">
        <v>477.55152949000006</v>
      </c>
      <c r="D35" s="15">
        <v>426.14107059000008</v>
      </c>
      <c r="E35" s="15">
        <v>465.50262758000019</v>
      </c>
      <c r="F35" s="15">
        <v>474.22030656999993</v>
      </c>
      <c r="G35" s="15">
        <v>477.57570454</v>
      </c>
      <c r="H35" s="15">
        <v>517.95744184</v>
      </c>
      <c r="I35" s="15">
        <v>490.17729660999987</v>
      </c>
      <c r="J35" s="15">
        <v>528.5314267</v>
      </c>
      <c r="K35" s="15">
        <v>531.39357961000019</v>
      </c>
      <c r="L35" s="15">
        <v>508.48052576000015</v>
      </c>
      <c r="M35" s="15">
        <v>516.56419105000009</v>
      </c>
      <c r="N35" s="15">
        <v>505.40011690999995</v>
      </c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2613.6184984699948</v>
      </c>
      <c r="C37" s="15">
        <v>194.52663018999885</v>
      </c>
      <c r="D37" s="15">
        <v>195.39250333999848</v>
      </c>
      <c r="E37" s="15">
        <v>192.03636559000003</v>
      </c>
      <c r="F37" s="15">
        <v>205.28933225999955</v>
      </c>
      <c r="G37" s="15">
        <v>219.30401040999956</v>
      </c>
      <c r="H37" s="15">
        <v>223.41692435999997</v>
      </c>
      <c r="I37" s="15">
        <v>232.72163856999956</v>
      </c>
      <c r="J37" s="15">
        <v>237.48432137999973</v>
      </c>
      <c r="K37" s="15">
        <v>229.76164829999951</v>
      </c>
      <c r="L37" s="15">
        <v>233.83829104999981</v>
      </c>
      <c r="M37" s="15">
        <v>231.03341491999956</v>
      </c>
      <c r="N37" s="15">
        <v>218.81341810000004</v>
      </c>
    </row>
    <row r="38" spans="1:14" x14ac:dyDescent="0.2">
      <c r="A38" s="7" t="s">
        <v>10</v>
      </c>
      <c r="B38" s="23">
        <f>SUM(C38:N38)</f>
        <v>2553.2033430900142</v>
      </c>
      <c r="C38" s="15">
        <v>202.57968173000125</v>
      </c>
      <c r="D38" s="15">
        <v>185.83778499000096</v>
      </c>
      <c r="E38" s="15">
        <v>206.17749150000114</v>
      </c>
      <c r="F38" s="15">
        <v>191.54136409000154</v>
      </c>
      <c r="G38" s="15">
        <v>199.93394775000158</v>
      </c>
      <c r="H38" s="15">
        <v>218.95953725000129</v>
      </c>
      <c r="I38" s="15">
        <v>226.07083035999983</v>
      </c>
      <c r="J38" s="15">
        <v>215.57496550000167</v>
      </c>
      <c r="K38" s="15">
        <v>224.30177595000092</v>
      </c>
      <c r="L38" s="15">
        <v>234.60317356000141</v>
      </c>
      <c r="M38" s="15">
        <v>219.79392159000108</v>
      </c>
      <c r="N38" s="15">
        <v>227.82886882000105</v>
      </c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6231.0505391498764</v>
      </c>
      <c r="C40" s="15">
        <v>463.62481849998329</v>
      </c>
      <c r="D40" s="15">
        <v>499.78807745001677</v>
      </c>
      <c r="E40" s="15">
        <v>379.5230331299918</v>
      </c>
      <c r="F40" s="15">
        <v>463.41661449998998</v>
      </c>
      <c r="G40" s="15">
        <v>518.43735472998981</v>
      </c>
      <c r="H40" s="15">
        <v>547.87329494998914</v>
      </c>
      <c r="I40" s="15">
        <v>536.335206149991</v>
      </c>
      <c r="J40" s="15">
        <v>613.70997035998539</v>
      </c>
      <c r="K40" s="15">
        <v>579.08588776998295</v>
      </c>
      <c r="L40" s="15">
        <v>585.48988046998954</v>
      </c>
      <c r="M40" s="15">
        <v>540.87071187998095</v>
      </c>
      <c r="N40" s="15">
        <v>502.89568925998577</v>
      </c>
    </row>
    <row r="41" spans="1:14" x14ac:dyDescent="0.2">
      <c r="A41" s="7" t="s">
        <v>10</v>
      </c>
      <c r="B41" s="23">
        <f>SUM(C41:N41)</f>
        <v>6288.046320529912</v>
      </c>
      <c r="C41" s="15">
        <v>475.57333910999523</v>
      </c>
      <c r="D41" s="15">
        <v>445.79474633999524</v>
      </c>
      <c r="E41" s="15">
        <v>493.69682040999305</v>
      </c>
      <c r="F41" s="15">
        <v>445.99683386999573</v>
      </c>
      <c r="G41" s="15">
        <v>481.68529912998918</v>
      </c>
      <c r="H41" s="15">
        <v>528.10735026000077</v>
      </c>
      <c r="I41" s="15">
        <v>566.24665041998549</v>
      </c>
      <c r="J41" s="15">
        <v>542.96199790999367</v>
      </c>
      <c r="K41" s="15">
        <v>575.82244055999195</v>
      </c>
      <c r="L41" s="15">
        <v>608.39989139999147</v>
      </c>
      <c r="M41" s="15">
        <v>554.64634384999204</v>
      </c>
      <c r="N41" s="15">
        <v>569.11460726998769</v>
      </c>
    </row>
    <row r="42" spans="1:14" x14ac:dyDescent="0.2">
      <c r="A42" s="10" t="s">
        <v>1</v>
      </c>
      <c r="B42" s="15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14" t="s">
        <v>9</v>
      </c>
      <c r="B43" s="23">
        <f>SUM(C43:N43)</f>
        <v>28420.213577280014</v>
      </c>
      <c r="C43" s="23">
        <f>SUM(C46,C49,C52,C55,C58)</f>
        <v>2136.7733051400019</v>
      </c>
      <c r="D43" s="23">
        <f t="shared" ref="D43:N44" si="7">SUM(D46,D49,D52,D55,D58)</f>
        <v>2111.7138668900016</v>
      </c>
      <c r="E43" s="23">
        <f t="shared" si="7"/>
        <v>2115.7977793100004</v>
      </c>
      <c r="F43" s="23">
        <f t="shared" si="7"/>
        <v>2204.2962573500022</v>
      </c>
      <c r="G43" s="23">
        <f t="shared" si="7"/>
        <v>2326.6375896400023</v>
      </c>
      <c r="H43" s="23">
        <f t="shared" si="7"/>
        <v>2372.3786770200009</v>
      </c>
      <c r="I43" s="23">
        <f t="shared" si="7"/>
        <v>2502.9316900900017</v>
      </c>
      <c r="J43" s="23">
        <f t="shared" si="7"/>
        <v>2560.4213677700022</v>
      </c>
      <c r="K43" s="23">
        <f t="shared" si="7"/>
        <v>2538.2239696200013</v>
      </c>
      <c r="L43" s="23">
        <f t="shared" si="7"/>
        <v>2539.7564007599999</v>
      </c>
      <c r="M43" s="23">
        <f t="shared" si="7"/>
        <v>2600.6951392099986</v>
      </c>
      <c r="N43" s="23">
        <f t="shared" si="7"/>
        <v>2410.5875344800006</v>
      </c>
    </row>
    <row r="44" spans="1:14" x14ac:dyDescent="0.2">
      <c r="A44" s="14" t="s">
        <v>10</v>
      </c>
      <c r="B44" s="23">
        <f>SUM(C44:N44)</f>
        <v>27040.407013330376</v>
      </c>
      <c r="C44" s="23">
        <f>SUM(C47,C50,C53,C56,C59)</f>
        <v>2029.5161823000335</v>
      </c>
      <c r="D44" s="23">
        <f t="shared" si="7"/>
        <v>2198.0995703400358</v>
      </c>
      <c r="E44" s="23">
        <f t="shared" si="7"/>
        <v>2206.7688333599999</v>
      </c>
      <c r="F44" s="23">
        <f t="shared" si="7"/>
        <v>1978.3022757000249</v>
      </c>
      <c r="G44" s="23">
        <f t="shared" si="7"/>
        <v>2147.2458988500366</v>
      </c>
      <c r="H44" s="23">
        <f t="shared" si="7"/>
        <v>2255.1425017500405</v>
      </c>
      <c r="I44" s="23">
        <f t="shared" si="7"/>
        <v>2477.0470311900408</v>
      </c>
      <c r="J44" s="23">
        <f t="shared" si="7"/>
        <v>2369.3827919400728</v>
      </c>
      <c r="K44" s="23">
        <f t="shared" si="7"/>
        <v>2350.2014811600884</v>
      </c>
      <c r="L44" s="23">
        <f t="shared" si="7"/>
        <v>2337.21</v>
      </c>
      <c r="M44" s="23">
        <f t="shared" si="7"/>
        <v>2356.3793721200018</v>
      </c>
      <c r="N44" s="23">
        <f t="shared" si="7"/>
        <v>2335.1110746199997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629.74154268999985</v>
      </c>
      <c r="C46" s="15">
        <v>53.256231679999992</v>
      </c>
      <c r="D46" s="15">
        <v>49.709674879999987</v>
      </c>
      <c r="E46" s="15">
        <v>53.916230880000001</v>
      </c>
      <c r="F46" s="15">
        <v>51.858789100000003</v>
      </c>
      <c r="G46" s="15">
        <v>56.334661469999986</v>
      </c>
      <c r="H46" s="15">
        <v>49.369944970000006</v>
      </c>
      <c r="I46" s="15">
        <v>51.723174229999998</v>
      </c>
      <c r="J46" s="15">
        <v>52.300938689999974</v>
      </c>
      <c r="K46" s="15">
        <v>53.202703659999997</v>
      </c>
      <c r="L46" s="15">
        <v>53.742464870000013</v>
      </c>
      <c r="M46" s="15">
        <v>53.365766109999981</v>
      </c>
      <c r="N46" s="15">
        <v>50.960962149999993</v>
      </c>
    </row>
    <row r="47" spans="1:14" x14ac:dyDescent="0.2">
      <c r="A47" s="7" t="s">
        <v>10</v>
      </c>
      <c r="B47" s="23">
        <f>SUM(C47:N47)</f>
        <v>425.27202211000008</v>
      </c>
      <c r="C47" s="15">
        <v>33.348401679999988</v>
      </c>
      <c r="D47" s="15">
        <v>34.734451839999998</v>
      </c>
      <c r="E47" s="15">
        <v>37.325474769999992</v>
      </c>
      <c r="F47" s="15">
        <v>36.261481010000004</v>
      </c>
      <c r="G47" s="15">
        <v>35.038049579999999</v>
      </c>
      <c r="H47" s="15">
        <v>34.767281840000003</v>
      </c>
      <c r="I47" s="15">
        <v>36.021596250000009</v>
      </c>
      <c r="J47" s="15">
        <v>36.086707680000053</v>
      </c>
      <c r="K47" s="15">
        <v>35.078777660000014</v>
      </c>
      <c r="L47" s="15">
        <v>35.47</v>
      </c>
      <c r="M47" s="15">
        <v>35.813169450000004</v>
      </c>
      <c r="N47" s="15">
        <v>35.326630349999981</v>
      </c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A49" s="7" t="s">
        <v>9</v>
      </c>
      <c r="B49" s="23">
        <f>SUM(C49:N49)</f>
        <v>3644.0864544499996</v>
      </c>
      <c r="C49" s="15">
        <v>286.24614428999985</v>
      </c>
      <c r="D49" s="15">
        <v>287.86832921999996</v>
      </c>
      <c r="E49" s="15">
        <v>272.28712383000004</v>
      </c>
      <c r="F49" s="15">
        <v>293.71136489000003</v>
      </c>
      <c r="G49" s="15">
        <v>303.51969248999995</v>
      </c>
      <c r="H49" s="15">
        <v>311.81495910999979</v>
      </c>
      <c r="I49" s="15">
        <v>307.99409257000008</v>
      </c>
      <c r="J49" s="15">
        <v>319.81763180999957</v>
      </c>
      <c r="K49" s="15">
        <v>316.20127335000018</v>
      </c>
      <c r="L49" s="15">
        <v>309.44393589000003</v>
      </c>
      <c r="M49" s="15">
        <v>323.68574144999991</v>
      </c>
      <c r="N49" s="15">
        <v>311.49616555</v>
      </c>
    </row>
    <row r="50" spans="1:14" x14ac:dyDescent="0.2">
      <c r="A50" s="7" t="s">
        <v>10</v>
      </c>
      <c r="B50" s="23">
        <f>SUM(C50:N50)</f>
        <v>3450.1290740800014</v>
      </c>
      <c r="C50" s="15">
        <v>256.78179602000023</v>
      </c>
      <c r="D50" s="15">
        <v>534.4181162800013</v>
      </c>
      <c r="E50" s="15">
        <v>287.94750918</v>
      </c>
      <c r="F50" s="15">
        <v>280.91570743999984</v>
      </c>
      <c r="G50" s="15">
        <v>285.74988519000016</v>
      </c>
      <c r="H50" s="15">
        <v>316.97168378999993</v>
      </c>
      <c r="I50" s="15">
        <v>305.15246605999999</v>
      </c>
      <c r="J50" s="15">
        <v>310.28744176999987</v>
      </c>
      <c r="K50" s="15">
        <v>301.49035429000025</v>
      </c>
      <c r="L50" s="15">
        <v>103.38</v>
      </c>
      <c r="M50" s="15">
        <v>360.28913365999995</v>
      </c>
      <c r="N50" s="15">
        <v>106.74498040000003</v>
      </c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A52" s="7" t="s">
        <v>9</v>
      </c>
      <c r="B52" s="23">
        <f>SUM(C52:N52)</f>
        <v>8764.073006640001</v>
      </c>
      <c r="C52" s="15">
        <v>666.15891280000028</v>
      </c>
      <c r="D52" s="15">
        <v>664.00358775999905</v>
      </c>
      <c r="E52" s="15">
        <v>670.95623803000001</v>
      </c>
      <c r="F52" s="15">
        <v>674.46504257999959</v>
      </c>
      <c r="G52" s="15">
        <v>691.40073163000056</v>
      </c>
      <c r="H52" s="15">
        <v>708.13500644999908</v>
      </c>
      <c r="I52" s="15">
        <v>743.34355547000041</v>
      </c>
      <c r="J52" s="15">
        <v>754.71931741000071</v>
      </c>
      <c r="K52" s="15">
        <v>702.8261771</v>
      </c>
      <c r="L52" s="15">
        <v>750.47</v>
      </c>
      <c r="M52" s="15">
        <v>895.25818763999996</v>
      </c>
      <c r="N52" s="15">
        <v>842.33624977000102</v>
      </c>
    </row>
    <row r="53" spans="1:14" x14ac:dyDescent="0.2">
      <c r="A53" s="7" t="s">
        <v>10</v>
      </c>
      <c r="B53" s="23">
        <f>SUM(C53:N53)</f>
        <v>8525.2371810100012</v>
      </c>
      <c r="C53" s="15">
        <v>671.0364386800004</v>
      </c>
      <c r="D53" s="15">
        <v>634.02920748999861</v>
      </c>
      <c r="E53" s="15">
        <v>752.99079205999999</v>
      </c>
      <c r="F53" s="15">
        <v>613.18832541000006</v>
      </c>
      <c r="G53" s="15">
        <v>680.56288722000147</v>
      </c>
      <c r="H53" s="15">
        <v>687.5275681699992</v>
      </c>
      <c r="I53" s="15">
        <v>802.33626940999966</v>
      </c>
      <c r="J53" s="15">
        <v>725.02501945999973</v>
      </c>
      <c r="K53" s="15">
        <v>682.57977062000191</v>
      </c>
      <c r="L53" s="15">
        <v>763.21</v>
      </c>
      <c r="M53" s="15">
        <v>678.71245788000022</v>
      </c>
      <c r="N53" s="15">
        <v>834.03844461000028</v>
      </c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A55" s="7" t="s">
        <v>9</v>
      </c>
      <c r="B55" s="23">
        <f>SUM(C55:N55)</f>
        <v>4158.3520405100007</v>
      </c>
      <c r="C55" s="15">
        <v>299.77339986000015</v>
      </c>
      <c r="D55" s="15">
        <v>305.50901675999984</v>
      </c>
      <c r="E55" s="15">
        <v>316.52473122000004</v>
      </c>
      <c r="F55" s="15">
        <v>320.05982074000048</v>
      </c>
      <c r="G55" s="15">
        <v>343.04342221999906</v>
      </c>
      <c r="H55" s="15">
        <v>345.98116842000042</v>
      </c>
      <c r="I55" s="15">
        <v>365.29205386000035</v>
      </c>
      <c r="J55" s="15">
        <v>373.33837329000028</v>
      </c>
      <c r="K55" s="15">
        <v>377.64325668999993</v>
      </c>
      <c r="L55" s="15">
        <v>382.24</v>
      </c>
      <c r="M55" s="15">
        <v>374.91635742999995</v>
      </c>
      <c r="N55" s="15">
        <v>354.03044002000001</v>
      </c>
    </row>
    <row r="56" spans="1:14" x14ac:dyDescent="0.2">
      <c r="A56" s="7" t="s">
        <v>10</v>
      </c>
      <c r="B56" s="23">
        <f>SUM(C56:N56)</f>
        <v>4087.1569020799734</v>
      </c>
      <c r="C56" s="15">
        <v>300.7229596999972</v>
      </c>
      <c r="D56" s="15">
        <v>278.75542803999758</v>
      </c>
      <c r="E56" s="15">
        <v>333.39187405000001</v>
      </c>
      <c r="F56" s="15">
        <v>298.96923635999735</v>
      </c>
      <c r="G56" s="15">
        <v>322.01095037999693</v>
      </c>
      <c r="H56" s="15">
        <v>333.33911337999564</v>
      </c>
      <c r="I56" s="15">
        <v>362.55728257999789</v>
      </c>
      <c r="J56" s="15">
        <v>355.05072379999581</v>
      </c>
      <c r="K56" s="15">
        <v>351.5526050199955</v>
      </c>
      <c r="L56" s="15">
        <v>388.67</v>
      </c>
      <c r="M56" s="15">
        <v>357.45968551999943</v>
      </c>
      <c r="N56" s="15">
        <v>404.67704325</v>
      </c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A58" s="7" t="s">
        <v>9</v>
      </c>
      <c r="B58" s="23">
        <f>SUM(C58:N58)</f>
        <v>11223.960532990015</v>
      </c>
      <c r="C58" s="15">
        <v>831.33861651000188</v>
      </c>
      <c r="D58" s="15">
        <v>804.62325827000279</v>
      </c>
      <c r="E58" s="15">
        <v>802.11345534999998</v>
      </c>
      <c r="F58" s="15">
        <v>864.20124004000206</v>
      </c>
      <c r="G58" s="15">
        <v>932.33908183000312</v>
      </c>
      <c r="H58" s="15">
        <v>957.0775980700015</v>
      </c>
      <c r="I58" s="15">
        <v>1034.5788139600008</v>
      </c>
      <c r="J58" s="15">
        <v>1060.2451065700016</v>
      </c>
      <c r="K58" s="15">
        <v>1088.3505588200014</v>
      </c>
      <c r="L58" s="15">
        <v>1043.8599999999999</v>
      </c>
      <c r="M58" s="15">
        <v>953.46908657999904</v>
      </c>
      <c r="N58" s="15">
        <v>851.76371698999992</v>
      </c>
    </row>
    <row r="59" spans="1:14" x14ac:dyDescent="0.2">
      <c r="A59" s="7" t="s">
        <v>10</v>
      </c>
      <c r="B59" s="23">
        <f>SUM(C59:N59)</f>
        <v>10552.611834050402</v>
      </c>
      <c r="C59" s="15">
        <v>767.62658622003585</v>
      </c>
      <c r="D59" s="15">
        <v>716.16236669003831</v>
      </c>
      <c r="E59" s="15">
        <v>795.11318329999995</v>
      </c>
      <c r="F59" s="15">
        <v>748.96752548002758</v>
      </c>
      <c r="G59" s="15">
        <v>823.88412648003793</v>
      </c>
      <c r="H59" s="15">
        <v>882.53685457004588</v>
      </c>
      <c r="I59" s="15">
        <v>970.97941689004324</v>
      </c>
      <c r="J59" s="15">
        <v>942.93289923007774</v>
      </c>
      <c r="K59" s="15">
        <v>979.49997357009102</v>
      </c>
      <c r="L59" s="15">
        <v>1046.48</v>
      </c>
      <c r="M59" s="15">
        <v>924.10492561000251</v>
      </c>
      <c r="N59" s="15">
        <v>954.32397600999968</v>
      </c>
    </row>
    <row r="60" spans="1:14" x14ac:dyDescent="0.2">
      <c r="A60" s="10" t="s">
        <v>2</v>
      </c>
      <c r="B60" s="1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">
      <c r="A61" s="14" t="s">
        <v>9</v>
      </c>
      <c r="B61" s="23">
        <f>SUM(C61:N61)</f>
        <v>21458.995302389991</v>
      </c>
      <c r="C61" s="23">
        <f>SUM(C64,C67,C70,C73,C76)</f>
        <v>1685.4663973799991</v>
      </c>
      <c r="D61" s="23">
        <f t="shared" ref="D61:N62" si="8">SUM(D64,D67,D70,D73,D76)</f>
        <v>1620.8416773199997</v>
      </c>
      <c r="E61" s="23">
        <f t="shared" si="8"/>
        <v>1584.2016049699996</v>
      </c>
      <c r="F61" s="23">
        <f t="shared" si="8"/>
        <v>1685.1765188499999</v>
      </c>
      <c r="G61" s="23">
        <f t="shared" si="8"/>
        <v>1798.6570197399992</v>
      </c>
      <c r="H61" s="23">
        <f t="shared" si="8"/>
        <v>1801.3206744099998</v>
      </c>
      <c r="I61" s="23">
        <f t="shared" si="8"/>
        <v>1775.8280403099991</v>
      </c>
      <c r="J61" s="23">
        <f t="shared" si="8"/>
        <v>1945.3810681699988</v>
      </c>
      <c r="K61" s="23">
        <f t="shared" si="8"/>
        <v>1984.9579746799996</v>
      </c>
      <c r="L61" s="23">
        <f t="shared" si="8"/>
        <v>1937.9446456299979</v>
      </c>
      <c r="M61" s="23">
        <f t="shared" si="8"/>
        <v>1904.9438756199995</v>
      </c>
      <c r="N61" s="23">
        <f t="shared" si="8"/>
        <v>1734.2758053099999</v>
      </c>
    </row>
    <row r="62" spans="1:14" x14ac:dyDescent="0.2">
      <c r="A62" s="14" t="s">
        <v>10</v>
      </c>
      <c r="B62" s="23">
        <f>SUM(C62:N62)</f>
        <v>21021.48404956</v>
      </c>
      <c r="C62" s="23">
        <f>SUM(C65,C68,C71,C74,C77)</f>
        <v>1449.83823325</v>
      </c>
      <c r="D62" s="23">
        <f t="shared" si="8"/>
        <v>1592.3391606700002</v>
      </c>
      <c r="E62" s="23">
        <f t="shared" si="8"/>
        <v>1617.3535876800001</v>
      </c>
      <c r="F62" s="23">
        <f t="shared" si="8"/>
        <v>1594.7723207099998</v>
      </c>
      <c r="G62" s="23">
        <f t="shared" si="8"/>
        <v>1680.5153993200001</v>
      </c>
      <c r="H62" s="23">
        <f t="shared" si="8"/>
        <v>1796.1957171599993</v>
      </c>
      <c r="I62" s="23">
        <f t="shared" si="8"/>
        <v>1854.3956300499999</v>
      </c>
      <c r="J62" s="23">
        <f t="shared" si="8"/>
        <v>1848.2654779899999</v>
      </c>
      <c r="K62" s="23">
        <f t="shared" si="8"/>
        <v>1890.4573380699999</v>
      </c>
      <c r="L62" s="23">
        <f t="shared" si="8"/>
        <v>2015.88510557</v>
      </c>
      <c r="M62" s="23">
        <f t="shared" si="8"/>
        <v>1858.6310728299995</v>
      </c>
      <c r="N62" s="23">
        <f t="shared" si="8"/>
        <v>1822.83500626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669.10365611000009</v>
      </c>
      <c r="C64" s="15">
        <v>59.465917110000007</v>
      </c>
      <c r="D64" s="15">
        <v>54.609487489999999</v>
      </c>
      <c r="E64" s="15">
        <v>50.897606689999996</v>
      </c>
      <c r="F64" s="15">
        <v>56.151379680000005</v>
      </c>
      <c r="G64" s="15">
        <v>54.785898900000014</v>
      </c>
      <c r="H64" s="15">
        <v>55.430168250000015</v>
      </c>
      <c r="I64" s="15">
        <v>53.928212979999998</v>
      </c>
      <c r="J64" s="15">
        <v>56.504746680000025</v>
      </c>
      <c r="K64" s="15">
        <v>59.123352950000005</v>
      </c>
      <c r="L64" s="15">
        <v>58.485215539999999</v>
      </c>
      <c r="M64" s="15">
        <v>55.641338470000008</v>
      </c>
      <c r="N64" s="15">
        <v>54.080331369999996</v>
      </c>
    </row>
    <row r="65" spans="1:14" x14ac:dyDescent="0.2">
      <c r="A65" s="7" t="s">
        <v>10</v>
      </c>
      <c r="B65" s="23">
        <f>SUM(C65:N65)</f>
        <v>533.70008066000003</v>
      </c>
      <c r="C65" s="15">
        <v>42.088159040000001</v>
      </c>
      <c r="D65" s="15">
        <v>36.524182120000006</v>
      </c>
      <c r="E65" s="15">
        <v>41.628285580000004</v>
      </c>
      <c r="F65" s="15">
        <v>40.943832150000006</v>
      </c>
      <c r="G65" s="15">
        <v>42.014560959999983</v>
      </c>
      <c r="H65" s="15">
        <v>40.73928003999999</v>
      </c>
      <c r="I65" s="15">
        <v>46.066631179999995</v>
      </c>
      <c r="J65" s="15">
        <v>50.938473359999996</v>
      </c>
      <c r="K65" s="15">
        <v>46.131947579999995</v>
      </c>
      <c r="L65" s="15">
        <v>47.82598199000001</v>
      </c>
      <c r="M65" s="15">
        <v>52.328870170000016</v>
      </c>
      <c r="N65" s="15">
        <v>46.469876490000011</v>
      </c>
    </row>
    <row r="66" spans="1:14" x14ac:dyDescent="0.2">
      <c r="A66" s="7" t="s">
        <v>5</v>
      </c>
      <c r="B66" s="2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">
      <c r="A67" s="7" t="s">
        <v>9</v>
      </c>
      <c r="B67" s="23">
        <f>SUM(C67:N67)</f>
        <v>1970.0093752000005</v>
      </c>
      <c r="C67" s="15">
        <v>155.49671435000002</v>
      </c>
      <c r="D67" s="15">
        <v>148.70113957000001</v>
      </c>
      <c r="E67" s="15">
        <v>144.98398904000001</v>
      </c>
      <c r="F67" s="15">
        <v>161.51135430000002</v>
      </c>
      <c r="G67" s="15">
        <v>166.22154693999994</v>
      </c>
      <c r="H67" s="15">
        <v>171.01379227999993</v>
      </c>
      <c r="I67" s="15">
        <v>168.37972780000007</v>
      </c>
      <c r="J67" s="15">
        <v>172.80070772000008</v>
      </c>
      <c r="K67" s="15">
        <v>169.38571428000023</v>
      </c>
      <c r="L67" s="15">
        <v>169.94544996000002</v>
      </c>
      <c r="M67" s="15">
        <v>173.78284326000011</v>
      </c>
      <c r="N67" s="15">
        <v>167.78639570000004</v>
      </c>
    </row>
    <row r="68" spans="1:14" x14ac:dyDescent="0.2">
      <c r="A68" s="7" t="s">
        <v>10</v>
      </c>
      <c r="B68" s="23">
        <f>SUM(C68:N68)</f>
        <v>1834.0281104799999</v>
      </c>
      <c r="C68" s="15">
        <v>17.152063569999999</v>
      </c>
      <c r="D68" s="15">
        <v>283.40213996</v>
      </c>
      <c r="E68" s="15">
        <v>154.08546171999996</v>
      </c>
      <c r="F68" s="15">
        <v>155.58988914</v>
      </c>
      <c r="G68" s="15">
        <v>148.62494278000003</v>
      </c>
      <c r="H68" s="15">
        <v>161.45646481999995</v>
      </c>
      <c r="I68" s="15">
        <v>166.15245969999995</v>
      </c>
      <c r="J68" s="15">
        <v>171.92340013</v>
      </c>
      <c r="K68" s="15">
        <v>170.12769909999994</v>
      </c>
      <c r="L68" s="15">
        <v>168.56745018000001</v>
      </c>
      <c r="M68" s="15">
        <v>206.89361400000004</v>
      </c>
      <c r="N68" s="15">
        <v>30.052525380000002</v>
      </c>
    </row>
    <row r="69" spans="1:14" x14ac:dyDescent="0.2">
      <c r="A69" s="7" t="s">
        <v>6</v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">
      <c r="A70" s="7" t="s">
        <v>9</v>
      </c>
      <c r="B70" s="23">
        <f>SUM(C70:N70)</f>
        <v>5314.6756237399986</v>
      </c>
      <c r="C70" s="15">
        <v>422.66203384999977</v>
      </c>
      <c r="D70" s="15">
        <v>408.67184765999991</v>
      </c>
      <c r="E70" s="15">
        <v>406.10194397999982</v>
      </c>
      <c r="F70" s="15">
        <v>421.38871692999993</v>
      </c>
      <c r="G70" s="15">
        <v>456.13029783999986</v>
      </c>
      <c r="H70" s="15">
        <v>446.73958067999979</v>
      </c>
      <c r="I70" s="15">
        <v>414.53976419999969</v>
      </c>
      <c r="J70" s="15">
        <v>471.75186708999985</v>
      </c>
      <c r="K70" s="15">
        <v>473.52247847999973</v>
      </c>
      <c r="L70" s="15">
        <v>455.84232532999977</v>
      </c>
      <c r="M70" s="15">
        <v>468.54816959999982</v>
      </c>
      <c r="N70" s="15">
        <v>468.77659809999994</v>
      </c>
    </row>
    <row r="71" spans="1:14" x14ac:dyDescent="0.2">
      <c r="A71" s="7" t="s">
        <v>10</v>
      </c>
      <c r="B71" s="23">
        <f>SUM(C71:N71)</f>
        <v>5289.2777173200011</v>
      </c>
      <c r="C71" s="15">
        <v>410.65690111000004</v>
      </c>
      <c r="D71" s="15">
        <v>369.82897704000015</v>
      </c>
      <c r="E71" s="15">
        <v>367.36453209999996</v>
      </c>
      <c r="F71" s="15">
        <v>412.64926650000001</v>
      </c>
      <c r="G71" s="15">
        <v>418.96761958000008</v>
      </c>
      <c r="H71" s="15">
        <v>457.90833095999989</v>
      </c>
      <c r="I71" s="15">
        <v>452.37649790000006</v>
      </c>
      <c r="J71" s="15">
        <v>455.41917576000003</v>
      </c>
      <c r="K71" s="15">
        <v>471.05053560000016</v>
      </c>
      <c r="L71" s="15">
        <v>475.60604941999998</v>
      </c>
      <c r="M71" s="15">
        <v>448.32777356000014</v>
      </c>
      <c r="N71" s="15">
        <v>549.12205778999987</v>
      </c>
    </row>
    <row r="72" spans="1:14" x14ac:dyDescent="0.2">
      <c r="A72" s="7" t="s">
        <v>7</v>
      </c>
      <c r="B72" s="2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">
      <c r="A73" s="7" t="s">
        <v>9</v>
      </c>
      <c r="B73" s="23">
        <f>SUM(C73:N73)</f>
        <v>3112.4168231799999</v>
      </c>
      <c r="C73" s="15">
        <v>227.84716745000011</v>
      </c>
      <c r="D73" s="15">
        <v>225.13352446999997</v>
      </c>
      <c r="E73" s="15">
        <v>219.26641992000009</v>
      </c>
      <c r="F73" s="15">
        <v>232.35005945999993</v>
      </c>
      <c r="G73" s="15">
        <v>252.12476224000011</v>
      </c>
      <c r="H73" s="15">
        <v>258.30964529000011</v>
      </c>
      <c r="I73" s="15">
        <v>262.83515800000004</v>
      </c>
      <c r="J73" s="15">
        <v>279.97833131000004</v>
      </c>
      <c r="K73" s="15">
        <v>289.5696774699997</v>
      </c>
      <c r="L73" s="15">
        <v>323.13550237999988</v>
      </c>
      <c r="M73" s="15">
        <v>281.23542212000024</v>
      </c>
      <c r="N73" s="15">
        <v>260.63115306999998</v>
      </c>
    </row>
    <row r="74" spans="1:14" x14ac:dyDescent="0.2">
      <c r="A74" s="7" t="s">
        <v>10</v>
      </c>
      <c r="B74" s="23">
        <f>SUM(C74:N74)</f>
        <v>3081.99914188</v>
      </c>
      <c r="C74" s="15">
        <v>214.10078882000005</v>
      </c>
      <c r="D74" s="15">
        <v>199.22675842000007</v>
      </c>
      <c r="E74" s="15">
        <v>236.59464266000009</v>
      </c>
      <c r="F74" s="15">
        <v>219.60117079000008</v>
      </c>
      <c r="G74" s="15">
        <v>243.62703896000005</v>
      </c>
      <c r="H74" s="15">
        <v>254.70136909999997</v>
      </c>
      <c r="I74" s="15">
        <v>274.91789941000002</v>
      </c>
      <c r="J74" s="15">
        <v>260.39972471000004</v>
      </c>
      <c r="K74" s="15">
        <v>276.32132209999992</v>
      </c>
      <c r="L74" s="15">
        <v>338.65401377999996</v>
      </c>
      <c r="M74" s="15">
        <v>267.14681738000002</v>
      </c>
      <c r="N74" s="15">
        <v>296.70759575</v>
      </c>
    </row>
    <row r="75" spans="1:14" x14ac:dyDescent="0.2">
      <c r="A75" s="7" t="s">
        <v>8</v>
      </c>
      <c r="B75" s="2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7" t="s">
        <v>9</v>
      </c>
      <c r="B76" s="23">
        <f>SUM(C76:N76)</f>
        <v>10392.789824159994</v>
      </c>
      <c r="C76" s="15">
        <v>819.99456461999921</v>
      </c>
      <c r="D76" s="15">
        <v>783.72567812999989</v>
      </c>
      <c r="E76" s="15">
        <v>762.9516453399998</v>
      </c>
      <c r="F76" s="15">
        <v>813.77500848</v>
      </c>
      <c r="G76" s="15">
        <v>869.39451381999913</v>
      </c>
      <c r="H76" s="15">
        <v>869.82748790999983</v>
      </c>
      <c r="I76" s="15">
        <v>876.14517732999934</v>
      </c>
      <c r="J76" s="15">
        <v>964.3454153699987</v>
      </c>
      <c r="K76" s="15">
        <v>993.35675150000009</v>
      </c>
      <c r="L76" s="15">
        <v>930.53615241999819</v>
      </c>
      <c r="M76" s="15">
        <v>925.73610216999941</v>
      </c>
      <c r="N76" s="15">
        <v>783.00132706999989</v>
      </c>
    </row>
    <row r="77" spans="1:14" x14ac:dyDescent="0.2">
      <c r="A77" s="12" t="s">
        <v>10</v>
      </c>
      <c r="B77" s="24">
        <f>SUM(C77:N77)</f>
        <v>10282.478999219999</v>
      </c>
      <c r="C77" s="25">
        <v>765.8403207099999</v>
      </c>
      <c r="D77" s="25">
        <v>703.35710312999993</v>
      </c>
      <c r="E77" s="25">
        <v>817.68066562000013</v>
      </c>
      <c r="F77" s="25">
        <v>765.98816212999964</v>
      </c>
      <c r="G77" s="25">
        <v>827.28123704000006</v>
      </c>
      <c r="H77" s="25">
        <v>881.39027223999938</v>
      </c>
      <c r="I77" s="25">
        <v>914.88214185999982</v>
      </c>
      <c r="J77" s="25">
        <v>909.5847040299999</v>
      </c>
      <c r="K77" s="25">
        <v>926.82583368999985</v>
      </c>
      <c r="L77" s="25">
        <v>985.23161019999998</v>
      </c>
      <c r="M77" s="25">
        <v>883.93399771999952</v>
      </c>
      <c r="N77" s="25">
        <v>900.48295085000007</v>
      </c>
    </row>
    <row r="78" spans="1:14" x14ac:dyDescent="0.2">
      <c r="A78" s="2" t="s">
        <v>24</v>
      </c>
    </row>
    <row r="79" spans="1:14" x14ac:dyDescent="0.2">
      <c r="A79" s="3" t="s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A744-3D04-4E13-8E66-1FE59DC1DA14}">
  <dimension ref="A2:N79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18.5703125" style="5" customWidth="1"/>
    <col min="2" max="16384" width="11.42578125" style="5"/>
  </cols>
  <sheetData>
    <row r="2" spans="1:14" x14ac:dyDescent="0.2">
      <c r="A2" s="1" t="s">
        <v>34</v>
      </c>
    </row>
    <row r="3" spans="1:14" x14ac:dyDescent="0.2">
      <c r="A3" s="1" t="s">
        <v>28</v>
      </c>
    </row>
    <row r="5" spans="1:14" x14ac:dyDescent="0.2">
      <c r="A5" s="17" t="s">
        <v>27</v>
      </c>
      <c r="B5" s="17" t="s">
        <v>3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</row>
    <row r="6" spans="1:14" x14ac:dyDescent="0.2">
      <c r="A6" s="6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0" t="s">
        <v>9</v>
      </c>
      <c r="B7" s="23">
        <f>SUM(C7:N7)</f>
        <v>73709.609149349752</v>
      </c>
      <c r="C7" s="23">
        <f>SUM(C10,C13,C16,C19,C22)</f>
        <v>5881.1556131399766</v>
      </c>
      <c r="D7" s="23">
        <f t="shared" ref="D7:N8" si="0">SUM(D10,D13,D16,D19,D22)</f>
        <v>5667.3448167699735</v>
      </c>
      <c r="E7" s="23">
        <f t="shared" si="0"/>
        <v>5589.0762093299754</v>
      </c>
      <c r="F7" s="23">
        <f t="shared" si="0"/>
        <v>5967.4927242699705</v>
      </c>
      <c r="G7" s="23">
        <f t="shared" si="0"/>
        <v>6028.9884288099784</v>
      </c>
      <c r="H7" s="23">
        <f t="shared" si="0"/>
        <v>6359.6160692899794</v>
      </c>
      <c r="I7" s="23">
        <f t="shared" si="0"/>
        <v>6365.3610918499944</v>
      </c>
      <c r="J7" s="23">
        <f t="shared" si="0"/>
        <v>6586.3116219799795</v>
      </c>
      <c r="K7" s="23">
        <f t="shared" si="0"/>
        <v>6608.4839720099772</v>
      </c>
      <c r="L7" s="23">
        <f t="shared" si="0"/>
        <v>6507.2703378399783</v>
      </c>
      <c r="M7" s="23">
        <f t="shared" si="0"/>
        <v>6353.9082640599681</v>
      </c>
      <c r="N7" s="23">
        <f t="shared" si="0"/>
        <v>5794.6</v>
      </c>
    </row>
    <row r="8" spans="1:14" x14ac:dyDescent="0.2">
      <c r="A8" s="10" t="s">
        <v>10</v>
      </c>
      <c r="B8" s="23">
        <f>SUM(C8:N8)</f>
        <v>67925.897104609961</v>
      </c>
      <c r="C8" s="23">
        <f>SUM(C11,C14,C17,C20,C23)</f>
        <v>4995.2291667999934</v>
      </c>
      <c r="D8" s="23">
        <f t="shared" si="0"/>
        <v>5202.1073212199954</v>
      </c>
      <c r="E8" s="23">
        <f t="shared" si="0"/>
        <v>5380.3118189999959</v>
      </c>
      <c r="F8" s="23">
        <f t="shared" si="0"/>
        <v>5244.2973014299896</v>
      </c>
      <c r="G8" s="23">
        <f t="shared" si="0"/>
        <v>5622.8865468699969</v>
      </c>
      <c r="H8" s="23">
        <f t="shared" si="0"/>
        <v>5435.3699423899961</v>
      </c>
      <c r="I8" s="23">
        <f t="shared" si="0"/>
        <v>6058.5452763899939</v>
      </c>
      <c r="J8" s="23">
        <f t="shared" si="0"/>
        <v>6051.9982806499947</v>
      </c>
      <c r="K8" s="23">
        <f t="shared" si="0"/>
        <v>6056.9291057699975</v>
      </c>
      <c r="L8" s="23">
        <f t="shared" si="0"/>
        <v>6112.2264464100053</v>
      </c>
      <c r="M8" s="23">
        <f t="shared" si="0"/>
        <v>5894.0058976799974</v>
      </c>
      <c r="N8" s="23">
        <f t="shared" si="0"/>
        <v>5871.99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2304.0949389500001</v>
      </c>
      <c r="C10" s="23">
        <f>SUM(C28,C46,C64)</f>
        <v>188.81983818000003</v>
      </c>
      <c r="D10" s="23">
        <f t="shared" ref="D10:N11" si="1">SUM(D28,D46,D64)</f>
        <v>184.83945359999998</v>
      </c>
      <c r="E10" s="23">
        <f t="shared" si="1"/>
        <v>185.95060311999998</v>
      </c>
      <c r="F10" s="23">
        <f t="shared" si="1"/>
        <v>188.69665693000002</v>
      </c>
      <c r="G10" s="23">
        <f t="shared" si="1"/>
        <v>190.60538007000002</v>
      </c>
      <c r="H10" s="23">
        <f t="shared" si="1"/>
        <v>186.20654559000002</v>
      </c>
      <c r="I10" s="23">
        <f t="shared" si="1"/>
        <v>189.35336862</v>
      </c>
      <c r="J10" s="23">
        <f t="shared" si="1"/>
        <v>191.33780141999998</v>
      </c>
      <c r="K10" s="23">
        <f t="shared" si="1"/>
        <v>192.75600616</v>
      </c>
      <c r="L10" s="23">
        <f t="shared" si="1"/>
        <v>198.88488187000002</v>
      </c>
      <c r="M10" s="23">
        <f t="shared" si="1"/>
        <v>203.46440339000003</v>
      </c>
      <c r="N10" s="23">
        <f t="shared" si="1"/>
        <v>203.18</v>
      </c>
    </row>
    <row r="11" spans="1:14" x14ac:dyDescent="0.2">
      <c r="A11" s="10" t="s">
        <v>10</v>
      </c>
      <c r="B11" s="23">
        <f>SUM(C11:N11)</f>
        <v>1759.37132064</v>
      </c>
      <c r="C11" s="23">
        <f>SUM(C29,C47,C65)</f>
        <v>131.44734060999997</v>
      </c>
      <c r="D11" s="23">
        <f t="shared" si="1"/>
        <v>127.40175230999998</v>
      </c>
      <c r="E11" s="23">
        <f t="shared" si="1"/>
        <v>128.01076221000002</v>
      </c>
      <c r="F11" s="23">
        <f t="shared" si="1"/>
        <v>130.44100282000002</v>
      </c>
      <c r="G11" s="23">
        <f t="shared" si="1"/>
        <v>130.46515644000002</v>
      </c>
      <c r="H11" s="23">
        <f t="shared" si="1"/>
        <v>135.17930779999995</v>
      </c>
      <c r="I11" s="23">
        <f t="shared" si="1"/>
        <v>134.50648118999999</v>
      </c>
      <c r="J11" s="23">
        <f t="shared" si="1"/>
        <v>139.06598244000003</v>
      </c>
      <c r="K11" s="23">
        <f t="shared" si="1"/>
        <v>140.65522103999999</v>
      </c>
      <c r="L11" s="23">
        <f t="shared" si="1"/>
        <v>123.61474620999999</v>
      </c>
      <c r="M11" s="23">
        <f t="shared" si="1"/>
        <v>258.27356757000001</v>
      </c>
      <c r="N11" s="23">
        <f t="shared" si="1"/>
        <v>180.31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9271.7632908300002</v>
      </c>
      <c r="C13" s="23">
        <f>SUM(C31,C49,C67)</f>
        <v>714.04899608999995</v>
      </c>
      <c r="D13" s="23">
        <f t="shared" ref="D13:N14" si="2">SUM(D31,D49,D67)</f>
        <v>711.4119262400003</v>
      </c>
      <c r="E13" s="23">
        <f t="shared" si="2"/>
        <v>741.11098956000023</v>
      </c>
      <c r="F13" s="23">
        <f t="shared" si="2"/>
        <v>768.63364491999982</v>
      </c>
      <c r="G13" s="23">
        <f t="shared" si="2"/>
        <v>771.55356338000001</v>
      </c>
      <c r="H13" s="23">
        <f t="shared" si="2"/>
        <v>792.66664605000005</v>
      </c>
      <c r="I13" s="23">
        <f t="shared" si="2"/>
        <v>795.6157078</v>
      </c>
      <c r="J13" s="23">
        <f t="shared" si="2"/>
        <v>814.28746569999998</v>
      </c>
      <c r="K13" s="23">
        <f t="shared" si="2"/>
        <v>796.92762368999979</v>
      </c>
      <c r="L13" s="23">
        <f t="shared" si="2"/>
        <v>814.6294680699998</v>
      </c>
      <c r="M13" s="23">
        <f t="shared" si="2"/>
        <v>798.39725932999988</v>
      </c>
      <c r="N13" s="23">
        <f t="shared" si="2"/>
        <v>752.48</v>
      </c>
    </row>
    <row r="14" spans="1:14" x14ac:dyDescent="0.2">
      <c r="A14" s="10" t="s">
        <v>10</v>
      </c>
      <c r="B14" s="23">
        <f>SUM(C14:N14)</f>
        <v>7465.3155357299993</v>
      </c>
      <c r="C14" s="23">
        <f>SUM(C32,C50,C68)</f>
        <v>609.07820056000014</v>
      </c>
      <c r="D14" s="23">
        <f t="shared" si="2"/>
        <v>688.22282595999957</v>
      </c>
      <c r="E14" s="23">
        <f t="shared" si="2"/>
        <v>628.55961443000001</v>
      </c>
      <c r="F14" s="23">
        <f t="shared" si="2"/>
        <v>639.02353143000005</v>
      </c>
      <c r="G14" s="23">
        <f t="shared" si="2"/>
        <v>666.63659374000008</v>
      </c>
      <c r="H14" s="23">
        <f t="shared" si="2"/>
        <v>497.47293388999998</v>
      </c>
      <c r="I14" s="23">
        <f t="shared" si="2"/>
        <v>702.60348792999991</v>
      </c>
      <c r="J14" s="23">
        <f t="shared" si="2"/>
        <v>537.09168535000003</v>
      </c>
      <c r="K14" s="23">
        <f t="shared" si="2"/>
        <v>705.85933386999966</v>
      </c>
      <c r="L14" s="23">
        <f t="shared" si="2"/>
        <v>708.70431480000025</v>
      </c>
      <c r="M14" s="23">
        <f t="shared" si="2"/>
        <v>611.19301376999988</v>
      </c>
      <c r="N14" s="23">
        <f t="shared" si="2"/>
        <v>470.87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22484.065622209997</v>
      </c>
      <c r="C16" s="23">
        <f>SUM(C34,C52,C70)</f>
        <v>1750.6837784899994</v>
      </c>
      <c r="D16" s="23">
        <f t="shared" ref="D16:N17" si="3">SUM(D34,D52,D70)</f>
        <v>1757.1670280199996</v>
      </c>
      <c r="E16" s="23">
        <f t="shared" si="3"/>
        <v>1787.8931301799994</v>
      </c>
      <c r="F16" s="23">
        <f t="shared" si="3"/>
        <v>1860.1819222799998</v>
      </c>
      <c r="G16" s="23">
        <f t="shared" si="3"/>
        <v>1906.5908544199997</v>
      </c>
      <c r="H16" s="23">
        <f t="shared" si="3"/>
        <v>1924.7494349000006</v>
      </c>
      <c r="I16" s="23">
        <f t="shared" si="3"/>
        <v>1932.4838771000004</v>
      </c>
      <c r="J16" s="23">
        <f t="shared" si="3"/>
        <v>1941.4362432</v>
      </c>
      <c r="K16" s="23">
        <f t="shared" si="3"/>
        <v>1963.7736296200001</v>
      </c>
      <c r="L16" s="23">
        <f t="shared" si="3"/>
        <v>1922.2548580400003</v>
      </c>
      <c r="M16" s="23">
        <f t="shared" si="3"/>
        <v>1910.9208659599985</v>
      </c>
      <c r="N16" s="23">
        <f t="shared" si="3"/>
        <v>1825.93</v>
      </c>
    </row>
    <row r="17" spans="1:14" x14ac:dyDescent="0.2">
      <c r="A17" s="10" t="s">
        <v>10</v>
      </c>
      <c r="B17" s="23">
        <f>SUM(C17:N17)</f>
        <v>20405.656864170014</v>
      </c>
      <c r="C17" s="23">
        <f>SUM(C35,C53,C71)</f>
        <v>1501.4801479700004</v>
      </c>
      <c r="D17" s="23">
        <f t="shared" si="3"/>
        <v>1542.8374745000001</v>
      </c>
      <c r="E17" s="23">
        <f t="shared" si="3"/>
        <v>1625.8395631999997</v>
      </c>
      <c r="F17" s="23">
        <f t="shared" si="3"/>
        <v>1621.4735675699997</v>
      </c>
      <c r="G17" s="23">
        <f t="shared" si="3"/>
        <v>1687.57634315</v>
      </c>
      <c r="H17" s="23">
        <f t="shared" si="3"/>
        <v>1707.1710334899994</v>
      </c>
      <c r="I17" s="23">
        <f t="shared" si="3"/>
        <v>1828.2582648899995</v>
      </c>
      <c r="J17" s="23">
        <f t="shared" si="3"/>
        <v>1771.89879862</v>
      </c>
      <c r="K17" s="23">
        <f t="shared" si="3"/>
        <v>1803.2689652000001</v>
      </c>
      <c r="L17" s="23">
        <f t="shared" si="3"/>
        <v>1744.9027654000138</v>
      </c>
      <c r="M17" s="23">
        <f t="shared" si="3"/>
        <v>1721.6599401799999</v>
      </c>
      <c r="N17" s="23">
        <f t="shared" si="3"/>
        <v>1849.29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11177.899309629989</v>
      </c>
      <c r="C19" s="23">
        <f>SUM(C37,C55,C73)</f>
        <v>1000.3509537199988</v>
      </c>
      <c r="D19" s="23">
        <f t="shared" ref="D19:N20" si="4">SUM(D37,D55,D73)</f>
        <v>861.88909703999957</v>
      </c>
      <c r="E19" s="23">
        <f t="shared" si="4"/>
        <v>804.44681193999952</v>
      </c>
      <c r="F19" s="23">
        <f t="shared" si="4"/>
        <v>875.21049438999853</v>
      </c>
      <c r="G19" s="23">
        <f t="shared" si="4"/>
        <v>879.84916042999873</v>
      </c>
      <c r="H19" s="23">
        <f t="shared" si="4"/>
        <v>931.78981437999869</v>
      </c>
      <c r="I19" s="23">
        <f t="shared" si="4"/>
        <v>936.62400059999879</v>
      </c>
      <c r="J19" s="23">
        <f t="shared" si="4"/>
        <v>1003.1731870699986</v>
      </c>
      <c r="K19" s="23">
        <f t="shared" si="4"/>
        <v>1013.2129909199987</v>
      </c>
      <c r="L19" s="23">
        <f t="shared" si="4"/>
        <v>997.4144165499996</v>
      </c>
      <c r="M19" s="23">
        <f t="shared" si="4"/>
        <v>977.01838258999851</v>
      </c>
      <c r="N19" s="23">
        <f t="shared" si="4"/>
        <v>896.92000000000007</v>
      </c>
    </row>
    <row r="20" spans="1:14" x14ac:dyDescent="0.2">
      <c r="A20" s="10" t="s">
        <v>10</v>
      </c>
      <c r="B20" s="23">
        <f>SUM(C20:N20)</f>
        <v>10662.099866100016</v>
      </c>
      <c r="C20" s="23">
        <f>SUM(C38,C56,C74)</f>
        <v>749.68752977000145</v>
      </c>
      <c r="D20" s="23">
        <f t="shared" si="4"/>
        <v>769.84643883000206</v>
      </c>
      <c r="E20" s="23">
        <f t="shared" si="4"/>
        <v>845.43510252000056</v>
      </c>
      <c r="F20" s="23">
        <f t="shared" si="4"/>
        <v>804.88602980000121</v>
      </c>
      <c r="G20" s="23">
        <f t="shared" si="4"/>
        <v>862.8456971400019</v>
      </c>
      <c r="H20" s="23">
        <f t="shared" si="4"/>
        <v>869.73238499000126</v>
      </c>
      <c r="I20" s="23">
        <f t="shared" si="4"/>
        <v>924.16548820000139</v>
      </c>
      <c r="J20" s="23">
        <f t="shared" si="4"/>
        <v>1014.3851677700009</v>
      </c>
      <c r="K20" s="23">
        <f t="shared" si="4"/>
        <v>936.10946859000182</v>
      </c>
      <c r="L20" s="23">
        <f t="shared" si="4"/>
        <v>982.86010064000095</v>
      </c>
      <c r="M20" s="23">
        <f t="shared" si="4"/>
        <v>925.45645785000079</v>
      </c>
      <c r="N20" s="23">
        <f t="shared" si="4"/>
        <v>976.69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28471.785987729763</v>
      </c>
      <c r="C22" s="23">
        <f>SUM(C40,C58,C76)</f>
        <v>2227.2520466599781</v>
      </c>
      <c r="D22" s="23">
        <f t="shared" ref="D22:N23" si="5">SUM(D40,D58,D76)</f>
        <v>2152.037311869974</v>
      </c>
      <c r="E22" s="23">
        <f t="shared" si="5"/>
        <v>2069.6746745299765</v>
      </c>
      <c r="F22" s="23">
        <f t="shared" si="5"/>
        <v>2274.7700057499724</v>
      </c>
      <c r="G22" s="23">
        <f t="shared" si="5"/>
        <v>2280.3894705099797</v>
      </c>
      <c r="H22" s="23">
        <f t="shared" si="5"/>
        <v>2524.2036283699799</v>
      </c>
      <c r="I22" s="23">
        <f t="shared" si="5"/>
        <v>2511.2841377299951</v>
      </c>
      <c r="J22" s="23">
        <f t="shared" si="5"/>
        <v>2636.076924589981</v>
      </c>
      <c r="K22" s="23">
        <f t="shared" si="5"/>
        <v>2641.8137216199784</v>
      </c>
      <c r="L22" s="23">
        <f t="shared" si="5"/>
        <v>2574.0867133099787</v>
      </c>
      <c r="M22" s="23">
        <f t="shared" si="5"/>
        <v>2464.1073527899712</v>
      </c>
      <c r="N22" s="23">
        <f t="shared" si="5"/>
        <v>2116.09</v>
      </c>
    </row>
    <row r="23" spans="1:14" x14ac:dyDescent="0.2">
      <c r="A23" s="10" t="s">
        <v>10</v>
      </c>
      <c r="B23" s="23">
        <f>SUM(C23:N23)</f>
        <v>27633.453517969931</v>
      </c>
      <c r="C23" s="23">
        <f>SUM(C41,C59,C77)</f>
        <v>2003.5359478899918</v>
      </c>
      <c r="D23" s="23">
        <f t="shared" si="5"/>
        <v>2073.7988296199928</v>
      </c>
      <c r="E23" s="23">
        <f t="shared" si="5"/>
        <v>2152.4667766399953</v>
      </c>
      <c r="F23" s="23">
        <f t="shared" si="5"/>
        <v>2048.473169809989</v>
      </c>
      <c r="G23" s="23">
        <f t="shared" si="5"/>
        <v>2275.3627563999944</v>
      </c>
      <c r="H23" s="23">
        <f t="shared" si="5"/>
        <v>2225.8142822199952</v>
      </c>
      <c r="I23" s="23">
        <f t="shared" si="5"/>
        <v>2469.0115541799928</v>
      </c>
      <c r="J23" s="23">
        <f t="shared" si="5"/>
        <v>2589.5566464699937</v>
      </c>
      <c r="K23" s="23">
        <f t="shared" si="5"/>
        <v>2471.0361170699966</v>
      </c>
      <c r="L23" s="23">
        <f t="shared" si="5"/>
        <v>2552.1445193599907</v>
      </c>
      <c r="M23" s="23">
        <f t="shared" si="5"/>
        <v>2377.422918309996</v>
      </c>
      <c r="N23" s="23">
        <f t="shared" si="5"/>
        <v>2394.83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20563.827444959752</v>
      </c>
      <c r="C25" s="23">
        <f>SUM(C28,C31,C34,C37,C40)</f>
        <v>1833.4641992099766</v>
      </c>
      <c r="D25" s="23">
        <f t="shared" ref="D25:N26" si="6">SUM(D28,D31,D34,D37,D40)</f>
        <v>1593.0932639199743</v>
      </c>
      <c r="E25" s="23">
        <f t="shared" si="6"/>
        <v>1601.3738148699767</v>
      </c>
      <c r="F25" s="23">
        <f t="shared" si="6"/>
        <v>1690.7895914399733</v>
      </c>
      <c r="G25" s="23">
        <f t="shared" si="6"/>
        <v>1697.1198752199762</v>
      </c>
      <c r="H25" s="23">
        <f t="shared" si="6"/>
        <v>1769.8342882399791</v>
      </c>
      <c r="I25" s="23">
        <f t="shared" si="6"/>
        <v>1706.8628612599937</v>
      </c>
      <c r="J25" s="23">
        <f t="shared" si="6"/>
        <v>1826.4386829499786</v>
      </c>
      <c r="K25" s="23">
        <f t="shared" si="6"/>
        <v>1795.2267849899786</v>
      </c>
      <c r="L25" s="23">
        <f t="shared" si="6"/>
        <v>1767.4241570699758</v>
      </c>
      <c r="M25" s="23">
        <f t="shared" si="6"/>
        <v>1738.1499257899736</v>
      </c>
      <c r="N25" s="23">
        <f t="shared" si="6"/>
        <v>1544.05</v>
      </c>
    </row>
    <row r="26" spans="1:14" x14ac:dyDescent="0.2">
      <c r="A26" s="14" t="s">
        <v>10</v>
      </c>
      <c r="B26" s="23">
        <f>SUM(C26:N26)</f>
        <v>18119.50498299993</v>
      </c>
      <c r="C26" s="23">
        <f>SUM(C29,C32,C35,C38,C41)</f>
        <v>1425.8057161899967</v>
      </c>
      <c r="D26" s="23">
        <f>SUM(D29,D32,D35,D38,D41)</f>
        <v>1457.9689539999927</v>
      </c>
      <c r="E26" s="23">
        <f t="shared" si="6"/>
        <v>1476.5173531699934</v>
      </c>
      <c r="F26" s="23">
        <f t="shared" si="6"/>
        <v>1431.087132869995</v>
      </c>
      <c r="G26" s="23">
        <f t="shared" si="6"/>
        <v>1525.270277879994</v>
      </c>
      <c r="H26" s="23">
        <f t="shared" si="6"/>
        <v>1547.3327032299935</v>
      </c>
      <c r="I26" s="23">
        <f t="shared" si="6"/>
        <v>1640.9002040099913</v>
      </c>
      <c r="J26" s="23">
        <f t="shared" si="6"/>
        <v>1475.6963098099918</v>
      </c>
      <c r="K26" s="23">
        <f t="shared" si="6"/>
        <v>1615.5501762399967</v>
      </c>
      <c r="L26" s="23">
        <f t="shared" si="6"/>
        <v>1624.645770659989</v>
      </c>
      <c r="M26" s="23">
        <f t="shared" si="6"/>
        <v>1491.0003849399945</v>
      </c>
      <c r="N26" s="23">
        <f t="shared" si="6"/>
        <v>1407.73</v>
      </c>
    </row>
    <row r="27" spans="1:14" x14ac:dyDescent="0.2">
      <c r="A27" s="7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939.51674690000004</v>
      </c>
      <c r="C28" s="15">
        <v>79.168594859999999</v>
      </c>
      <c r="D28" s="15">
        <v>74.245816129999994</v>
      </c>
      <c r="E28" s="15">
        <v>78.918907439999998</v>
      </c>
      <c r="F28" s="15">
        <v>78.838707940000006</v>
      </c>
      <c r="G28" s="15">
        <v>78.757008030000023</v>
      </c>
      <c r="H28" s="15">
        <v>75.139636040000013</v>
      </c>
      <c r="I28" s="15">
        <v>78.679671499999998</v>
      </c>
      <c r="J28" s="15">
        <v>79.498325909999991</v>
      </c>
      <c r="K28" s="15">
        <v>77.182357909999993</v>
      </c>
      <c r="L28" s="15">
        <v>80.066575850000007</v>
      </c>
      <c r="M28" s="15">
        <v>80.421145289999998</v>
      </c>
      <c r="N28" s="15">
        <v>78.599999999999994</v>
      </c>
    </row>
    <row r="29" spans="1:14" x14ac:dyDescent="0.2">
      <c r="A29" s="7" t="s">
        <v>10</v>
      </c>
      <c r="B29" s="23">
        <f>SUM(C29:N29)</f>
        <v>626.46522906000007</v>
      </c>
      <c r="C29" s="15">
        <v>50.245492209999988</v>
      </c>
      <c r="D29" s="15">
        <v>50.978352109999989</v>
      </c>
      <c r="E29" s="15">
        <v>50.448871300000008</v>
      </c>
      <c r="F29" s="15">
        <v>51.700349030000019</v>
      </c>
      <c r="G29" s="15">
        <v>50.533235310000009</v>
      </c>
      <c r="H29" s="15">
        <v>52.154852880000007</v>
      </c>
      <c r="I29" s="15">
        <v>52.431767900000011</v>
      </c>
      <c r="J29" s="15">
        <v>55.147558590000003</v>
      </c>
      <c r="K29" s="15">
        <v>51.368322509999999</v>
      </c>
      <c r="L29" s="15">
        <v>54.782116589999987</v>
      </c>
      <c r="M29" s="15">
        <v>55.024310630000002</v>
      </c>
      <c r="N29" s="15">
        <v>51.65</v>
      </c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3375.53527175</v>
      </c>
      <c r="C31" s="15">
        <v>252.78933407000002</v>
      </c>
      <c r="D31" s="15">
        <v>240.96421263000002</v>
      </c>
      <c r="E31" s="15">
        <v>275.98449670000002</v>
      </c>
      <c r="F31" s="15">
        <v>287.46830645999995</v>
      </c>
      <c r="G31" s="15">
        <v>279.64945092000005</v>
      </c>
      <c r="H31" s="15">
        <v>285.25415566000004</v>
      </c>
      <c r="I31" s="15">
        <v>285.53824614000001</v>
      </c>
      <c r="J31" s="15">
        <v>313.64145696999998</v>
      </c>
      <c r="K31" s="15">
        <v>282.56972486000001</v>
      </c>
      <c r="L31" s="15">
        <v>288.50947201000008</v>
      </c>
      <c r="M31" s="15">
        <v>301.64641532999997</v>
      </c>
      <c r="N31" s="15">
        <v>281.52</v>
      </c>
    </row>
    <row r="32" spans="1:14" x14ac:dyDescent="0.2">
      <c r="A32" s="7" t="s">
        <v>10</v>
      </c>
      <c r="B32" s="23">
        <f>SUM(C32:N32)</f>
        <v>2250.1645723500001</v>
      </c>
      <c r="C32" s="15">
        <v>195.41702360999997</v>
      </c>
      <c r="D32" s="15">
        <v>223.86983048000002</v>
      </c>
      <c r="E32" s="15">
        <v>197.74782559000002</v>
      </c>
      <c r="F32" s="15">
        <v>202.08210586000004</v>
      </c>
      <c r="G32" s="15">
        <v>221.40078375000002</v>
      </c>
      <c r="H32" s="15">
        <v>232.34606708999993</v>
      </c>
      <c r="I32" s="15">
        <v>227.18737201999994</v>
      </c>
      <c r="J32" s="15">
        <v>55.590061030000008</v>
      </c>
      <c r="K32" s="15">
        <v>229.84945288999995</v>
      </c>
      <c r="L32" s="15">
        <v>230.49790451000004</v>
      </c>
      <c r="M32" s="15">
        <v>153.62614552000002</v>
      </c>
      <c r="N32" s="15">
        <v>80.55</v>
      </c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6251.9493255799989</v>
      </c>
      <c r="C34" s="15">
        <v>513.97541696999986</v>
      </c>
      <c r="D34" s="15">
        <v>501.15505187999986</v>
      </c>
      <c r="E34" s="15">
        <v>509.37954381999998</v>
      </c>
      <c r="F34" s="15">
        <v>513.87511530000006</v>
      </c>
      <c r="G34" s="15">
        <v>531.95419197999991</v>
      </c>
      <c r="H34" s="15">
        <v>541.85038229000008</v>
      </c>
      <c r="I34" s="15">
        <v>542.04014255999994</v>
      </c>
      <c r="J34" s="15">
        <v>535.93487837999987</v>
      </c>
      <c r="K34" s="15">
        <v>542.67344229999992</v>
      </c>
      <c r="L34" s="15">
        <v>515.06028771000001</v>
      </c>
      <c r="M34" s="15">
        <v>513.19087238999998</v>
      </c>
      <c r="N34" s="15">
        <v>490.86</v>
      </c>
    </row>
    <row r="35" spans="1:14" x14ac:dyDescent="0.2">
      <c r="A35" s="7" t="s">
        <v>10</v>
      </c>
      <c r="B35" s="23">
        <f>SUM(C35:N35)</f>
        <v>6043.8971062300006</v>
      </c>
      <c r="C35" s="15">
        <v>487.88919869000011</v>
      </c>
      <c r="D35" s="15">
        <v>466.14669543999997</v>
      </c>
      <c r="E35" s="15">
        <v>502.87999149999979</v>
      </c>
      <c r="F35" s="15">
        <v>498.47744455000009</v>
      </c>
      <c r="G35" s="15">
        <v>490.97218137999999</v>
      </c>
      <c r="H35" s="15">
        <v>512.82944742000006</v>
      </c>
      <c r="I35" s="15">
        <v>524.54188747999979</v>
      </c>
      <c r="J35" s="15">
        <v>526.94419894000009</v>
      </c>
      <c r="K35" s="15">
        <v>522.20308046000002</v>
      </c>
      <c r="L35" s="15">
        <v>517.11371359000009</v>
      </c>
      <c r="M35" s="15">
        <v>492.51926677999984</v>
      </c>
      <c r="N35" s="15">
        <v>501.38</v>
      </c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2984.6298421099868</v>
      </c>
      <c r="C37" s="15">
        <v>409.30958338999818</v>
      </c>
      <c r="D37" s="15">
        <v>235.74717523999962</v>
      </c>
      <c r="E37" s="15">
        <v>215.30866967999938</v>
      </c>
      <c r="F37" s="15">
        <v>235.83721165999879</v>
      </c>
      <c r="G37" s="15">
        <v>230.35861253999866</v>
      </c>
      <c r="H37" s="15">
        <v>237.92268579999885</v>
      </c>
      <c r="I37" s="15">
        <v>229.93759885999887</v>
      </c>
      <c r="J37" s="15">
        <v>250.44495716999825</v>
      </c>
      <c r="K37" s="15">
        <v>253.4741347199988</v>
      </c>
      <c r="L37" s="15">
        <v>243.64664570999901</v>
      </c>
      <c r="M37" s="15">
        <v>232.64256733999861</v>
      </c>
      <c r="N37" s="15">
        <v>210</v>
      </c>
    </row>
    <row r="38" spans="1:14" x14ac:dyDescent="0.2">
      <c r="A38" s="7" t="s">
        <v>10</v>
      </c>
      <c r="B38" s="23">
        <f>SUM(C38:N38)</f>
        <v>2615.0109081100159</v>
      </c>
      <c r="C38" s="15">
        <v>202.13518078000141</v>
      </c>
      <c r="D38" s="15">
        <v>204.2897779600018</v>
      </c>
      <c r="E38" s="15">
        <v>209.85081519000138</v>
      </c>
      <c r="F38" s="15">
        <v>196.85209568000164</v>
      </c>
      <c r="G38" s="15">
        <v>218.92939818000173</v>
      </c>
      <c r="H38" s="15">
        <v>213.76019408000184</v>
      </c>
      <c r="I38" s="15">
        <v>233.88921715000149</v>
      </c>
      <c r="J38" s="15">
        <v>233.70738696000132</v>
      </c>
      <c r="K38" s="15">
        <v>228.53042574000165</v>
      </c>
      <c r="L38" s="15">
        <v>228.87558370000121</v>
      </c>
      <c r="M38" s="15">
        <v>224.09083269000078</v>
      </c>
      <c r="N38" s="15">
        <v>220.1</v>
      </c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7012.1962586197687</v>
      </c>
      <c r="C40" s="15">
        <v>578.22126991997857</v>
      </c>
      <c r="D40" s="15">
        <v>540.98100803997477</v>
      </c>
      <c r="E40" s="15">
        <v>521.78219722997733</v>
      </c>
      <c r="F40" s="15">
        <v>574.77025007997429</v>
      </c>
      <c r="G40" s="15">
        <v>576.40061174997743</v>
      </c>
      <c r="H40" s="15">
        <v>629.66742844997998</v>
      </c>
      <c r="I40" s="15">
        <v>570.66720219999468</v>
      </c>
      <c r="J40" s="15">
        <v>646.91906451998045</v>
      </c>
      <c r="K40" s="15">
        <v>639.32712519997983</v>
      </c>
      <c r="L40" s="15">
        <v>640.14117578997661</v>
      </c>
      <c r="M40" s="15">
        <v>610.24892543997487</v>
      </c>
      <c r="N40" s="15">
        <v>483.07</v>
      </c>
    </row>
    <row r="41" spans="1:14" x14ac:dyDescent="0.2">
      <c r="A41" s="7" t="s">
        <v>10</v>
      </c>
      <c r="B41" s="23">
        <f>SUM(C41:N41)</f>
        <v>6583.9671672499135</v>
      </c>
      <c r="C41" s="15">
        <v>490.11882089999534</v>
      </c>
      <c r="D41" s="15">
        <v>512.68429800999093</v>
      </c>
      <c r="E41" s="15">
        <v>515.58984958999224</v>
      </c>
      <c r="F41" s="15">
        <v>481.97513774999322</v>
      </c>
      <c r="G41" s="15">
        <v>543.43467925999232</v>
      </c>
      <c r="H41" s="15">
        <v>536.2421417599918</v>
      </c>
      <c r="I41" s="15">
        <v>602.84995945999015</v>
      </c>
      <c r="J41" s="15">
        <v>604.30710428999043</v>
      </c>
      <c r="K41" s="15">
        <v>583.59889463999525</v>
      </c>
      <c r="L41" s="15">
        <v>593.37645226998768</v>
      </c>
      <c r="M41" s="15">
        <v>565.73982931999399</v>
      </c>
      <c r="N41" s="15">
        <v>554.04999999999995</v>
      </c>
    </row>
    <row r="42" spans="1:14" x14ac:dyDescent="0.2">
      <c r="A42" s="10" t="s">
        <v>1</v>
      </c>
      <c r="B42" s="15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14" t="s">
        <v>9</v>
      </c>
      <c r="B43" s="23">
        <f>SUM(C43:N43)</f>
        <v>30920.595736309999</v>
      </c>
      <c r="C43" s="23">
        <f>SUM(C46,C49,C52,C55,C58)</f>
        <v>2323.9042794300003</v>
      </c>
      <c r="D43" s="23">
        <f t="shared" ref="D43:N44" si="7">SUM(D46,D49,D52,D55,D58)</f>
        <v>2357.4636322399997</v>
      </c>
      <c r="E43" s="23">
        <f t="shared" si="7"/>
        <v>2383.9817019599986</v>
      </c>
      <c r="F43" s="23">
        <f t="shared" si="7"/>
        <v>2500.851742249999</v>
      </c>
      <c r="G43" s="23">
        <f t="shared" si="7"/>
        <v>2525.8951570599993</v>
      </c>
      <c r="H43" s="23">
        <f t="shared" si="7"/>
        <v>2671.491747269999</v>
      </c>
      <c r="I43" s="23">
        <f t="shared" si="7"/>
        <v>2709.9483435900011</v>
      </c>
      <c r="J43" s="23">
        <f t="shared" si="7"/>
        <v>2741.1531530700013</v>
      </c>
      <c r="K43" s="23">
        <f t="shared" si="7"/>
        <v>2768.6853547699989</v>
      </c>
      <c r="L43" s="23">
        <f t="shared" si="7"/>
        <v>2748.8675646600013</v>
      </c>
      <c r="M43" s="23">
        <f t="shared" si="7"/>
        <v>2683.7430600099983</v>
      </c>
      <c r="N43" s="23">
        <f t="shared" si="7"/>
        <v>2504.61</v>
      </c>
    </row>
    <row r="44" spans="1:14" x14ac:dyDescent="0.2">
      <c r="A44" s="14" t="s">
        <v>10</v>
      </c>
      <c r="B44" s="23">
        <f>SUM(C44:N44)</f>
        <v>27805.824032750021</v>
      </c>
      <c r="C44" s="23">
        <f>SUM(C47,C50,C53,C56,C59)</f>
        <v>1925.4711094999998</v>
      </c>
      <c r="D44" s="23">
        <f t="shared" si="7"/>
        <v>2114.8339132900023</v>
      </c>
      <c r="E44" s="23">
        <f t="shared" si="7"/>
        <v>2190.244608150002</v>
      </c>
      <c r="F44" s="23">
        <f t="shared" si="7"/>
        <v>2160.7904340999994</v>
      </c>
      <c r="G44" s="23">
        <f t="shared" si="7"/>
        <v>2322.0441411300039</v>
      </c>
      <c r="H44" s="23">
        <f t="shared" si="7"/>
        <v>2082.1109389800022</v>
      </c>
      <c r="I44" s="23">
        <f t="shared" si="7"/>
        <v>2504.5445425600019</v>
      </c>
      <c r="J44" s="23">
        <f t="shared" si="7"/>
        <v>2551.4402478400025</v>
      </c>
      <c r="K44" s="23">
        <f t="shared" si="7"/>
        <v>2467.6001017500012</v>
      </c>
      <c r="L44" s="23">
        <f t="shared" si="7"/>
        <v>2460.4675120900033</v>
      </c>
      <c r="M44" s="23">
        <f t="shared" si="7"/>
        <v>2500.9864833600013</v>
      </c>
      <c r="N44" s="23">
        <f t="shared" si="7"/>
        <v>2525.29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652.84002112000007</v>
      </c>
      <c r="C46" s="15">
        <v>53.750683130000013</v>
      </c>
      <c r="D46" s="15">
        <v>53.734725490000002</v>
      </c>
      <c r="E46" s="15">
        <v>52.671505039999992</v>
      </c>
      <c r="F46" s="15">
        <v>54.238109120000004</v>
      </c>
      <c r="G46" s="15">
        <v>53.484188090000011</v>
      </c>
      <c r="H46" s="15">
        <v>54.818633800000008</v>
      </c>
      <c r="I46" s="15">
        <v>53.719867780000001</v>
      </c>
      <c r="J46" s="15">
        <v>53.752899019999987</v>
      </c>
      <c r="K46" s="15">
        <v>55.279201769999986</v>
      </c>
      <c r="L46" s="15">
        <v>55.15462346000001</v>
      </c>
      <c r="M46" s="15">
        <v>57.30558442000001</v>
      </c>
      <c r="N46" s="15">
        <v>54.93</v>
      </c>
    </row>
    <row r="47" spans="1:14" x14ac:dyDescent="0.2">
      <c r="A47" s="7" t="s">
        <v>10</v>
      </c>
      <c r="B47" s="23">
        <f>SUM(C47:N47)</f>
        <v>568.81864756999994</v>
      </c>
      <c r="C47" s="15">
        <v>33.875340789999996</v>
      </c>
      <c r="D47" s="15">
        <v>35.226577240000005</v>
      </c>
      <c r="E47" s="15">
        <v>35.181585850000005</v>
      </c>
      <c r="F47" s="15">
        <v>34.333527909999994</v>
      </c>
      <c r="G47" s="15">
        <v>36.502002890000007</v>
      </c>
      <c r="H47" s="15">
        <v>36.438548629999978</v>
      </c>
      <c r="I47" s="15">
        <v>35.532682530000002</v>
      </c>
      <c r="J47" s="15">
        <v>35.497281560000012</v>
      </c>
      <c r="K47" s="15">
        <v>36.28906675999999</v>
      </c>
      <c r="L47" s="15">
        <v>18.021336949999998</v>
      </c>
      <c r="M47" s="15">
        <v>151.57069646000002</v>
      </c>
      <c r="N47" s="15">
        <v>80.349999999999994</v>
      </c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A49" s="7" t="s">
        <v>9</v>
      </c>
      <c r="B49" s="23">
        <f>SUM(C49:N49)</f>
        <v>3840.5560634200001</v>
      </c>
      <c r="C49" s="15">
        <v>300.88660702999994</v>
      </c>
      <c r="D49" s="15">
        <v>302.21044340000026</v>
      </c>
      <c r="E49" s="15">
        <v>316.84359760000012</v>
      </c>
      <c r="F49" s="15">
        <v>314.65323297999993</v>
      </c>
      <c r="G49" s="15">
        <v>320.3891807199999</v>
      </c>
      <c r="H49" s="15">
        <v>324.77719096000004</v>
      </c>
      <c r="I49" s="15">
        <v>329.68536809999989</v>
      </c>
      <c r="J49" s="15">
        <v>335.51107764</v>
      </c>
      <c r="K49" s="15">
        <v>332.7507074799999</v>
      </c>
      <c r="L49" s="15">
        <v>336.86149356999982</v>
      </c>
      <c r="M49" s="15">
        <v>314.24716394000001</v>
      </c>
      <c r="N49" s="15">
        <v>311.74</v>
      </c>
    </row>
    <row r="50" spans="1:14" x14ac:dyDescent="0.2">
      <c r="A50" s="7" t="s">
        <v>10</v>
      </c>
      <c r="B50" s="23">
        <f>SUM(C50:N50)</f>
        <v>3175.7675095999998</v>
      </c>
      <c r="C50" s="15">
        <v>246.54083171000019</v>
      </c>
      <c r="D50" s="15">
        <v>305.50984673999966</v>
      </c>
      <c r="E50" s="15">
        <v>278.3037229200001</v>
      </c>
      <c r="F50" s="15">
        <v>274.68489527000008</v>
      </c>
      <c r="G50" s="15">
        <v>285.55869017000003</v>
      </c>
      <c r="H50" s="15">
        <v>99.382580150000081</v>
      </c>
      <c r="I50" s="15">
        <v>304.14412469999991</v>
      </c>
      <c r="J50" s="15">
        <v>301.59537260999997</v>
      </c>
      <c r="K50" s="15">
        <v>307.37500211999981</v>
      </c>
      <c r="L50" s="15">
        <v>297.15208820000021</v>
      </c>
      <c r="M50" s="15">
        <v>275.67035500999992</v>
      </c>
      <c r="N50" s="15">
        <v>199.85</v>
      </c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A52" s="7" t="s">
        <v>9</v>
      </c>
      <c r="B52" s="23">
        <f>SUM(C52:N52)</f>
        <v>10474.391642859999</v>
      </c>
      <c r="C52" s="15">
        <v>798.31470394999985</v>
      </c>
      <c r="D52" s="15">
        <v>831.77453929999956</v>
      </c>
      <c r="E52" s="15">
        <v>859.67710914999941</v>
      </c>
      <c r="F52" s="15">
        <v>883.79313988999957</v>
      </c>
      <c r="G52" s="15">
        <v>895.46786673999998</v>
      </c>
      <c r="H52" s="15">
        <v>883.36518061000015</v>
      </c>
      <c r="I52" s="15">
        <v>900.38527688000067</v>
      </c>
      <c r="J52" s="15">
        <v>889.8098194600002</v>
      </c>
      <c r="K52" s="15">
        <v>895.88060572000029</v>
      </c>
      <c r="L52" s="15">
        <v>895.32148400000028</v>
      </c>
      <c r="M52" s="15">
        <v>880.8719171599987</v>
      </c>
      <c r="N52" s="15">
        <v>859.73</v>
      </c>
    </row>
    <row r="53" spans="1:14" x14ac:dyDescent="0.2">
      <c r="A53" s="7" t="s">
        <v>10</v>
      </c>
      <c r="B53" s="23">
        <f>SUM(C53:N53)</f>
        <v>8593.4170376700004</v>
      </c>
      <c r="C53" s="15">
        <v>563.8963171700002</v>
      </c>
      <c r="D53" s="15">
        <v>669.77979551000021</v>
      </c>
      <c r="E53" s="15">
        <v>702.14323955999998</v>
      </c>
      <c r="F53" s="15">
        <v>687.82716337999977</v>
      </c>
      <c r="G53" s="15">
        <v>726.3175113100001</v>
      </c>
      <c r="H53" s="15">
        <v>705.0537616499995</v>
      </c>
      <c r="I53" s="15">
        <v>798.81866323999952</v>
      </c>
      <c r="J53" s="15">
        <v>735.76083691000008</v>
      </c>
      <c r="K53" s="15">
        <v>752.02736619000018</v>
      </c>
      <c r="L53" s="15">
        <v>707.93661735000046</v>
      </c>
      <c r="M53" s="15">
        <v>712.52576540000007</v>
      </c>
      <c r="N53" s="15">
        <v>831.33</v>
      </c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A55" s="7" t="s">
        <v>9</v>
      </c>
      <c r="B55" s="23">
        <f>SUM(C55:N55)</f>
        <v>4636.8175487500002</v>
      </c>
      <c r="C55" s="15">
        <v>334.26128286000051</v>
      </c>
      <c r="D55" s="15">
        <v>341.5306037499999</v>
      </c>
      <c r="E55" s="15">
        <v>337.16267589000012</v>
      </c>
      <c r="F55" s="15">
        <v>360.6345561499997</v>
      </c>
      <c r="G55" s="15">
        <v>362.8581997500001</v>
      </c>
      <c r="H55" s="15">
        <v>385.37612516000002</v>
      </c>
      <c r="I55" s="15">
        <v>396.23911577999985</v>
      </c>
      <c r="J55" s="15">
        <v>424.92871696000043</v>
      </c>
      <c r="K55" s="15">
        <v>432.66660804999998</v>
      </c>
      <c r="L55" s="15">
        <v>431.15234813000063</v>
      </c>
      <c r="M55" s="15">
        <v>427.25731626999988</v>
      </c>
      <c r="N55" s="15">
        <v>402.75</v>
      </c>
    </row>
    <row r="56" spans="1:14" x14ac:dyDescent="0.2">
      <c r="A56" s="7" t="s">
        <v>10</v>
      </c>
      <c r="B56" s="23">
        <f>SUM(C56:N56)</f>
        <v>4518.2939950699974</v>
      </c>
      <c r="C56" s="15">
        <v>307.44124287</v>
      </c>
      <c r="D56" s="15">
        <v>320.95300655000023</v>
      </c>
      <c r="E56" s="15">
        <v>341.06875568999914</v>
      </c>
      <c r="F56" s="15">
        <v>345.7434053499997</v>
      </c>
      <c r="G56" s="15">
        <v>362.09870644000006</v>
      </c>
      <c r="H56" s="15">
        <v>363.97505113999944</v>
      </c>
      <c r="I56" s="15">
        <v>377.65342006999992</v>
      </c>
      <c r="J56" s="15">
        <v>451.6616974799997</v>
      </c>
      <c r="K56" s="15">
        <v>394.81351994999994</v>
      </c>
      <c r="L56" s="15">
        <v>421.61837384999967</v>
      </c>
      <c r="M56" s="15">
        <v>395.48681567999989</v>
      </c>
      <c r="N56" s="15">
        <v>435.78</v>
      </c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A58" s="7" t="s">
        <v>9</v>
      </c>
      <c r="B58" s="23">
        <f>SUM(C58:N58)</f>
        <v>11315.990460159999</v>
      </c>
      <c r="C58" s="15">
        <v>836.69100245999994</v>
      </c>
      <c r="D58" s="15">
        <v>828.21332029999996</v>
      </c>
      <c r="E58" s="15">
        <v>817.62681427999905</v>
      </c>
      <c r="F58" s="15">
        <v>887.53270410999971</v>
      </c>
      <c r="G58" s="15">
        <v>893.6957217599994</v>
      </c>
      <c r="H58" s="15">
        <v>1023.154616739999</v>
      </c>
      <c r="I58" s="15">
        <v>1029.9187150500004</v>
      </c>
      <c r="J58" s="15">
        <v>1037.1506399900004</v>
      </c>
      <c r="K58" s="15">
        <v>1052.1082317499988</v>
      </c>
      <c r="L58" s="15">
        <v>1030.3776155000005</v>
      </c>
      <c r="M58" s="15">
        <v>1004.0610782199998</v>
      </c>
      <c r="N58" s="15">
        <v>875.46</v>
      </c>
    </row>
    <row r="59" spans="1:14" x14ac:dyDescent="0.2">
      <c r="A59" s="7" t="s">
        <v>10</v>
      </c>
      <c r="B59" s="23">
        <f>SUM(C59:N59)</f>
        <v>10949.526842840023</v>
      </c>
      <c r="C59" s="15">
        <v>773.71737695999934</v>
      </c>
      <c r="D59" s="15">
        <v>783.36468725000225</v>
      </c>
      <c r="E59" s="15">
        <v>833.54730413000311</v>
      </c>
      <c r="F59" s="15">
        <v>818.20144218999985</v>
      </c>
      <c r="G59" s="15">
        <v>911.56723032000355</v>
      </c>
      <c r="H59" s="15">
        <v>877.26099741000303</v>
      </c>
      <c r="I59" s="15">
        <v>988.39565202000267</v>
      </c>
      <c r="J59" s="15">
        <v>1026.9250592800026</v>
      </c>
      <c r="K59" s="15">
        <v>977.09514673000115</v>
      </c>
      <c r="L59" s="15">
        <v>1015.7390957400031</v>
      </c>
      <c r="M59" s="15">
        <v>965.73285081000176</v>
      </c>
      <c r="N59" s="15">
        <v>977.98</v>
      </c>
    </row>
    <row r="60" spans="1:14" x14ac:dyDescent="0.2">
      <c r="A60" s="10" t="s">
        <v>2</v>
      </c>
      <c r="B60" s="1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">
      <c r="A61" s="14" t="s">
        <v>9</v>
      </c>
      <c r="B61" s="23">
        <f>SUM(C61:N61)</f>
        <v>22225.185968079997</v>
      </c>
      <c r="C61" s="23">
        <f>SUM(C64,C67,C70,C73,C76)</f>
        <v>1723.7871344999994</v>
      </c>
      <c r="D61" s="23">
        <f t="shared" ref="D61:N62" si="8">SUM(D64,D67,D70,D73,D76)</f>
        <v>1716.7879206099997</v>
      </c>
      <c r="E61" s="23">
        <f t="shared" si="8"/>
        <v>1603.7206925</v>
      </c>
      <c r="F61" s="23">
        <f t="shared" si="8"/>
        <v>1775.8513905799982</v>
      </c>
      <c r="G61" s="23">
        <f t="shared" si="8"/>
        <v>1805.9733965300029</v>
      </c>
      <c r="H61" s="23">
        <f t="shared" si="8"/>
        <v>1918.2900337800008</v>
      </c>
      <c r="I61" s="23">
        <f t="shared" si="8"/>
        <v>1948.5498870000001</v>
      </c>
      <c r="J61" s="23">
        <f t="shared" si="8"/>
        <v>2018.7197859599996</v>
      </c>
      <c r="K61" s="23">
        <f t="shared" si="8"/>
        <v>2044.5718322499997</v>
      </c>
      <c r="L61" s="23">
        <f t="shared" si="8"/>
        <v>1990.9786161100019</v>
      </c>
      <c r="M61" s="23">
        <f t="shared" si="8"/>
        <v>1932.0152782599966</v>
      </c>
      <c r="N61" s="23">
        <f t="shared" si="8"/>
        <v>1745.94</v>
      </c>
    </row>
    <row r="62" spans="1:14" x14ac:dyDescent="0.2">
      <c r="A62" s="14" t="s">
        <v>10</v>
      </c>
      <c r="B62" s="23">
        <f>SUM(C62:N62)</f>
        <v>22000.568088860007</v>
      </c>
      <c r="C62" s="23">
        <f>SUM(C65,C68,C71,C74,C77)</f>
        <v>1643.9523411099972</v>
      </c>
      <c r="D62" s="23">
        <f t="shared" si="8"/>
        <v>1629.3044539299995</v>
      </c>
      <c r="E62" s="23">
        <f t="shared" si="8"/>
        <v>1713.5498576800001</v>
      </c>
      <c r="F62" s="23">
        <f t="shared" si="8"/>
        <v>1652.4197344599957</v>
      </c>
      <c r="G62" s="23">
        <f t="shared" si="8"/>
        <v>1775.5721278599985</v>
      </c>
      <c r="H62" s="23">
        <f t="shared" si="8"/>
        <v>1805.9263001800002</v>
      </c>
      <c r="I62" s="23">
        <f t="shared" si="8"/>
        <v>1913.1005298199998</v>
      </c>
      <c r="J62" s="23">
        <f t="shared" si="8"/>
        <v>2024.8617230000002</v>
      </c>
      <c r="K62" s="23">
        <f t="shared" si="8"/>
        <v>1973.7788277800005</v>
      </c>
      <c r="L62" s="23">
        <f t="shared" si="8"/>
        <v>2027.113163660013</v>
      </c>
      <c r="M62" s="23">
        <f t="shared" si="8"/>
        <v>1902.0190293800001</v>
      </c>
      <c r="N62" s="23">
        <f t="shared" si="8"/>
        <v>1938.97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711.73817093000002</v>
      </c>
      <c r="C64" s="15">
        <v>55.900560190000014</v>
      </c>
      <c r="D64" s="15">
        <v>56.858911979999995</v>
      </c>
      <c r="E64" s="15">
        <v>54.360190639999999</v>
      </c>
      <c r="F64" s="15">
        <v>55.619839870000007</v>
      </c>
      <c r="G64" s="15">
        <v>58.36418394999999</v>
      </c>
      <c r="H64" s="15">
        <v>56.248275749999998</v>
      </c>
      <c r="I64" s="15">
        <v>56.953829339999999</v>
      </c>
      <c r="J64" s="15">
        <v>58.086576489999992</v>
      </c>
      <c r="K64" s="15">
        <v>60.294446480000012</v>
      </c>
      <c r="L64" s="15">
        <v>63.663682559999998</v>
      </c>
      <c r="M64" s="15">
        <v>65.737673680000029</v>
      </c>
      <c r="N64" s="15">
        <v>69.650000000000006</v>
      </c>
    </row>
    <row r="65" spans="1:14" x14ac:dyDescent="0.2">
      <c r="A65" s="7" t="s">
        <v>10</v>
      </c>
      <c r="B65" s="23">
        <f>SUM(C65:N65)</f>
        <v>564.0874440099999</v>
      </c>
      <c r="C65" s="15">
        <v>47.32650761</v>
      </c>
      <c r="D65" s="15">
        <v>41.196822959999999</v>
      </c>
      <c r="E65" s="15">
        <v>42.380305060000005</v>
      </c>
      <c r="F65" s="15">
        <v>44.407125880000002</v>
      </c>
      <c r="G65" s="15">
        <v>43.429918239999999</v>
      </c>
      <c r="H65" s="15">
        <v>46.585906289999976</v>
      </c>
      <c r="I65" s="15">
        <v>46.542030759999982</v>
      </c>
      <c r="J65" s="15">
        <v>48.421142289999992</v>
      </c>
      <c r="K65" s="15">
        <v>52.997831770000005</v>
      </c>
      <c r="L65" s="15">
        <v>50.811292670000007</v>
      </c>
      <c r="M65" s="15">
        <v>51.678560479999994</v>
      </c>
      <c r="N65" s="15">
        <v>48.31</v>
      </c>
    </row>
    <row r="66" spans="1:14" x14ac:dyDescent="0.2">
      <c r="A66" s="7" t="s">
        <v>5</v>
      </c>
      <c r="B66" s="2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">
      <c r="A67" s="7" t="s">
        <v>9</v>
      </c>
      <c r="B67" s="23">
        <f>SUM(C67:N67)</f>
        <v>2055.6719556600001</v>
      </c>
      <c r="C67" s="15">
        <v>160.37305498999999</v>
      </c>
      <c r="D67" s="15">
        <v>168.23727021000002</v>
      </c>
      <c r="E67" s="15">
        <v>148.28289526</v>
      </c>
      <c r="F67" s="15">
        <v>166.51210548</v>
      </c>
      <c r="G67" s="15">
        <v>171.51493174000001</v>
      </c>
      <c r="H67" s="15">
        <v>182.63529943</v>
      </c>
      <c r="I67" s="15">
        <v>180.39209356000003</v>
      </c>
      <c r="J67" s="15">
        <v>165.13493109000001</v>
      </c>
      <c r="K67" s="15">
        <v>181.60719134999994</v>
      </c>
      <c r="L67" s="15">
        <v>189.25850248999998</v>
      </c>
      <c r="M67" s="15">
        <v>182.50368005999999</v>
      </c>
      <c r="N67" s="15">
        <v>159.22</v>
      </c>
    </row>
    <row r="68" spans="1:14" x14ac:dyDescent="0.2">
      <c r="A68" s="7" t="s">
        <v>10</v>
      </c>
      <c r="B68" s="23">
        <f>SUM(C68:N68)</f>
        <v>2039.3834537800001</v>
      </c>
      <c r="C68" s="15">
        <v>167.12034524000001</v>
      </c>
      <c r="D68" s="15">
        <v>158.84314873999995</v>
      </c>
      <c r="E68" s="15">
        <v>152.50806591999995</v>
      </c>
      <c r="F68" s="15">
        <v>162.25653029999995</v>
      </c>
      <c r="G68" s="15">
        <v>159.67711982000003</v>
      </c>
      <c r="H68" s="15">
        <v>165.74428664999999</v>
      </c>
      <c r="I68" s="15">
        <v>171.27199121000001</v>
      </c>
      <c r="J68" s="15">
        <v>179.90625171000002</v>
      </c>
      <c r="K68" s="15">
        <v>168.63487885999999</v>
      </c>
      <c r="L68" s="15">
        <v>181.05432209000003</v>
      </c>
      <c r="M68" s="15">
        <v>181.89651323999999</v>
      </c>
      <c r="N68" s="15">
        <v>190.47</v>
      </c>
    </row>
    <row r="69" spans="1:14" x14ac:dyDescent="0.2">
      <c r="A69" s="7" t="s">
        <v>6</v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">
      <c r="A70" s="7" t="s">
        <v>9</v>
      </c>
      <c r="B70" s="23">
        <f>SUM(C70:N70)</f>
        <v>5757.7246537699993</v>
      </c>
      <c r="C70" s="15">
        <v>438.39365756999985</v>
      </c>
      <c r="D70" s="15">
        <v>424.2374368400001</v>
      </c>
      <c r="E70" s="15">
        <v>418.83647721</v>
      </c>
      <c r="F70" s="15">
        <v>462.51366709000007</v>
      </c>
      <c r="G70" s="15">
        <v>479.16879569999998</v>
      </c>
      <c r="H70" s="15">
        <v>499.53387200000014</v>
      </c>
      <c r="I70" s="15">
        <v>490.05845765999987</v>
      </c>
      <c r="J70" s="15">
        <v>515.69154535999996</v>
      </c>
      <c r="K70" s="15">
        <v>525.21958159999997</v>
      </c>
      <c r="L70" s="15">
        <v>511.87308633000009</v>
      </c>
      <c r="M70" s="15">
        <v>516.85807640999985</v>
      </c>
      <c r="N70" s="15">
        <v>475.34</v>
      </c>
    </row>
    <row r="71" spans="1:14" x14ac:dyDescent="0.2">
      <c r="A71" s="7" t="s">
        <v>10</v>
      </c>
      <c r="B71" s="23">
        <f>SUM(C71:N71)</f>
        <v>5768.3427202700132</v>
      </c>
      <c r="C71" s="15">
        <v>449.6946321100001</v>
      </c>
      <c r="D71" s="15">
        <v>406.91098354999997</v>
      </c>
      <c r="E71" s="15">
        <v>420.8163321400001</v>
      </c>
      <c r="F71" s="15">
        <v>435.16895963999997</v>
      </c>
      <c r="G71" s="15">
        <v>470.28665046000003</v>
      </c>
      <c r="H71" s="15">
        <v>489.28782441999999</v>
      </c>
      <c r="I71" s="15">
        <v>504.89771417000014</v>
      </c>
      <c r="J71" s="15">
        <v>509.19376276999986</v>
      </c>
      <c r="K71" s="15">
        <v>529.03851854999994</v>
      </c>
      <c r="L71" s="15">
        <v>519.85243446001323</v>
      </c>
      <c r="M71" s="15">
        <v>516.61490800000001</v>
      </c>
      <c r="N71" s="15">
        <v>516.58000000000004</v>
      </c>
    </row>
    <row r="72" spans="1:14" x14ac:dyDescent="0.2">
      <c r="A72" s="7" t="s">
        <v>7</v>
      </c>
      <c r="B72" s="2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">
      <c r="A73" s="7" t="s">
        <v>9</v>
      </c>
      <c r="B73" s="23">
        <f>SUM(C73:N73)</f>
        <v>3556.4519187699998</v>
      </c>
      <c r="C73" s="15">
        <v>256.78008747000001</v>
      </c>
      <c r="D73" s="15">
        <v>284.61131805000008</v>
      </c>
      <c r="E73" s="15">
        <v>251.97546637000008</v>
      </c>
      <c r="F73" s="15">
        <v>278.73872657999999</v>
      </c>
      <c r="G73" s="15">
        <v>286.63234813999998</v>
      </c>
      <c r="H73" s="15">
        <v>308.49100341999991</v>
      </c>
      <c r="I73" s="15">
        <v>310.44728596000004</v>
      </c>
      <c r="J73" s="15">
        <v>327.79951293999989</v>
      </c>
      <c r="K73" s="15">
        <v>327.07224814999989</v>
      </c>
      <c r="L73" s="15">
        <v>322.61542270999996</v>
      </c>
      <c r="M73" s="15">
        <v>317.11849898000003</v>
      </c>
      <c r="N73" s="15">
        <v>284.17</v>
      </c>
    </row>
    <row r="74" spans="1:14" x14ac:dyDescent="0.2">
      <c r="A74" s="7" t="s">
        <v>10</v>
      </c>
      <c r="B74" s="23">
        <f>SUM(C74:N74)</f>
        <v>3528.7949629200007</v>
      </c>
      <c r="C74" s="15">
        <v>240.11110611999999</v>
      </c>
      <c r="D74" s="15">
        <v>244.60365432000003</v>
      </c>
      <c r="E74" s="15">
        <v>294.51553164000006</v>
      </c>
      <c r="F74" s="15">
        <v>262.29052876999992</v>
      </c>
      <c r="G74" s="15">
        <v>281.81759252000006</v>
      </c>
      <c r="H74" s="15">
        <v>291.99713977000005</v>
      </c>
      <c r="I74" s="15">
        <v>312.62285097999995</v>
      </c>
      <c r="J74" s="15">
        <v>329.01608332999996</v>
      </c>
      <c r="K74" s="15">
        <v>312.76552290000012</v>
      </c>
      <c r="L74" s="15">
        <v>332.36614309000004</v>
      </c>
      <c r="M74" s="15">
        <v>305.87880948000003</v>
      </c>
      <c r="N74" s="15">
        <v>320.81</v>
      </c>
    </row>
    <row r="75" spans="1:14" x14ac:dyDescent="0.2">
      <c r="A75" s="7" t="s">
        <v>8</v>
      </c>
      <c r="B75" s="2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7" t="s">
        <v>9</v>
      </c>
      <c r="B76" s="23">
        <f>SUM(C76:N76)</f>
        <v>10143.599268949998</v>
      </c>
      <c r="C76" s="15">
        <v>812.33977427999946</v>
      </c>
      <c r="D76" s="15">
        <v>782.8429835299994</v>
      </c>
      <c r="E76" s="15">
        <v>730.26566302000003</v>
      </c>
      <c r="F76" s="15">
        <v>812.46705155999803</v>
      </c>
      <c r="G76" s="15">
        <v>810.29313700000296</v>
      </c>
      <c r="H76" s="15">
        <v>871.38158318000069</v>
      </c>
      <c r="I76" s="15">
        <v>910.69822048000026</v>
      </c>
      <c r="J76" s="15">
        <v>952.00722007999991</v>
      </c>
      <c r="K76" s="15">
        <v>950.37836467</v>
      </c>
      <c r="L76" s="15">
        <v>903.56792202000167</v>
      </c>
      <c r="M76" s="15">
        <v>849.79734912999663</v>
      </c>
      <c r="N76" s="15">
        <v>757.56</v>
      </c>
    </row>
    <row r="77" spans="1:14" x14ac:dyDescent="0.2">
      <c r="A77" s="12" t="s">
        <v>10</v>
      </c>
      <c r="B77" s="24">
        <f>SUM(C77:N77)</f>
        <v>10099.95950787999</v>
      </c>
      <c r="C77" s="25">
        <v>739.69975002999718</v>
      </c>
      <c r="D77" s="25">
        <v>777.74984435999966</v>
      </c>
      <c r="E77" s="25">
        <v>803.32962292000002</v>
      </c>
      <c r="F77" s="25">
        <v>748.29658986999596</v>
      </c>
      <c r="G77" s="25">
        <v>820.36084681999853</v>
      </c>
      <c r="H77" s="25">
        <v>812.31114305000028</v>
      </c>
      <c r="I77" s="25">
        <v>877.76594269999975</v>
      </c>
      <c r="J77" s="25">
        <v>958.32448290000048</v>
      </c>
      <c r="K77" s="25">
        <v>910.34207570000024</v>
      </c>
      <c r="L77" s="25">
        <v>943.02897134999978</v>
      </c>
      <c r="M77" s="25">
        <v>845.95023818000016</v>
      </c>
      <c r="N77" s="25">
        <v>862.8</v>
      </c>
    </row>
    <row r="78" spans="1:14" x14ac:dyDescent="0.2">
      <c r="A78" s="2" t="s">
        <v>24</v>
      </c>
    </row>
    <row r="79" spans="1:14" x14ac:dyDescent="0.2">
      <c r="A79" s="3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CD97-E8B9-4965-94B6-59A37E4B7A99}">
  <dimension ref="A2:N79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18.5703125" style="5" customWidth="1"/>
    <col min="2" max="16384" width="11.42578125" style="5"/>
  </cols>
  <sheetData>
    <row r="2" spans="1:14" x14ac:dyDescent="0.2">
      <c r="A2" s="1" t="s">
        <v>42</v>
      </c>
    </row>
    <row r="3" spans="1:14" x14ac:dyDescent="0.2">
      <c r="A3" s="1" t="s">
        <v>28</v>
      </c>
    </row>
    <row r="5" spans="1:14" x14ac:dyDescent="0.2">
      <c r="A5" s="17" t="s">
        <v>27</v>
      </c>
      <c r="B5" s="17" t="s">
        <v>3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</row>
    <row r="6" spans="1:14" x14ac:dyDescent="0.2">
      <c r="A6" s="6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0" t="s">
        <v>9</v>
      </c>
      <c r="B7" s="23">
        <f>SUM(C7:N7)</f>
        <v>75502.606385409788</v>
      </c>
      <c r="C7" s="23">
        <f>SUM(C10,C13,C16,C19,C22)</f>
        <v>5829.2129770899865</v>
      </c>
      <c r="D7" s="23">
        <f t="shared" ref="D7:N8" si="0">SUM(D10,D13,D16,D19,D22)</f>
        <v>5573.491086879978</v>
      </c>
      <c r="E7" s="23">
        <f t="shared" si="0"/>
        <v>5720.5509595099866</v>
      </c>
      <c r="F7" s="23">
        <f t="shared" si="0"/>
        <v>5986.5199999999995</v>
      </c>
      <c r="G7" s="23">
        <f t="shared" si="0"/>
        <v>5862.1352040799793</v>
      </c>
      <c r="H7" s="23">
        <f t="shared" si="0"/>
        <v>6732.2074427399775</v>
      </c>
      <c r="I7" s="23">
        <f t="shared" si="0"/>
        <v>6599.5080491199788</v>
      </c>
      <c r="J7" s="23">
        <f t="shared" si="0"/>
        <v>6853.3047308899622</v>
      </c>
      <c r="K7" s="23">
        <f t="shared" si="0"/>
        <v>6849.5807463699621</v>
      </c>
      <c r="L7" s="23">
        <f t="shared" si="0"/>
        <v>6640.6776078599996</v>
      </c>
      <c r="M7" s="23">
        <f t="shared" si="0"/>
        <v>6637.1722435999964</v>
      </c>
      <c r="N7" s="23">
        <f t="shared" si="0"/>
        <v>6218.245337269982</v>
      </c>
    </row>
    <row r="8" spans="1:14" x14ac:dyDescent="0.2">
      <c r="A8" s="10" t="s">
        <v>10</v>
      </c>
      <c r="B8" s="23">
        <f>SUM(C8:N8)</f>
        <v>70853.159534739956</v>
      </c>
      <c r="C8" s="23">
        <f>SUM(C11,C14,C17,C20,C23)</f>
        <v>5009.0947296500035</v>
      </c>
      <c r="D8" s="23">
        <f t="shared" si="0"/>
        <v>5163.9147769900028</v>
      </c>
      <c r="E8" s="23">
        <f t="shared" si="0"/>
        <v>5627</v>
      </c>
      <c r="F8" s="23">
        <f t="shared" si="0"/>
        <v>5355.16</v>
      </c>
      <c r="G8" s="23">
        <f t="shared" si="0"/>
        <v>5748.4896222099924</v>
      </c>
      <c r="H8" s="23">
        <f t="shared" si="0"/>
        <v>5808.3627756599926</v>
      </c>
      <c r="I8" s="23">
        <f t="shared" si="0"/>
        <v>6268.2205666499922</v>
      </c>
      <c r="J8" s="23">
        <f t="shared" si="0"/>
        <v>6478.4456625700004</v>
      </c>
      <c r="K8" s="23">
        <f t="shared" si="0"/>
        <v>6433.9282056500006</v>
      </c>
      <c r="L8" s="23">
        <f t="shared" si="0"/>
        <v>6583.7395576300005</v>
      </c>
      <c r="M8" s="23">
        <f t="shared" si="0"/>
        <v>6260.698701139986</v>
      </c>
      <c r="N8" s="23">
        <f t="shared" si="0"/>
        <v>6116.1049365899926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2522.4240736499996</v>
      </c>
      <c r="C10" s="23">
        <f>SUM(C28,C46,C64)</f>
        <v>204.54908169000001</v>
      </c>
      <c r="D10" s="23">
        <f t="shared" ref="D10:N11" si="1">SUM(D28,D46,D64)</f>
        <v>201.63678485999998</v>
      </c>
      <c r="E10" s="23">
        <f t="shared" si="1"/>
        <v>239.33700564999998</v>
      </c>
      <c r="F10" s="23">
        <f t="shared" si="1"/>
        <v>244.58</v>
      </c>
      <c r="G10" s="23">
        <f t="shared" si="1"/>
        <v>244.39795974999998</v>
      </c>
      <c r="H10" s="23">
        <f t="shared" si="1"/>
        <v>196.33637120000003</v>
      </c>
      <c r="I10" s="23">
        <f t="shared" si="1"/>
        <v>200.11570796000004</v>
      </c>
      <c r="J10" s="23">
        <f t="shared" si="1"/>
        <v>204.07205273999995</v>
      </c>
      <c r="K10" s="23">
        <f t="shared" si="1"/>
        <v>209.95269630999999</v>
      </c>
      <c r="L10" s="23">
        <f t="shared" si="1"/>
        <v>143.95892447</v>
      </c>
      <c r="M10" s="23">
        <f t="shared" si="1"/>
        <v>220.63216659</v>
      </c>
      <c r="N10" s="23">
        <f t="shared" si="1"/>
        <v>212.85532243</v>
      </c>
    </row>
    <row r="11" spans="1:14" x14ac:dyDescent="0.2">
      <c r="A11" s="10" t="s">
        <v>10</v>
      </c>
      <c r="B11" s="23">
        <f>SUM(C11:N11)</f>
        <v>1819.2220613400002</v>
      </c>
      <c r="C11" s="23">
        <f>SUM(C29,C47,C65)</f>
        <v>138.27063322000001</v>
      </c>
      <c r="D11" s="23">
        <f t="shared" si="1"/>
        <v>128.19786501999999</v>
      </c>
      <c r="E11" s="23">
        <f t="shared" si="1"/>
        <v>172.19</v>
      </c>
      <c r="F11" s="23">
        <f t="shared" si="1"/>
        <v>172.75</v>
      </c>
      <c r="G11" s="23">
        <f t="shared" si="1"/>
        <v>164.06757079000002</v>
      </c>
      <c r="H11" s="23">
        <f t="shared" si="1"/>
        <v>139.08339203000003</v>
      </c>
      <c r="I11" s="23">
        <f t="shared" si="1"/>
        <v>140.24059757999996</v>
      </c>
      <c r="J11" s="23">
        <f t="shared" si="1"/>
        <v>148.89911710000001</v>
      </c>
      <c r="K11" s="23">
        <f t="shared" si="1"/>
        <v>150.93229887000001</v>
      </c>
      <c r="L11" s="23">
        <f t="shared" si="1"/>
        <v>152.78081402999999</v>
      </c>
      <c r="M11" s="23">
        <f t="shared" si="1"/>
        <v>159.17045360999998</v>
      </c>
      <c r="N11" s="23">
        <f t="shared" si="1"/>
        <v>152.63931909000001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9493.9908777199998</v>
      </c>
      <c r="C13" s="23">
        <f>SUM(C31,C49,C67)</f>
        <v>743.17624877000014</v>
      </c>
      <c r="D13" s="23">
        <f t="shared" ref="D13:N14" si="2">SUM(D31,D49,D67)</f>
        <v>764.36367117000009</v>
      </c>
      <c r="E13" s="23">
        <f t="shared" si="2"/>
        <v>741.60059394999985</v>
      </c>
      <c r="F13" s="23">
        <f t="shared" si="2"/>
        <v>768.71</v>
      </c>
      <c r="G13" s="23">
        <f t="shared" si="2"/>
        <v>739.07104077999998</v>
      </c>
      <c r="H13" s="23">
        <f t="shared" si="2"/>
        <v>797.8824817000002</v>
      </c>
      <c r="I13" s="23">
        <f t="shared" si="2"/>
        <v>802.40539202000014</v>
      </c>
      <c r="J13" s="23">
        <f t="shared" si="2"/>
        <v>807.7205209599997</v>
      </c>
      <c r="K13" s="23">
        <f t="shared" si="2"/>
        <v>847.06521712000006</v>
      </c>
      <c r="L13" s="23">
        <f t="shared" si="2"/>
        <v>800.48216289000004</v>
      </c>
      <c r="M13" s="23">
        <f t="shared" si="2"/>
        <v>803.49275413999999</v>
      </c>
      <c r="N13" s="23">
        <f t="shared" si="2"/>
        <v>878.0207942200002</v>
      </c>
    </row>
    <row r="14" spans="1:14" x14ac:dyDescent="0.2">
      <c r="A14" s="10" t="s">
        <v>10</v>
      </c>
      <c r="B14" s="23">
        <f>SUM(C14:N14)</f>
        <v>8059.1120076599991</v>
      </c>
      <c r="C14" s="23">
        <f>SUM(C32,C50,C68)</f>
        <v>296.41327649999999</v>
      </c>
      <c r="D14" s="23">
        <f t="shared" si="2"/>
        <v>681.72156394999968</v>
      </c>
      <c r="E14" s="23">
        <f t="shared" si="2"/>
        <v>675.75</v>
      </c>
      <c r="F14" s="23">
        <f t="shared" si="2"/>
        <v>688.04</v>
      </c>
      <c r="G14" s="23">
        <f t="shared" si="2"/>
        <v>709.42170008000016</v>
      </c>
      <c r="H14" s="23">
        <f t="shared" si="2"/>
        <v>712.22260591000008</v>
      </c>
      <c r="I14" s="23">
        <f t="shared" si="2"/>
        <v>715.88043061999997</v>
      </c>
      <c r="J14" s="23">
        <f t="shared" si="2"/>
        <v>745.70700131000012</v>
      </c>
      <c r="K14" s="23">
        <f t="shared" si="2"/>
        <v>750.55288537000001</v>
      </c>
      <c r="L14" s="23">
        <f t="shared" si="2"/>
        <v>740.99785643000018</v>
      </c>
      <c r="M14" s="23">
        <f t="shared" si="2"/>
        <v>767.68422534999991</v>
      </c>
      <c r="N14" s="23">
        <f t="shared" si="2"/>
        <v>574.72046214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22253.267999730004</v>
      </c>
      <c r="C16" s="23">
        <f>SUM(C34,C52,C70)</f>
        <v>1760.2117480399997</v>
      </c>
      <c r="D16" s="23">
        <f t="shared" ref="D16:N17" si="3">SUM(D34,D52,D70)</f>
        <v>1696.62718894</v>
      </c>
      <c r="E16" s="23">
        <f t="shared" si="3"/>
        <v>1752.3932699399998</v>
      </c>
      <c r="F16" s="23">
        <f t="shared" si="3"/>
        <v>1831.1599999999999</v>
      </c>
      <c r="G16" s="23">
        <f t="shared" si="3"/>
        <v>1719.0555851399997</v>
      </c>
      <c r="H16" s="23">
        <f t="shared" si="3"/>
        <v>1878.9238900600005</v>
      </c>
      <c r="I16" s="23">
        <f t="shared" si="3"/>
        <v>1932.1488194900012</v>
      </c>
      <c r="J16" s="23">
        <f t="shared" si="3"/>
        <v>1943.8800786400004</v>
      </c>
      <c r="K16" s="23">
        <f t="shared" si="3"/>
        <v>1869.1231239599997</v>
      </c>
      <c r="L16" s="23">
        <f t="shared" si="3"/>
        <v>1970.5875852399997</v>
      </c>
      <c r="M16" s="23">
        <f t="shared" si="3"/>
        <v>2053.2261874900005</v>
      </c>
      <c r="N16" s="23">
        <f t="shared" si="3"/>
        <v>1845.9305227899999</v>
      </c>
    </row>
    <row r="17" spans="1:14" x14ac:dyDescent="0.2">
      <c r="A17" s="10" t="s">
        <v>10</v>
      </c>
      <c r="B17" s="23">
        <f>SUM(C17:N17)</f>
        <v>21549.075656080004</v>
      </c>
      <c r="C17" s="23">
        <f>SUM(C35,C53,C71)</f>
        <v>1633.4199918600002</v>
      </c>
      <c r="D17" s="23">
        <f t="shared" si="3"/>
        <v>1553.0191130100011</v>
      </c>
      <c r="E17" s="23">
        <f t="shared" si="3"/>
        <v>1727.21</v>
      </c>
      <c r="F17" s="23">
        <f t="shared" si="3"/>
        <v>1676.1599999999999</v>
      </c>
      <c r="G17" s="23">
        <f t="shared" si="3"/>
        <v>1685.6533615199999</v>
      </c>
      <c r="H17" s="23">
        <f t="shared" si="3"/>
        <v>1803.12118448</v>
      </c>
      <c r="I17" s="23">
        <f t="shared" si="3"/>
        <v>1872.70230679</v>
      </c>
      <c r="J17" s="23">
        <f t="shared" si="3"/>
        <v>1954.0732140200005</v>
      </c>
      <c r="K17" s="23">
        <f t="shared" si="3"/>
        <v>1920.7766428300001</v>
      </c>
      <c r="L17" s="23">
        <f t="shared" si="3"/>
        <v>1921.1158061400004</v>
      </c>
      <c r="M17" s="23">
        <f t="shared" si="3"/>
        <v>1905.1023935400001</v>
      </c>
      <c r="N17" s="23">
        <f t="shared" si="3"/>
        <v>1896.7216418899998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12035.99116920999</v>
      </c>
      <c r="C19" s="23">
        <f>SUM(C37,C55,C73)</f>
        <v>907.07408683000028</v>
      </c>
      <c r="D19" s="23">
        <f t="shared" ref="D19:N20" si="4">SUM(D37,D55,D73)</f>
        <v>868.01903373999846</v>
      </c>
      <c r="E19" s="23">
        <f t="shared" si="4"/>
        <v>908.62312139999869</v>
      </c>
      <c r="F19" s="23">
        <f t="shared" si="4"/>
        <v>927.87</v>
      </c>
      <c r="G19" s="23">
        <f t="shared" si="4"/>
        <v>919.35134955999831</v>
      </c>
      <c r="H19" s="23">
        <f t="shared" si="4"/>
        <v>1270.4359626000012</v>
      </c>
      <c r="I19" s="23">
        <f t="shared" si="4"/>
        <v>1032.8386526199988</v>
      </c>
      <c r="J19" s="23">
        <f t="shared" si="4"/>
        <v>1077.2443035999979</v>
      </c>
      <c r="K19" s="23">
        <f t="shared" si="4"/>
        <v>1066.4638814199986</v>
      </c>
      <c r="L19" s="23">
        <f t="shared" si="4"/>
        <v>1071.0078771599999</v>
      </c>
      <c r="M19" s="23">
        <f t="shared" si="4"/>
        <v>1027.6450946099992</v>
      </c>
      <c r="N19" s="23">
        <f t="shared" si="4"/>
        <v>959.41780566999921</v>
      </c>
    </row>
    <row r="20" spans="1:14" x14ac:dyDescent="0.2">
      <c r="A20" s="10" t="s">
        <v>10</v>
      </c>
      <c r="B20" s="23">
        <f>SUM(C20:N20)</f>
        <v>11374.11724133001</v>
      </c>
      <c r="C20" s="23">
        <f>SUM(C38,C56,C74)</f>
        <v>830.30726609000192</v>
      </c>
      <c r="D20" s="23">
        <f t="shared" si="4"/>
        <v>810.95118878000085</v>
      </c>
      <c r="E20" s="23">
        <f t="shared" si="4"/>
        <v>900.99</v>
      </c>
      <c r="F20" s="23">
        <f t="shared" si="4"/>
        <v>869.86</v>
      </c>
      <c r="G20" s="23">
        <f t="shared" si="4"/>
        <v>937.87301571000194</v>
      </c>
      <c r="H20" s="23">
        <f t="shared" si="4"/>
        <v>928.09828879000133</v>
      </c>
      <c r="I20" s="23">
        <f t="shared" si="4"/>
        <v>1006.2657416700017</v>
      </c>
      <c r="J20" s="23">
        <f t="shared" si="4"/>
        <v>1031.1786692599994</v>
      </c>
      <c r="K20" s="23">
        <f t="shared" si="4"/>
        <v>1016.0273975599999</v>
      </c>
      <c r="L20" s="23">
        <f t="shared" si="4"/>
        <v>1053.5585861099999</v>
      </c>
      <c r="M20" s="23">
        <f t="shared" si="4"/>
        <v>973.60658663000117</v>
      </c>
      <c r="N20" s="23">
        <f t="shared" si="4"/>
        <v>1015.400500730002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29196.9322650998</v>
      </c>
      <c r="C22" s="23">
        <f>SUM(C40,C58,C76)</f>
        <v>2214.2018117599855</v>
      </c>
      <c r="D22" s="23">
        <f t="shared" ref="D22:N23" si="5">SUM(D40,D58,D76)</f>
        <v>2042.8444081699795</v>
      </c>
      <c r="E22" s="23">
        <f t="shared" si="5"/>
        <v>2078.5969685699883</v>
      </c>
      <c r="F22" s="23">
        <f t="shared" si="5"/>
        <v>2214.1999999999998</v>
      </c>
      <c r="G22" s="23">
        <f t="shared" si="5"/>
        <v>2240.2592688499817</v>
      </c>
      <c r="H22" s="23">
        <f t="shared" si="5"/>
        <v>2588.6287371799754</v>
      </c>
      <c r="I22" s="23">
        <f t="shared" si="5"/>
        <v>2631.9994770299791</v>
      </c>
      <c r="J22" s="23">
        <f t="shared" si="5"/>
        <v>2820.3877749499643</v>
      </c>
      <c r="K22" s="23">
        <f t="shared" si="5"/>
        <v>2856.9758275599629</v>
      </c>
      <c r="L22" s="23">
        <f t="shared" si="5"/>
        <v>2654.6410581</v>
      </c>
      <c r="M22" s="23">
        <f t="shared" si="5"/>
        <v>2532.1760407699971</v>
      </c>
      <c r="N22" s="23">
        <f t="shared" si="5"/>
        <v>2322.0208921599824</v>
      </c>
    </row>
    <row r="23" spans="1:14" x14ac:dyDescent="0.2">
      <c r="A23" s="10" t="s">
        <v>10</v>
      </c>
      <c r="B23" s="23">
        <f>SUM(C23:N23)</f>
        <v>28051.632568329951</v>
      </c>
      <c r="C23" s="23">
        <f>SUM(C41,C59,C77)</f>
        <v>2110.6835619800013</v>
      </c>
      <c r="D23" s="23">
        <f t="shared" si="5"/>
        <v>1990.025046230001</v>
      </c>
      <c r="E23" s="23">
        <f t="shared" si="5"/>
        <v>2150.86</v>
      </c>
      <c r="F23" s="23">
        <f t="shared" si="5"/>
        <v>1948.35</v>
      </c>
      <c r="G23" s="23">
        <f t="shared" si="5"/>
        <v>2251.4739741099897</v>
      </c>
      <c r="H23" s="23">
        <f t="shared" si="5"/>
        <v>2225.8373044499913</v>
      </c>
      <c r="I23" s="23">
        <f t="shared" si="5"/>
        <v>2533.1314899899903</v>
      </c>
      <c r="J23" s="23">
        <f t="shared" si="5"/>
        <v>2598.5876608800004</v>
      </c>
      <c r="K23" s="23">
        <f t="shared" si="5"/>
        <v>2595.6389810200003</v>
      </c>
      <c r="L23" s="23">
        <f t="shared" si="5"/>
        <v>2715.2864949199998</v>
      </c>
      <c r="M23" s="23">
        <f t="shared" si="5"/>
        <v>2455.1350420099852</v>
      </c>
      <c r="N23" s="23">
        <f t="shared" si="5"/>
        <v>2476.6230127399904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20392.715244129795</v>
      </c>
      <c r="C25" s="23">
        <f>SUM(C28,C31,C34,C37,C40)</f>
        <v>1580.7125528099878</v>
      </c>
      <c r="D25" s="23">
        <f t="shared" ref="D25:N26" si="6">SUM(D28,D31,D34,D37,D40)</f>
        <v>1502.0989286399767</v>
      </c>
      <c r="E25" s="23">
        <f t="shared" si="6"/>
        <v>1547.6003379399799</v>
      </c>
      <c r="F25" s="23">
        <f t="shared" si="6"/>
        <v>1613.8900000000003</v>
      </c>
      <c r="G25" s="23">
        <f t="shared" si="6"/>
        <v>1611.0460963999822</v>
      </c>
      <c r="H25" s="23">
        <f t="shared" si="6"/>
        <v>2007.638327409979</v>
      </c>
      <c r="I25" s="23">
        <f t="shared" si="6"/>
        <v>1773.5686092199746</v>
      </c>
      <c r="J25" s="23">
        <f t="shared" si="6"/>
        <v>1831.0304034399687</v>
      </c>
      <c r="K25" s="23">
        <f t="shared" si="6"/>
        <v>1822.8086273099643</v>
      </c>
      <c r="L25" s="23">
        <f t="shared" si="6"/>
        <v>1756.1699999999998</v>
      </c>
      <c r="M25" s="23">
        <f t="shared" si="6"/>
        <v>1722.7480474499985</v>
      </c>
      <c r="N25" s="23">
        <f t="shared" si="6"/>
        <v>1623.4033135099858</v>
      </c>
    </row>
    <row r="26" spans="1:14" x14ac:dyDescent="0.2">
      <c r="A26" s="14" t="s">
        <v>10</v>
      </c>
      <c r="B26" s="23">
        <f>SUM(C26:N26)</f>
        <v>17854.17500540995</v>
      </c>
      <c r="C26" s="23">
        <f>SUM(C29,C32,C35,C38,C41)</f>
        <v>1241.4588897799977</v>
      </c>
      <c r="D26" s="23">
        <f>SUM(D29,D32,D35,D38,D41)</f>
        <v>1366.7556242299972</v>
      </c>
      <c r="E26" s="23">
        <f t="shared" si="6"/>
        <v>1445.79</v>
      </c>
      <c r="F26" s="23">
        <f t="shared" si="6"/>
        <v>1365.79</v>
      </c>
      <c r="G26" s="23">
        <f t="shared" si="6"/>
        <v>1504.9075096699921</v>
      </c>
      <c r="H26" s="23">
        <f t="shared" si="6"/>
        <v>1486.3779492299936</v>
      </c>
      <c r="I26" s="23">
        <f t="shared" si="6"/>
        <v>1594.3569410899918</v>
      </c>
      <c r="J26" s="23">
        <f t="shared" si="6"/>
        <v>1647.02</v>
      </c>
      <c r="K26" s="23">
        <f t="shared" si="6"/>
        <v>1600.07</v>
      </c>
      <c r="L26" s="23">
        <f t="shared" si="6"/>
        <v>1605.37</v>
      </c>
      <c r="M26" s="23">
        <f t="shared" si="6"/>
        <v>1556.815819129989</v>
      </c>
      <c r="N26" s="23">
        <f t="shared" si="6"/>
        <v>1439.4622722799913</v>
      </c>
    </row>
    <row r="27" spans="1:14" x14ac:dyDescent="0.2">
      <c r="A27" s="7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983.17658472000016</v>
      </c>
      <c r="C28" s="15">
        <v>80.946557189999993</v>
      </c>
      <c r="D28" s="15">
        <v>78.654020439999968</v>
      </c>
      <c r="E28" s="15">
        <v>79.479029439999991</v>
      </c>
      <c r="F28" s="15">
        <v>78.05</v>
      </c>
      <c r="G28" s="15">
        <v>78.411263300000016</v>
      </c>
      <c r="H28" s="15">
        <v>83.079362720000034</v>
      </c>
      <c r="I28" s="15">
        <v>80.431162490000006</v>
      </c>
      <c r="J28" s="15">
        <v>78.051145979999987</v>
      </c>
      <c r="K28" s="15">
        <v>81.226868080000003</v>
      </c>
      <c r="L28" s="15">
        <v>79.08</v>
      </c>
      <c r="M28" s="15">
        <v>104.07388476999999</v>
      </c>
      <c r="N28" s="15">
        <v>81.693290310000009</v>
      </c>
    </row>
    <row r="29" spans="1:14" x14ac:dyDescent="0.2">
      <c r="A29" s="7" t="s">
        <v>10</v>
      </c>
      <c r="B29" s="23">
        <f>SUM(C29:N29)</f>
        <v>615.38751112</v>
      </c>
      <c r="C29" s="15">
        <v>49.629513770000003</v>
      </c>
      <c r="D29" s="15">
        <v>46.100199559999993</v>
      </c>
      <c r="E29" s="15">
        <v>47.92</v>
      </c>
      <c r="F29" s="15">
        <v>50.31</v>
      </c>
      <c r="G29" s="15">
        <v>48.283359199999992</v>
      </c>
      <c r="H29" s="15">
        <v>51.570898700000001</v>
      </c>
      <c r="I29" s="15">
        <v>51.478224219999987</v>
      </c>
      <c r="J29" s="15">
        <v>55.19</v>
      </c>
      <c r="K29" s="15">
        <v>53.99</v>
      </c>
      <c r="L29" s="15">
        <v>55.03</v>
      </c>
      <c r="M29" s="15">
        <v>53.645330579999992</v>
      </c>
      <c r="N29" s="15">
        <v>52.239985089999998</v>
      </c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3394.5469605400003</v>
      </c>
      <c r="C31" s="15">
        <v>268.47992912999996</v>
      </c>
      <c r="D31" s="15">
        <v>269.07112048000005</v>
      </c>
      <c r="E31" s="15">
        <v>275.94592175999992</v>
      </c>
      <c r="F31" s="15">
        <v>280.16000000000003</v>
      </c>
      <c r="G31" s="15">
        <v>273.15750729999996</v>
      </c>
      <c r="H31" s="15">
        <v>296.74672242000003</v>
      </c>
      <c r="I31" s="15">
        <v>291.65853785000002</v>
      </c>
      <c r="J31" s="15">
        <v>280.96557719999998</v>
      </c>
      <c r="K31" s="15">
        <v>298.88137095000008</v>
      </c>
      <c r="L31" s="15">
        <v>280.33999999999997</v>
      </c>
      <c r="M31" s="15">
        <v>277.77556138</v>
      </c>
      <c r="N31" s="15">
        <v>301.36471207000005</v>
      </c>
    </row>
    <row r="32" spans="1:14" x14ac:dyDescent="0.2">
      <c r="A32" s="7" t="s">
        <v>10</v>
      </c>
      <c r="B32" s="23">
        <f>SUM(C32:N32)</f>
        <v>2477.9992727599997</v>
      </c>
      <c r="C32" s="15">
        <v>32.659405460000002</v>
      </c>
      <c r="D32" s="15">
        <v>234.46529292999998</v>
      </c>
      <c r="E32" s="15">
        <v>215.98</v>
      </c>
      <c r="F32" s="15">
        <v>216.85</v>
      </c>
      <c r="G32" s="15">
        <v>235.51565948999999</v>
      </c>
      <c r="H32" s="15">
        <v>230.64276615000003</v>
      </c>
      <c r="I32" s="15">
        <v>228.10709392999993</v>
      </c>
      <c r="J32" s="15">
        <v>245.07</v>
      </c>
      <c r="K32" s="15">
        <v>234.41</v>
      </c>
      <c r="L32" s="15">
        <v>229.81</v>
      </c>
      <c r="M32" s="15">
        <v>231.91470726999998</v>
      </c>
      <c r="N32" s="15">
        <v>142.57434752999998</v>
      </c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5949.1833623499988</v>
      </c>
      <c r="C34" s="15">
        <v>467.83900743999993</v>
      </c>
      <c r="D34" s="15">
        <v>445.23429545999994</v>
      </c>
      <c r="E34" s="15">
        <v>490.8651486199999</v>
      </c>
      <c r="F34" s="15">
        <v>482.93</v>
      </c>
      <c r="G34" s="15">
        <v>488.46066881000002</v>
      </c>
      <c r="H34" s="15">
        <v>522.03391842999997</v>
      </c>
      <c r="I34" s="15">
        <v>514.78363724999997</v>
      </c>
      <c r="J34" s="15">
        <v>522.09903933999999</v>
      </c>
      <c r="K34" s="15">
        <v>479.6379566899999</v>
      </c>
      <c r="L34" s="15">
        <v>519.4</v>
      </c>
      <c r="M34" s="15">
        <v>520.98688840000011</v>
      </c>
      <c r="N34" s="15">
        <v>494.91280191000004</v>
      </c>
    </row>
    <row r="35" spans="1:14" x14ac:dyDescent="0.2">
      <c r="A35" s="7" t="s">
        <v>10</v>
      </c>
      <c r="B35" s="23">
        <f>SUM(C35:N35)</f>
        <v>5736.2608540000001</v>
      </c>
      <c r="C35" s="15">
        <v>471.17239157000006</v>
      </c>
      <c r="D35" s="15">
        <v>427.12485743000002</v>
      </c>
      <c r="E35" s="15">
        <v>467.52</v>
      </c>
      <c r="F35" s="15">
        <v>473.15</v>
      </c>
      <c r="G35" s="15">
        <v>462.93171072000007</v>
      </c>
      <c r="H35" s="15">
        <v>478.76244230999998</v>
      </c>
      <c r="I35" s="15">
        <v>491.78258013999994</v>
      </c>
      <c r="J35" s="15">
        <v>514.19000000000005</v>
      </c>
      <c r="K35" s="15">
        <v>485.65</v>
      </c>
      <c r="L35" s="15">
        <v>467.1</v>
      </c>
      <c r="M35" s="15">
        <v>519.84315028000015</v>
      </c>
      <c r="N35" s="15">
        <v>477.03372154999988</v>
      </c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2941.9547875999906</v>
      </c>
      <c r="C37" s="15">
        <v>220.22963099999976</v>
      </c>
      <c r="D37" s="15">
        <v>206.70346414999833</v>
      </c>
      <c r="E37" s="15">
        <v>205.4809001299983</v>
      </c>
      <c r="F37" s="15">
        <v>221.18</v>
      </c>
      <c r="G37" s="15">
        <v>219.35204435999839</v>
      </c>
      <c r="H37" s="15">
        <v>472.78100781000143</v>
      </c>
      <c r="I37" s="15">
        <v>243.17741157999848</v>
      </c>
      <c r="J37" s="15">
        <v>251.04814845999834</v>
      </c>
      <c r="K37" s="15">
        <v>243.63927947999869</v>
      </c>
      <c r="L37" s="15">
        <v>230.59</v>
      </c>
      <c r="M37" s="15">
        <v>220.93781370999932</v>
      </c>
      <c r="N37" s="15">
        <v>206.83508691999936</v>
      </c>
    </row>
    <row r="38" spans="1:14" x14ac:dyDescent="0.2">
      <c r="A38" s="7" t="s">
        <v>10</v>
      </c>
      <c r="B38" s="23">
        <f>SUM(C38:N38)</f>
        <v>2521.5932188300121</v>
      </c>
      <c r="C38" s="15">
        <v>200.15607763000224</v>
      </c>
      <c r="D38" s="15">
        <v>192.83279771000127</v>
      </c>
      <c r="E38" s="15">
        <v>206.54</v>
      </c>
      <c r="F38" s="15">
        <v>183.75</v>
      </c>
      <c r="G38" s="15">
        <v>218.89400458000185</v>
      </c>
      <c r="H38" s="15">
        <v>206.34605508000163</v>
      </c>
      <c r="I38" s="15">
        <v>227.95808644000152</v>
      </c>
      <c r="J38" s="15">
        <v>224.34</v>
      </c>
      <c r="K38" s="15">
        <v>221.91</v>
      </c>
      <c r="L38" s="15">
        <v>225.75</v>
      </c>
      <c r="M38" s="15">
        <v>204.03114672000132</v>
      </c>
      <c r="N38" s="15">
        <v>209.08505067000218</v>
      </c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7123.8535489198084</v>
      </c>
      <c r="C40" s="15">
        <v>543.21742804998792</v>
      </c>
      <c r="D40" s="15">
        <v>502.43602810997845</v>
      </c>
      <c r="E40" s="15">
        <v>495.82933798998181</v>
      </c>
      <c r="F40" s="15">
        <v>551.57000000000005</v>
      </c>
      <c r="G40" s="15">
        <v>551.66461262998394</v>
      </c>
      <c r="H40" s="15">
        <v>632.99731602997758</v>
      </c>
      <c r="I40" s="15">
        <v>643.51786004997621</v>
      </c>
      <c r="J40" s="15">
        <v>698.86649245997046</v>
      </c>
      <c r="K40" s="15">
        <v>719.42315210996583</v>
      </c>
      <c r="L40" s="15">
        <v>646.76</v>
      </c>
      <c r="M40" s="15">
        <v>598.97389918999909</v>
      </c>
      <c r="N40" s="15">
        <v>538.59742229998631</v>
      </c>
    </row>
    <row r="41" spans="1:14" x14ac:dyDescent="0.2">
      <c r="A41" s="7" t="s">
        <v>10</v>
      </c>
      <c r="B41" s="23">
        <f>SUM(C41:N41)</f>
        <v>6502.9341486999401</v>
      </c>
      <c r="C41" s="15">
        <v>487.84150134999538</v>
      </c>
      <c r="D41" s="15">
        <v>466.23247659999595</v>
      </c>
      <c r="E41" s="15">
        <v>507.83</v>
      </c>
      <c r="F41" s="15">
        <v>441.73</v>
      </c>
      <c r="G41" s="15">
        <v>539.28277567999032</v>
      </c>
      <c r="H41" s="15">
        <v>519.05578698999182</v>
      </c>
      <c r="I41" s="15">
        <v>595.03095635999034</v>
      </c>
      <c r="J41" s="15">
        <v>608.23</v>
      </c>
      <c r="K41" s="15">
        <v>604.11</v>
      </c>
      <c r="L41" s="15">
        <v>627.67999999999995</v>
      </c>
      <c r="M41" s="15">
        <v>547.38148427998749</v>
      </c>
      <c r="N41" s="15">
        <v>558.52916743998946</v>
      </c>
    </row>
    <row r="42" spans="1:14" x14ac:dyDescent="0.2">
      <c r="A42" s="10" t="s">
        <v>1</v>
      </c>
      <c r="B42" s="15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14" t="s">
        <v>9</v>
      </c>
      <c r="B43" s="23">
        <f>SUM(C43:N43)</f>
        <v>31494.578446870004</v>
      </c>
      <c r="C43" s="23">
        <f>SUM(C46,C49,C52,C55,C58)</f>
        <v>2444.4216058600014</v>
      </c>
      <c r="D43" s="23">
        <f t="shared" ref="D43:N44" si="7">SUM(D46,D49,D52,D55,D58)</f>
        <v>2363.91</v>
      </c>
      <c r="E43" s="23">
        <f t="shared" si="7"/>
        <v>2429.76279497</v>
      </c>
      <c r="F43" s="23">
        <f t="shared" si="7"/>
        <v>2526.3000000000002</v>
      </c>
      <c r="G43" s="23">
        <f t="shared" si="7"/>
        <v>2414.0428060499999</v>
      </c>
      <c r="H43" s="23">
        <f t="shared" si="7"/>
        <v>2661.3155352100021</v>
      </c>
      <c r="I43" s="23">
        <f t="shared" si="7"/>
        <v>2731.5091497000026</v>
      </c>
      <c r="J43" s="23">
        <f t="shared" si="7"/>
        <v>2809.8908315299986</v>
      </c>
      <c r="K43" s="23">
        <f t="shared" si="7"/>
        <v>2815.6323921599992</v>
      </c>
      <c r="L43" s="23">
        <f t="shared" si="7"/>
        <v>2833.2976078599995</v>
      </c>
      <c r="M43" s="23">
        <f t="shared" si="7"/>
        <v>2812.5657196700004</v>
      </c>
      <c r="N43" s="23">
        <f t="shared" si="7"/>
        <v>2651.9300038599986</v>
      </c>
    </row>
    <row r="44" spans="1:14" x14ac:dyDescent="0.2">
      <c r="A44" s="14" t="s">
        <v>10</v>
      </c>
      <c r="B44" s="23">
        <f>SUM(C44:N44)</f>
        <v>29839.822636580007</v>
      </c>
      <c r="C44" s="23">
        <f>SUM(C47,C50,C53,C56,C59)</f>
        <v>2044.2193786100024</v>
      </c>
      <c r="D44" s="23">
        <f t="shared" si="7"/>
        <v>2168.8191527600056</v>
      </c>
      <c r="E44" s="23">
        <f t="shared" si="7"/>
        <v>2420.16</v>
      </c>
      <c r="F44" s="23">
        <f t="shared" si="7"/>
        <v>2265.34</v>
      </c>
      <c r="G44" s="23">
        <f t="shared" si="7"/>
        <v>2408.77488993</v>
      </c>
      <c r="H44" s="23">
        <f t="shared" si="7"/>
        <v>2452.7069741399996</v>
      </c>
      <c r="I44" s="23">
        <f t="shared" si="7"/>
        <v>2611.5710154900003</v>
      </c>
      <c r="J44" s="23">
        <f t="shared" si="7"/>
        <v>2707.71529852</v>
      </c>
      <c r="K44" s="23">
        <f t="shared" si="7"/>
        <v>2722.38626991</v>
      </c>
      <c r="L44" s="23">
        <f t="shared" si="7"/>
        <v>2799.5395576300002</v>
      </c>
      <c r="M44" s="23">
        <f t="shared" si="7"/>
        <v>2645.9000266600001</v>
      </c>
      <c r="N44" s="23">
        <f t="shared" si="7"/>
        <v>2592.69007293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721.54347655000004</v>
      </c>
      <c r="C46" s="15">
        <v>52.899684859999994</v>
      </c>
      <c r="D46" s="15">
        <v>54.78</v>
      </c>
      <c r="E46" s="15">
        <v>97.68031431</v>
      </c>
      <c r="F46" s="15">
        <v>97.19</v>
      </c>
      <c r="G46" s="15">
        <v>97.170866529999998</v>
      </c>
      <c r="H46" s="15">
        <v>44.683181820000016</v>
      </c>
      <c r="I46" s="15">
        <v>51.082406660000025</v>
      </c>
      <c r="J46" s="15">
        <v>54.746699519999979</v>
      </c>
      <c r="K46" s="15">
        <v>56.317231299999975</v>
      </c>
      <c r="L46" s="15">
        <v>2.4089244700000148</v>
      </c>
      <c r="M46" s="15">
        <v>56.158650379999997</v>
      </c>
      <c r="N46" s="15">
        <v>56.425516699999989</v>
      </c>
    </row>
    <row r="47" spans="1:14" x14ac:dyDescent="0.2">
      <c r="A47" s="7" t="s">
        <v>10</v>
      </c>
      <c r="B47" s="23">
        <f>SUM(C47:N47)</f>
        <v>618.87836707000008</v>
      </c>
      <c r="C47" s="15">
        <v>39.635721150000002</v>
      </c>
      <c r="D47" s="15">
        <v>39.737665460000002</v>
      </c>
      <c r="E47" s="15">
        <v>83.7</v>
      </c>
      <c r="F47" s="15">
        <v>78.44</v>
      </c>
      <c r="G47" s="15">
        <v>73.618812080000012</v>
      </c>
      <c r="H47" s="15">
        <v>41.694143359999998</v>
      </c>
      <c r="I47" s="15">
        <v>42.185807569999987</v>
      </c>
      <c r="J47" s="15">
        <v>43.057710700000008</v>
      </c>
      <c r="K47" s="15">
        <v>42.859586010000022</v>
      </c>
      <c r="L47" s="15">
        <v>44.590814030000004</v>
      </c>
      <c r="M47" s="15">
        <v>45.790987149999992</v>
      </c>
      <c r="N47" s="15">
        <v>43.567119560000009</v>
      </c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A49" s="7" t="s">
        <v>9</v>
      </c>
      <c r="B49" s="23">
        <f>SUM(C49:N49)</f>
        <v>3922.6484566700001</v>
      </c>
      <c r="C49" s="15">
        <v>309.97646565000031</v>
      </c>
      <c r="D49" s="15">
        <v>328.71</v>
      </c>
      <c r="E49" s="15">
        <v>293.28039792999988</v>
      </c>
      <c r="F49" s="15">
        <v>304.68</v>
      </c>
      <c r="G49" s="15">
        <v>290.38669590999996</v>
      </c>
      <c r="H49" s="15">
        <v>317.15914043000015</v>
      </c>
      <c r="I49" s="15">
        <v>321.32203558000009</v>
      </c>
      <c r="J49" s="15">
        <v>338.39588050999976</v>
      </c>
      <c r="K49" s="15">
        <v>350.93322286</v>
      </c>
      <c r="L49" s="15">
        <v>341.54216288999999</v>
      </c>
      <c r="M49" s="15">
        <v>333.43234006</v>
      </c>
      <c r="N49" s="15">
        <v>392.83011485000009</v>
      </c>
    </row>
    <row r="50" spans="1:14" x14ac:dyDescent="0.2">
      <c r="A50" s="7" t="s">
        <v>10</v>
      </c>
      <c r="B50" s="23">
        <f>SUM(C50:N50)</f>
        <v>3436.1199962300007</v>
      </c>
      <c r="C50" s="15">
        <v>89.15536895999999</v>
      </c>
      <c r="D50" s="15">
        <v>287.85627101999967</v>
      </c>
      <c r="E50" s="15">
        <v>299.32</v>
      </c>
      <c r="F50" s="15">
        <v>303.14</v>
      </c>
      <c r="G50" s="15">
        <v>299.53263507000014</v>
      </c>
      <c r="H50" s="15">
        <v>298.47579205000017</v>
      </c>
      <c r="I50" s="15">
        <v>306.41133203000004</v>
      </c>
      <c r="J50" s="15">
        <v>313.20081080000011</v>
      </c>
      <c r="K50" s="15">
        <v>326.27498942</v>
      </c>
      <c r="L50" s="15">
        <v>321.00785643000012</v>
      </c>
      <c r="M50" s="15">
        <v>342.54948984999993</v>
      </c>
      <c r="N50" s="15">
        <v>249.19545060000004</v>
      </c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A52" s="7" t="s">
        <v>9</v>
      </c>
      <c r="B52" s="23">
        <f>SUM(C52:N52)</f>
        <v>10276.562153220002</v>
      </c>
      <c r="C52" s="15">
        <v>819.31593926000016</v>
      </c>
      <c r="D52" s="15">
        <v>798.42</v>
      </c>
      <c r="E52" s="15">
        <v>808.84600744999989</v>
      </c>
      <c r="F52" s="15">
        <v>854.11</v>
      </c>
      <c r="G52" s="15">
        <v>741.71815929999991</v>
      </c>
      <c r="H52" s="15">
        <v>828.90548944000057</v>
      </c>
      <c r="I52" s="15">
        <v>900.1737135000011</v>
      </c>
      <c r="J52" s="15">
        <v>877.47160598000039</v>
      </c>
      <c r="K52" s="15">
        <v>857.47095617999969</v>
      </c>
      <c r="L52" s="15">
        <v>948.92758523999976</v>
      </c>
      <c r="M52" s="15">
        <v>990.45653659000016</v>
      </c>
      <c r="N52" s="15">
        <v>850.7461602799998</v>
      </c>
    </row>
    <row r="53" spans="1:14" x14ac:dyDescent="0.2">
      <c r="A53" s="7" t="s">
        <v>10</v>
      </c>
      <c r="B53" s="23">
        <f>SUM(C53:N53)</f>
        <v>9803.232802100003</v>
      </c>
      <c r="C53" s="15">
        <v>698.53733846000011</v>
      </c>
      <c r="D53" s="15">
        <v>684.66425558000117</v>
      </c>
      <c r="E53" s="15">
        <v>788.8</v>
      </c>
      <c r="F53" s="15">
        <v>729.36</v>
      </c>
      <c r="G53" s="15">
        <v>742.33689023999989</v>
      </c>
      <c r="H53" s="15">
        <v>823.03140416999997</v>
      </c>
      <c r="I53" s="15">
        <v>856.02207254000007</v>
      </c>
      <c r="J53" s="15">
        <v>907.34124281000038</v>
      </c>
      <c r="K53" s="15">
        <v>912.90532574000019</v>
      </c>
      <c r="L53" s="15">
        <v>922.97580614000037</v>
      </c>
      <c r="M53" s="15">
        <v>855.10173584000029</v>
      </c>
      <c r="N53" s="15">
        <v>882.15673057999982</v>
      </c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A55" s="7" t="s">
        <v>9</v>
      </c>
      <c r="B55" s="23">
        <f>SUM(C55:N55)</f>
        <v>5137.8422703800006</v>
      </c>
      <c r="C55" s="15">
        <v>391.09848480000056</v>
      </c>
      <c r="D55" s="15">
        <v>382.41</v>
      </c>
      <c r="E55" s="15">
        <v>391.24495051000048</v>
      </c>
      <c r="F55" s="15">
        <v>405.92</v>
      </c>
      <c r="G55" s="15">
        <v>401.84286316000009</v>
      </c>
      <c r="H55" s="15">
        <v>452.1212517999997</v>
      </c>
      <c r="I55" s="15">
        <v>441.28732281000026</v>
      </c>
      <c r="J55" s="15">
        <v>456.09412443999975</v>
      </c>
      <c r="K55" s="15">
        <v>452.79972156999992</v>
      </c>
      <c r="L55" s="15">
        <v>492.25787715999996</v>
      </c>
      <c r="M55" s="15">
        <v>446.58971011999995</v>
      </c>
      <c r="N55" s="15">
        <v>424.17596400999986</v>
      </c>
    </row>
    <row r="56" spans="1:14" x14ac:dyDescent="0.2">
      <c r="A56" s="7" t="s">
        <v>10</v>
      </c>
      <c r="B56" s="23">
        <f>SUM(C56:N56)</f>
        <v>4957.1217052799984</v>
      </c>
      <c r="C56" s="15">
        <v>351.12205817999973</v>
      </c>
      <c r="D56" s="15">
        <v>354.59839106999959</v>
      </c>
      <c r="E56" s="15">
        <v>403.17</v>
      </c>
      <c r="F56" s="15">
        <v>375.46</v>
      </c>
      <c r="G56" s="15">
        <v>412.48959102999999</v>
      </c>
      <c r="H56" s="15">
        <v>415.48974308999982</v>
      </c>
      <c r="I56" s="15">
        <v>431.42577131999997</v>
      </c>
      <c r="J56" s="15">
        <v>448.40379001999958</v>
      </c>
      <c r="K56" s="15">
        <v>439.18759816999994</v>
      </c>
      <c r="L56" s="15">
        <v>453.81858610999996</v>
      </c>
      <c r="M56" s="15">
        <v>426.55364128999986</v>
      </c>
      <c r="N56" s="15">
        <v>445.40253499999994</v>
      </c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A58" s="7" t="s">
        <v>9</v>
      </c>
      <c r="B58" s="23">
        <f>SUM(C58:N58)</f>
        <v>11435.98209005</v>
      </c>
      <c r="C58" s="15">
        <v>871.13103129000058</v>
      </c>
      <c r="D58" s="15">
        <v>799.59</v>
      </c>
      <c r="E58" s="15">
        <v>838.71112476999963</v>
      </c>
      <c r="F58" s="15">
        <v>864.4</v>
      </c>
      <c r="G58" s="15">
        <v>882.92422115000011</v>
      </c>
      <c r="H58" s="15">
        <v>1018.4464717200015</v>
      </c>
      <c r="I58" s="15">
        <v>1017.6436711500011</v>
      </c>
      <c r="J58" s="15">
        <v>1083.1825210799991</v>
      </c>
      <c r="K58" s="15">
        <v>1098.1112602499995</v>
      </c>
      <c r="L58" s="15">
        <v>1048.1610581</v>
      </c>
      <c r="M58" s="15">
        <v>985.92848251999999</v>
      </c>
      <c r="N58" s="15">
        <v>927.75224801999877</v>
      </c>
    </row>
    <row r="59" spans="1:14" x14ac:dyDescent="0.2">
      <c r="A59" s="7" t="s">
        <v>10</v>
      </c>
      <c r="B59" s="23">
        <f>SUM(C59:N59)</f>
        <v>11024.469765900007</v>
      </c>
      <c r="C59" s="15">
        <v>865.76889186000233</v>
      </c>
      <c r="D59" s="15">
        <v>801.96256963000519</v>
      </c>
      <c r="E59" s="15">
        <v>845.17</v>
      </c>
      <c r="F59" s="15">
        <v>778.94</v>
      </c>
      <c r="G59" s="15">
        <v>880.79696150999996</v>
      </c>
      <c r="H59" s="15">
        <v>874.0158914699997</v>
      </c>
      <c r="I59" s="15">
        <v>975.52603203000001</v>
      </c>
      <c r="J59" s="15">
        <v>995.71174419000022</v>
      </c>
      <c r="K59" s="15">
        <v>1001.1587705699998</v>
      </c>
      <c r="L59" s="15">
        <v>1057.1464949199999</v>
      </c>
      <c r="M59" s="15">
        <v>975.9041725300001</v>
      </c>
      <c r="N59" s="15">
        <v>972.36823719000017</v>
      </c>
    </row>
    <row r="60" spans="1:14" x14ac:dyDescent="0.2">
      <c r="A60" s="10" t="s">
        <v>2</v>
      </c>
      <c r="B60" s="1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">
      <c r="A61" s="14" t="s">
        <v>9</v>
      </c>
      <c r="B61" s="23">
        <f>SUM(C61:N61)</f>
        <v>23615.312694409989</v>
      </c>
      <c r="C61" s="23">
        <f>SUM(C64,C67,C70,C73,C76)</f>
        <v>1804.0788184199964</v>
      </c>
      <c r="D61" s="23">
        <f t="shared" ref="D61:N62" si="8">SUM(D64,D67,D70,D73,D76)</f>
        <v>1707.4821582400011</v>
      </c>
      <c r="E61" s="23">
        <f t="shared" si="8"/>
        <v>1743.1878266000072</v>
      </c>
      <c r="F61" s="23">
        <f t="shared" si="8"/>
        <v>1846.33</v>
      </c>
      <c r="G61" s="23">
        <f t="shared" si="8"/>
        <v>1837.0463016299975</v>
      </c>
      <c r="H61" s="23">
        <f t="shared" si="8"/>
        <v>2063.2535801199965</v>
      </c>
      <c r="I61" s="23">
        <f t="shared" si="8"/>
        <v>2094.4302902000022</v>
      </c>
      <c r="J61" s="23">
        <f t="shared" si="8"/>
        <v>2212.3834959199949</v>
      </c>
      <c r="K61" s="23">
        <f t="shared" si="8"/>
        <v>2211.1397268999976</v>
      </c>
      <c r="L61" s="23">
        <f t="shared" si="8"/>
        <v>2051.21</v>
      </c>
      <c r="M61" s="23">
        <f t="shared" si="8"/>
        <v>2101.858476479998</v>
      </c>
      <c r="N61" s="23">
        <f t="shared" si="8"/>
        <v>1942.9120198999976</v>
      </c>
    </row>
    <row r="62" spans="1:14" x14ac:dyDescent="0.2">
      <c r="A62" s="14" t="s">
        <v>10</v>
      </c>
      <c r="B62" s="23">
        <f>SUM(C62:N62)</f>
        <v>23159.161892750002</v>
      </c>
      <c r="C62" s="23">
        <f>SUM(C65,C68,C71,C74,C77)</f>
        <v>1723.4164612600034</v>
      </c>
      <c r="D62" s="23">
        <f t="shared" si="8"/>
        <v>1628.3400000000001</v>
      </c>
      <c r="E62" s="23">
        <f t="shared" si="8"/>
        <v>1761.05</v>
      </c>
      <c r="F62" s="23">
        <f t="shared" si="8"/>
        <v>1724.03</v>
      </c>
      <c r="G62" s="23">
        <f t="shared" si="8"/>
        <v>1834.8072226099994</v>
      </c>
      <c r="H62" s="23">
        <f t="shared" si="8"/>
        <v>1869.2778522899994</v>
      </c>
      <c r="I62" s="23">
        <f t="shared" si="8"/>
        <v>2062.2926100700001</v>
      </c>
      <c r="J62" s="23">
        <f t="shared" si="8"/>
        <v>2123.71036405</v>
      </c>
      <c r="K62" s="23">
        <f t="shared" si="8"/>
        <v>2111.4719357400004</v>
      </c>
      <c r="L62" s="23">
        <f t="shared" si="8"/>
        <v>2178.83</v>
      </c>
      <c r="M62" s="23">
        <f t="shared" si="8"/>
        <v>2057.9828553499974</v>
      </c>
      <c r="N62" s="23">
        <f t="shared" si="8"/>
        <v>2083.9525913800007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817.70401238000011</v>
      </c>
      <c r="C64" s="15">
        <v>70.702839640000008</v>
      </c>
      <c r="D64" s="15">
        <v>68.202764420000008</v>
      </c>
      <c r="E64" s="15">
        <v>62.17766189999999</v>
      </c>
      <c r="F64" s="15">
        <v>69.34</v>
      </c>
      <c r="G64" s="15">
        <v>68.815829919999985</v>
      </c>
      <c r="H64" s="15">
        <v>68.573826659999995</v>
      </c>
      <c r="I64" s="15">
        <v>68.602138810000014</v>
      </c>
      <c r="J64" s="15">
        <v>71.274207239999996</v>
      </c>
      <c r="K64" s="15">
        <v>72.408596930000016</v>
      </c>
      <c r="L64" s="15">
        <v>62.47</v>
      </c>
      <c r="M64" s="15">
        <v>60.399631440000007</v>
      </c>
      <c r="N64" s="15">
        <v>74.736515420000003</v>
      </c>
    </row>
    <row r="65" spans="1:14" x14ac:dyDescent="0.2">
      <c r="A65" s="7" t="s">
        <v>10</v>
      </c>
      <c r="B65" s="23">
        <f>SUM(C65:N65)</f>
        <v>584.95618315000002</v>
      </c>
      <c r="C65" s="15">
        <v>49.005398300000003</v>
      </c>
      <c r="D65" s="15">
        <v>42.36</v>
      </c>
      <c r="E65" s="15">
        <v>40.57</v>
      </c>
      <c r="F65" s="15">
        <v>44</v>
      </c>
      <c r="G65" s="15">
        <v>42.165399510000007</v>
      </c>
      <c r="H65" s="15">
        <v>45.818349970000014</v>
      </c>
      <c r="I65" s="15">
        <v>46.576565789999989</v>
      </c>
      <c r="J65" s="15">
        <v>50.651406400000006</v>
      </c>
      <c r="K65" s="15">
        <v>54.082712859999994</v>
      </c>
      <c r="L65" s="15">
        <v>53.16</v>
      </c>
      <c r="M65" s="15">
        <v>59.73413587999999</v>
      </c>
      <c r="N65" s="15">
        <v>56.832214440000008</v>
      </c>
    </row>
    <row r="66" spans="1:14" x14ac:dyDescent="0.2">
      <c r="A66" s="7" t="s">
        <v>5</v>
      </c>
      <c r="B66" s="2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">
      <c r="A67" s="7" t="s">
        <v>9</v>
      </c>
      <c r="B67" s="23">
        <f>SUM(C67:N67)</f>
        <v>2176.7954605099999</v>
      </c>
      <c r="C67" s="15">
        <v>164.71985398999996</v>
      </c>
      <c r="D67" s="15">
        <v>166.58255069000003</v>
      </c>
      <c r="E67" s="15">
        <v>172.37427426000005</v>
      </c>
      <c r="F67" s="15">
        <v>183.87</v>
      </c>
      <c r="G67" s="15">
        <v>175.52683757</v>
      </c>
      <c r="H67" s="15">
        <v>183.97661885000005</v>
      </c>
      <c r="I67" s="15">
        <v>189.42481859000003</v>
      </c>
      <c r="J67" s="15">
        <v>188.35906325000002</v>
      </c>
      <c r="K67" s="15">
        <v>197.25062330999995</v>
      </c>
      <c r="L67" s="15">
        <v>178.6</v>
      </c>
      <c r="M67" s="15">
        <v>192.28485269999999</v>
      </c>
      <c r="N67" s="15">
        <v>183.82596729999997</v>
      </c>
    </row>
    <row r="68" spans="1:14" x14ac:dyDescent="0.2">
      <c r="A68" s="7" t="s">
        <v>10</v>
      </c>
      <c r="B68" s="23">
        <f>SUM(C68:N68)</f>
        <v>2144.9927386700001</v>
      </c>
      <c r="C68" s="15">
        <v>174.59850208</v>
      </c>
      <c r="D68" s="15">
        <v>159.4</v>
      </c>
      <c r="E68" s="15">
        <v>160.44999999999999</v>
      </c>
      <c r="F68" s="15">
        <v>168.05</v>
      </c>
      <c r="G68" s="15">
        <v>174.37340552000006</v>
      </c>
      <c r="H68" s="15">
        <v>183.10404770999997</v>
      </c>
      <c r="I68" s="15">
        <v>181.36200466</v>
      </c>
      <c r="J68" s="15">
        <v>187.43619050999999</v>
      </c>
      <c r="K68" s="15">
        <v>189.86789594999999</v>
      </c>
      <c r="L68" s="15">
        <v>190.18</v>
      </c>
      <c r="M68" s="15">
        <v>193.22002823000003</v>
      </c>
      <c r="N68" s="15">
        <v>182.95066400999997</v>
      </c>
    </row>
    <row r="69" spans="1:14" x14ac:dyDescent="0.2">
      <c r="A69" s="7" t="s">
        <v>6</v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">
      <c r="A70" s="7" t="s">
        <v>9</v>
      </c>
      <c r="B70" s="23">
        <f>SUM(C70:N70)</f>
        <v>6027.5224841599993</v>
      </c>
      <c r="C70" s="15">
        <v>473.05680133999971</v>
      </c>
      <c r="D70" s="15">
        <v>452.97289348000015</v>
      </c>
      <c r="E70" s="15">
        <v>452.68211386999985</v>
      </c>
      <c r="F70" s="15">
        <v>494.12</v>
      </c>
      <c r="G70" s="15">
        <v>488.87675702999991</v>
      </c>
      <c r="H70" s="15">
        <v>527.98448218999988</v>
      </c>
      <c r="I70" s="15">
        <v>517.19146874</v>
      </c>
      <c r="J70" s="15">
        <v>544.30943331999993</v>
      </c>
      <c r="K70" s="15">
        <v>532.01421109</v>
      </c>
      <c r="L70" s="15">
        <v>502.26</v>
      </c>
      <c r="M70" s="15">
        <v>541.7827625000001</v>
      </c>
      <c r="N70" s="15">
        <v>500.27156060000016</v>
      </c>
    </row>
    <row r="71" spans="1:14" x14ac:dyDescent="0.2">
      <c r="A71" s="7" t="s">
        <v>10</v>
      </c>
      <c r="B71" s="23">
        <f>SUM(C71:N71)</f>
        <v>6009.5819999799996</v>
      </c>
      <c r="C71" s="15">
        <v>463.71026182999998</v>
      </c>
      <c r="D71" s="15">
        <v>441.23</v>
      </c>
      <c r="E71" s="15">
        <v>470.89</v>
      </c>
      <c r="F71" s="15">
        <v>473.65</v>
      </c>
      <c r="G71" s="15">
        <v>480.38476055999985</v>
      </c>
      <c r="H71" s="15">
        <v>501.327338</v>
      </c>
      <c r="I71" s="15">
        <v>524.89765410999996</v>
      </c>
      <c r="J71" s="15">
        <v>532.54197120999993</v>
      </c>
      <c r="K71" s="15">
        <v>522.22131708999984</v>
      </c>
      <c r="L71" s="15">
        <v>531.04</v>
      </c>
      <c r="M71" s="15">
        <v>530.15750741999977</v>
      </c>
      <c r="N71" s="15">
        <v>537.53118976000007</v>
      </c>
    </row>
    <row r="72" spans="1:14" x14ac:dyDescent="0.2">
      <c r="A72" s="7" t="s">
        <v>7</v>
      </c>
      <c r="B72" s="2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">
      <c r="A73" s="7" t="s">
        <v>9</v>
      </c>
      <c r="B73" s="23">
        <f>SUM(C73:N73)</f>
        <v>3956.1941112300001</v>
      </c>
      <c r="C73" s="15">
        <v>295.74597102999996</v>
      </c>
      <c r="D73" s="15">
        <v>278.90556959000014</v>
      </c>
      <c r="E73" s="15">
        <v>311.89727075999997</v>
      </c>
      <c r="F73" s="15">
        <v>300.77</v>
      </c>
      <c r="G73" s="15">
        <v>298.15644203999989</v>
      </c>
      <c r="H73" s="15">
        <v>345.53370299000005</v>
      </c>
      <c r="I73" s="15">
        <v>348.37391823000002</v>
      </c>
      <c r="J73" s="15">
        <v>370.10203069999983</v>
      </c>
      <c r="K73" s="15">
        <v>370.02488037000001</v>
      </c>
      <c r="L73" s="15">
        <v>348.16</v>
      </c>
      <c r="M73" s="15">
        <v>360.11757077999994</v>
      </c>
      <c r="N73" s="15">
        <v>328.40675474</v>
      </c>
    </row>
    <row r="74" spans="1:14" x14ac:dyDescent="0.2">
      <c r="A74" s="7" t="s">
        <v>10</v>
      </c>
      <c r="B74" s="23">
        <f>SUM(C74:N74)</f>
        <v>3895.4023172199995</v>
      </c>
      <c r="C74" s="15">
        <v>279.02913028</v>
      </c>
      <c r="D74" s="15">
        <v>263.52</v>
      </c>
      <c r="E74" s="15">
        <v>291.27999999999997</v>
      </c>
      <c r="F74" s="15">
        <v>310.64999999999998</v>
      </c>
      <c r="G74" s="15">
        <v>306.48942010000002</v>
      </c>
      <c r="H74" s="15">
        <v>306.26249061999994</v>
      </c>
      <c r="I74" s="15">
        <v>346.88188391000011</v>
      </c>
      <c r="J74" s="15">
        <v>358.43487923999982</v>
      </c>
      <c r="K74" s="15">
        <v>354.92979938999997</v>
      </c>
      <c r="L74" s="15">
        <v>373.99</v>
      </c>
      <c r="M74" s="15">
        <v>343.02179861999997</v>
      </c>
      <c r="N74" s="15">
        <v>360.91291505999988</v>
      </c>
    </row>
    <row r="75" spans="1:14" x14ac:dyDescent="0.2">
      <c r="A75" s="7" t="s">
        <v>8</v>
      </c>
      <c r="B75" s="2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7" t="s">
        <v>9</v>
      </c>
      <c r="B76" s="23">
        <f>SUM(C76:N76)</f>
        <v>10637.096626129989</v>
      </c>
      <c r="C76" s="15">
        <v>799.8533524199969</v>
      </c>
      <c r="D76" s="15">
        <v>740.81838006000078</v>
      </c>
      <c r="E76" s="15">
        <v>744.05650581000714</v>
      </c>
      <c r="F76" s="15">
        <v>798.23</v>
      </c>
      <c r="G76" s="15">
        <v>805.67043506999767</v>
      </c>
      <c r="H76" s="15">
        <v>937.18494942999644</v>
      </c>
      <c r="I76" s="15">
        <v>970.83794583000201</v>
      </c>
      <c r="J76" s="15">
        <v>1038.3387614099947</v>
      </c>
      <c r="K76" s="15">
        <v>1039.4414151999977</v>
      </c>
      <c r="L76" s="15">
        <v>959.72</v>
      </c>
      <c r="M76" s="15">
        <v>947.27365905999784</v>
      </c>
      <c r="N76" s="15">
        <v>855.67122183999754</v>
      </c>
    </row>
    <row r="77" spans="1:14" x14ac:dyDescent="0.2">
      <c r="A77" s="12" t="s">
        <v>10</v>
      </c>
      <c r="B77" s="24">
        <f>SUM(C77:N77)</f>
        <v>10524.228653730002</v>
      </c>
      <c r="C77" s="25">
        <v>757.07316877000358</v>
      </c>
      <c r="D77" s="25">
        <v>721.83</v>
      </c>
      <c r="E77" s="25">
        <v>797.86</v>
      </c>
      <c r="F77" s="25">
        <v>727.68</v>
      </c>
      <c r="G77" s="25">
        <v>831.39423691999934</v>
      </c>
      <c r="H77" s="25">
        <v>832.76562598999953</v>
      </c>
      <c r="I77" s="25">
        <v>962.57450160000008</v>
      </c>
      <c r="J77" s="25">
        <v>994.64591669000026</v>
      </c>
      <c r="K77" s="25">
        <v>990.37021045000063</v>
      </c>
      <c r="L77" s="25">
        <v>1030.46</v>
      </c>
      <c r="M77" s="25">
        <v>931.84938519999764</v>
      </c>
      <c r="N77" s="25">
        <v>945.72560811000073</v>
      </c>
    </row>
    <row r="78" spans="1:14" x14ac:dyDescent="0.2">
      <c r="A78" s="2" t="s">
        <v>24</v>
      </c>
    </row>
    <row r="79" spans="1:14" x14ac:dyDescent="0.2">
      <c r="A79" s="3" t="s">
        <v>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F271-60C6-4B88-9866-900E45CF251D}">
  <dimension ref="A2:N79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18.5703125" style="5" customWidth="1"/>
    <col min="2" max="16384" width="11.42578125" style="5"/>
  </cols>
  <sheetData>
    <row r="2" spans="1:14" x14ac:dyDescent="0.2">
      <c r="A2" s="1" t="s">
        <v>41</v>
      </c>
    </row>
    <row r="3" spans="1:14" x14ac:dyDescent="0.2">
      <c r="A3" s="1" t="s">
        <v>28</v>
      </c>
    </row>
    <row r="5" spans="1:14" x14ac:dyDescent="0.2">
      <c r="A5" s="17" t="s">
        <v>27</v>
      </c>
      <c r="B5" s="17" t="s">
        <v>3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</row>
    <row r="6" spans="1:14" x14ac:dyDescent="0.2">
      <c r="A6" s="6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0" t="s">
        <v>9</v>
      </c>
      <c r="B7" s="23">
        <f>SUM(C7:N7)</f>
        <v>78861.641939409645</v>
      </c>
      <c r="C7" s="23">
        <f>SUM(C10,C13,C16,C19,C22)</f>
        <v>5918.6139738399925</v>
      </c>
      <c r="D7" s="23">
        <f t="shared" ref="D7:N8" si="0">SUM(D10,D13,D16,D19,D22)</f>
        <v>5696.5066411899943</v>
      </c>
      <c r="E7" s="23">
        <f t="shared" si="0"/>
        <v>5481.553057169991</v>
      </c>
      <c r="F7" s="23">
        <f t="shared" si="0"/>
        <v>6135.2338004799658</v>
      </c>
      <c r="G7" s="23">
        <f t="shared" si="0"/>
        <v>6511.4912813699584</v>
      </c>
      <c r="H7" s="23">
        <f t="shared" si="0"/>
        <v>6927.6990478799662</v>
      </c>
      <c r="I7" s="23">
        <f t="shared" si="0"/>
        <v>7005.0546189599563</v>
      </c>
      <c r="J7" s="23">
        <f t="shared" si="0"/>
        <v>7285.8778271099618</v>
      </c>
      <c r="K7" s="23">
        <f t="shared" si="0"/>
        <v>7141.2266529399685</v>
      </c>
      <c r="L7" s="23">
        <f t="shared" si="0"/>
        <v>7075.6803957899665</v>
      </c>
      <c r="M7" s="23">
        <f t="shared" si="0"/>
        <v>6950.986919109966</v>
      </c>
      <c r="N7" s="23">
        <f t="shared" si="0"/>
        <v>6731.7177235699437</v>
      </c>
    </row>
    <row r="8" spans="1:14" x14ac:dyDescent="0.2">
      <c r="A8" s="10" t="s">
        <v>10</v>
      </c>
      <c r="B8" s="23">
        <f>SUM(C8:N8)</f>
        <v>73774.777056829975</v>
      </c>
      <c r="C8" s="23">
        <f>SUM(C11,C14,C17,C20,C23)</f>
        <v>5333.2100000000009</v>
      </c>
      <c r="D8" s="23">
        <f t="shared" si="0"/>
        <v>5252.274695849992</v>
      </c>
      <c r="E8" s="23">
        <f t="shared" si="0"/>
        <v>5730.0444469599915</v>
      </c>
      <c r="F8" s="23">
        <f t="shared" si="0"/>
        <v>5367.9714630899989</v>
      </c>
      <c r="G8" s="23">
        <f t="shared" si="0"/>
        <v>6132.8515305099845</v>
      </c>
      <c r="H8" s="23">
        <f t="shared" si="0"/>
        <v>6419.3047743699826</v>
      </c>
      <c r="I8" s="23">
        <f t="shared" si="0"/>
        <v>6111.1549069800003</v>
      </c>
      <c r="J8" s="23">
        <f t="shared" si="0"/>
        <v>6935.7658357799846</v>
      </c>
      <c r="K8" s="23">
        <f t="shared" si="0"/>
        <v>6722.668460580082</v>
      </c>
      <c r="L8" s="23">
        <f t="shared" si="0"/>
        <v>7058.0465733099845</v>
      </c>
      <c r="M8" s="23">
        <f t="shared" si="0"/>
        <v>6438.8425921499811</v>
      </c>
      <c r="N8" s="23">
        <f t="shared" si="0"/>
        <v>6272.6417772499844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2593.4489293800007</v>
      </c>
      <c r="C10" s="23">
        <f>SUM(C28,C46,C64)</f>
        <v>211.36803766999998</v>
      </c>
      <c r="D10" s="23">
        <f t="shared" ref="D10:N11" si="1">SUM(D28,D46,D64)</f>
        <v>205.17374389999998</v>
      </c>
      <c r="E10" s="23">
        <f t="shared" si="1"/>
        <v>203.98916740000004</v>
      </c>
      <c r="F10" s="23">
        <f t="shared" si="1"/>
        <v>210.61130323000003</v>
      </c>
      <c r="G10" s="23">
        <f t="shared" si="1"/>
        <v>213.58281895000002</v>
      </c>
      <c r="H10" s="23">
        <f t="shared" si="1"/>
        <v>221.05705435000007</v>
      </c>
      <c r="I10" s="23">
        <f t="shared" si="1"/>
        <v>224.18533675000009</v>
      </c>
      <c r="J10" s="23">
        <f t="shared" si="1"/>
        <v>222.65750711000004</v>
      </c>
      <c r="K10" s="23">
        <f t="shared" si="1"/>
        <v>221.75924492000007</v>
      </c>
      <c r="L10" s="23">
        <f t="shared" si="1"/>
        <v>219.01641044000002</v>
      </c>
      <c r="M10" s="23">
        <f t="shared" si="1"/>
        <v>223.36343818000006</v>
      </c>
      <c r="N10" s="23">
        <f t="shared" si="1"/>
        <v>216.68486648000004</v>
      </c>
    </row>
    <row r="11" spans="1:14" x14ac:dyDescent="0.2">
      <c r="A11" s="10" t="s">
        <v>10</v>
      </c>
      <c r="B11" s="23">
        <f>SUM(C11:N11)</f>
        <v>1758.7729752399998</v>
      </c>
      <c r="C11" s="23">
        <f>SUM(C29,C47,C65)</f>
        <v>146.51</v>
      </c>
      <c r="D11" s="23">
        <f t="shared" si="1"/>
        <v>137.12670785</v>
      </c>
      <c r="E11" s="23">
        <f t="shared" si="1"/>
        <v>132.08037246999999</v>
      </c>
      <c r="F11" s="23">
        <f t="shared" si="1"/>
        <v>138.87835584999999</v>
      </c>
      <c r="G11" s="23">
        <f t="shared" si="1"/>
        <v>133.90832294000001</v>
      </c>
      <c r="H11" s="23">
        <f t="shared" si="1"/>
        <v>140.79218010000002</v>
      </c>
      <c r="I11" s="23">
        <f t="shared" si="1"/>
        <v>140.08994267</v>
      </c>
      <c r="J11" s="23">
        <f t="shared" si="1"/>
        <v>155.26117109999998</v>
      </c>
      <c r="K11" s="23">
        <f t="shared" si="1"/>
        <v>159.85692476999998</v>
      </c>
      <c r="L11" s="23">
        <f t="shared" si="1"/>
        <v>157.46472322</v>
      </c>
      <c r="M11" s="23">
        <f t="shared" si="1"/>
        <v>162.20609303999998</v>
      </c>
      <c r="N11" s="23">
        <f t="shared" si="1"/>
        <v>154.59818122999999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10038.57103822</v>
      </c>
      <c r="C13" s="23">
        <f>SUM(C31,C49,C67)</f>
        <v>759.25624941000001</v>
      </c>
      <c r="D13" s="23">
        <f t="shared" ref="D13:N14" si="2">SUM(D31,D49,D67)</f>
        <v>694.60808636000002</v>
      </c>
      <c r="E13" s="23">
        <f t="shared" si="2"/>
        <v>777.41877743000009</v>
      </c>
      <c r="F13" s="23">
        <f t="shared" si="2"/>
        <v>805.79396507000001</v>
      </c>
      <c r="G13" s="23">
        <f t="shared" si="2"/>
        <v>822.61016245000019</v>
      </c>
      <c r="H13" s="23">
        <f t="shared" si="2"/>
        <v>973.58028136000007</v>
      </c>
      <c r="I13" s="23">
        <f t="shared" si="2"/>
        <v>868.56461255999955</v>
      </c>
      <c r="J13" s="23">
        <f t="shared" si="2"/>
        <v>889.2810875199998</v>
      </c>
      <c r="K13" s="23">
        <f t="shared" si="2"/>
        <v>883.9965295300002</v>
      </c>
      <c r="L13" s="23">
        <f t="shared" si="2"/>
        <v>848.84702783000023</v>
      </c>
      <c r="M13" s="23">
        <f t="shared" si="2"/>
        <v>877.8542554099995</v>
      </c>
      <c r="N13" s="23">
        <f t="shared" si="2"/>
        <v>836.76000328999953</v>
      </c>
    </row>
    <row r="14" spans="1:14" x14ac:dyDescent="0.2">
      <c r="A14" s="10" t="s">
        <v>10</v>
      </c>
      <c r="B14" s="23">
        <f>SUM(C14:N14)</f>
        <v>8082.5547410500012</v>
      </c>
      <c r="C14" s="23">
        <f>SUM(C32,C50,C68)</f>
        <v>298.02</v>
      </c>
      <c r="D14" s="23">
        <f t="shared" si="2"/>
        <v>581.85320691999993</v>
      </c>
      <c r="E14" s="23">
        <f t="shared" si="2"/>
        <v>724.35857949000001</v>
      </c>
      <c r="F14" s="23">
        <f t="shared" si="2"/>
        <v>702.25439991000007</v>
      </c>
      <c r="G14" s="23">
        <f t="shared" si="2"/>
        <v>714.39114999000003</v>
      </c>
      <c r="H14" s="23">
        <f t="shared" si="2"/>
        <v>758.13187242999982</v>
      </c>
      <c r="I14" s="23">
        <f t="shared" si="2"/>
        <v>704.78186477000008</v>
      </c>
      <c r="J14" s="23">
        <f t="shared" si="2"/>
        <v>815.34885503999988</v>
      </c>
      <c r="K14" s="23">
        <f t="shared" si="2"/>
        <v>804.23206936999998</v>
      </c>
      <c r="L14" s="23">
        <f t="shared" si="2"/>
        <v>832.50130315000001</v>
      </c>
      <c r="M14" s="23">
        <f t="shared" si="2"/>
        <v>730.50423776999992</v>
      </c>
      <c r="N14" s="23">
        <f t="shared" si="2"/>
        <v>416.17720220999996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24002.333768169992</v>
      </c>
      <c r="C16" s="23">
        <f>SUM(C34,C52,C70)</f>
        <v>1725.4518795700001</v>
      </c>
      <c r="D16" s="23">
        <f t="shared" ref="D16:N17" si="3">SUM(D34,D52,D70)</f>
        <v>1718.0287184299996</v>
      </c>
      <c r="E16" s="23">
        <f t="shared" si="3"/>
        <v>1732.6249593399996</v>
      </c>
      <c r="F16" s="23">
        <f t="shared" si="3"/>
        <v>1923.1200388599987</v>
      </c>
      <c r="G16" s="23">
        <f t="shared" si="3"/>
        <v>2021.5387860199994</v>
      </c>
      <c r="H16" s="23">
        <f t="shared" si="3"/>
        <v>2084.3034678799991</v>
      </c>
      <c r="I16" s="23">
        <f t="shared" si="3"/>
        <v>2081.2004226799995</v>
      </c>
      <c r="J16" s="23">
        <f t="shared" si="3"/>
        <v>2166.8912431999984</v>
      </c>
      <c r="K16" s="23">
        <f t="shared" si="3"/>
        <v>2098.1406416599993</v>
      </c>
      <c r="L16" s="23">
        <f t="shared" si="3"/>
        <v>2078.0791207099992</v>
      </c>
      <c r="M16" s="23">
        <f t="shared" si="3"/>
        <v>2217.3409652899986</v>
      </c>
      <c r="N16" s="23">
        <f t="shared" si="3"/>
        <v>2155.6135245299993</v>
      </c>
    </row>
    <row r="17" spans="1:14" x14ac:dyDescent="0.2">
      <c r="A17" s="10" t="s">
        <v>10</v>
      </c>
      <c r="B17" s="23">
        <f>SUM(C17:N17)</f>
        <v>23488.502359520004</v>
      </c>
      <c r="C17" s="23">
        <f>SUM(C35,C53,C71)</f>
        <v>1760.6</v>
      </c>
      <c r="D17" s="23">
        <f t="shared" si="3"/>
        <v>1588.1354862800004</v>
      </c>
      <c r="E17" s="23">
        <f t="shared" si="3"/>
        <v>1820.8894945299999</v>
      </c>
      <c r="F17" s="23">
        <f t="shared" si="3"/>
        <v>1755.0807402900004</v>
      </c>
      <c r="G17" s="23">
        <f t="shared" si="3"/>
        <v>1977.5444828899999</v>
      </c>
      <c r="H17" s="23">
        <f t="shared" si="3"/>
        <v>2075.0120092400002</v>
      </c>
      <c r="I17" s="23">
        <f t="shared" si="3"/>
        <v>1875.2633336599997</v>
      </c>
      <c r="J17" s="23">
        <f t="shared" si="3"/>
        <v>2142.6230417999996</v>
      </c>
      <c r="K17" s="23">
        <f t="shared" si="3"/>
        <v>2081.0539667899998</v>
      </c>
      <c r="L17" s="23">
        <f t="shared" si="3"/>
        <v>2213.6665018100002</v>
      </c>
      <c r="M17" s="23">
        <f t="shared" si="3"/>
        <v>2071.0575087499992</v>
      </c>
      <c r="N17" s="23">
        <f t="shared" si="3"/>
        <v>2127.5757934800004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12062.178946999991</v>
      </c>
      <c r="C19" s="23">
        <f>SUM(C37,C55,C73)</f>
        <v>933.53609216999916</v>
      </c>
      <c r="D19" s="23">
        <f t="shared" ref="D19:N20" si="4">SUM(D37,D55,D73)</f>
        <v>931.31767008999964</v>
      </c>
      <c r="E19" s="23">
        <f t="shared" si="4"/>
        <v>789.85367002999919</v>
      </c>
      <c r="F19" s="23">
        <f t="shared" si="4"/>
        <v>886.31190035999862</v>
      </c>
      <c r="G19" s="23">
        <f t="shared" si="4"/>
        <v>991.15074542999946</v>
      </c>
      <c r="H19" s="23">
        <f t="shared" si="4"/>
        <v>990.79556150999872</v>
      </c>
      <c r="I19" s="23">
        <f t="shared" si="4"/>
        <v>1032.5231881799994</v>
      </c>
      <c r="J19" s="23">
        <f t="shared" si="4"/>
        <v>1080.3822486799986</v>
      </c>
      <c r="K19" s="23">
        <f t="shared" si="4"/>
        <v>1073.5191810799997</v>
      </c>
      <c r="L19" s="23">
        <f t="shared" si="4"/>
        <v>1239.7739905699987</v>
      </c>
      <c r="M19" s="23">
        <f t="shared" si="4"/>
        <v>1081.3650092199989</v>
      </c>
      <c r="N19" s="23">
        <f t="shared" si="4"/>
        <v>1031.6496896799999</v>
      </c>
    </row>
    <row r="20" spans="1:14" x14ac:dyDescent="0.2">
      <c r="A20" s="10" t="s">
        <v>10</v>
      </c>
      <c r="B20" s="23">
        <f>SUM(C20:N20)</f>
        <v>11585.160396020019</v>
      </c>
      <c r="C20" s="23">
        <f>SUM(C38,C56,C74)</f>
        <v>921.26</v>
      </c>
      <c r="D20" s="23">
        <f t="shared" si="4"/>
        <v>857.48207944000171</v>
      </c>
      <c r="E20" s="23">
        <f t="shared" si="4"/>
        <v>917.54209256000172</v>
      </c>
      <c r="F20" s="23">
        <f t="shared" si="4"/>
        <v>791.77977012000201</v>
      </c>
      <c r="G20" s="23">
        <f t="shared" si="4"/>
        <v>941.27662406000218</v>
      </c>
      <c r="H20" s="23">
        <f t="shared" si="4"/>
        <v>964.82404569000232</v>
      </c>
      <c r="I20" s="23">
        <f t="shared" si="4"/>
        <v>940.12671056000056</v>
      </c>
      <c r="J20" s="23">
        <f t="shared" si="4"/>
        <v>1056.9451566200019</v>
      </c>
      <c r="K20" s="23">
        <f t="shared" si="4"/>
        <v>1013.3120838500017</v>
      </c>
      <c r="L20" s="23">
        <f t="shared" si="4"/>
        <v>1082.6445569700013</v>
      </c>
      <c r="M20" s="23">
        <f t="shared" si="4"/>
        <v>1037.7428942800018</v>
      </c>
      <c r="N20" s="23">
        <f t="shared" si="4"/>
        <v>1060.2243818700017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30165.109256639655</v>
      </c>
      <c r="C22" s="23">
        <f>SUM(C40,C58,C76)</f>
        <v>2289.0017150199928</v>
      </c>
      <c r="D22" s="23">
        <f t="shared" ref="D22:N23" si="5">SUM(D40,D58,D76)</f>
        <v>2147.3784224099954</v>
      </c>
      <c r="E22" s="23">
        <f t="shared" si="5"/>
        <v>1977.6664829699923</v>
      </c>
      <c r="F22" s="23">
        <f t="shared" si="5"/>
        <v>2309.3965929599685</v>
      </c>
      <c r="G22" s="23">
        <f t="shared" si="5"/>
        <v>2462.6087685199595</v>
      </c>
      <c r="H22" s="23">
        <f t="shared" si="5"/>
        <v>2657.9626827799684</v>
      </c>
      <c r="I22" s="23">
        <f t="shared" si="5"/>
        <v>2798.5810587899578</v>
      </c>
      <c r="J22" s="23">
        <f t="shared" si="5"/>
        <v>2926.6657405999649</v>
      </c>
      <c r="K22" s="23">
        <f t="shared" si="5"/>
        <v>2863.8110557499695</v>
      </c>
      <c r="L22" s="23">
        <f t="shared" si="5"/>
        <v>2689.9638462399694</v>
      </c>
      <c r="M22" s="23">
        <f t="shared" si="5"/>
        <v>2551.0632510099695</v>
      </c>
      <c r="N22" s="23">
        <f t="shared" si="5"/>
        <v>2491.0096395899454</v>
      </c>
    </row>
    <row r="23" spans="1:14" x14ac:dyDescent="0.2">
      <c r="A23" s="10" t="s">
        <v>10</v>
      </c>
      <c r="B23" s="23">
        <f>SUM(C23:N23)</f>
        <v>28859.786584999951</v>
      </c>
      <c r="C23" s="23">
        <f>SUM(C41,C59,C77)</f>
        <v>2206.8200000000002</v>
      </c>
      <c r="D23" s="23">
        <f t="shared" si="5"/>
        <v>2087.6772153599904</v>
      </c>
      <c r="E23" s="23">
        <f t="shared" si="5"/>
        <v>2135.1739079099898</v>
      </c>
      <c r="F23" s="23">
        <f t="shared" si="5"/>
        <v>1979.9781969199962</v>
      </c>
      <c r="G23" s="23">
        <f t="shared" si="5"/>
        <v>2365.730950629983</v>
      </c>
      <c r="H23" s="23">
        <f t="shared" si="5"/>
        <v>2480.5446669099802</v>
      </c>
      <c r="I23" s="23">
        <f t="shared" si="5"/>
        <v>2450.8930553199998</v>
      </c>
      <c r="J23" s="23">
        <f t="shared" si="5"/>
        <v>2765.5876112199835</v>
      </c>
      <c r="K23" s="23">
        <f t="shared" si="5"/>
        <v>2664.2134158000799</v>
      </c>
      <c r="L23" s="23">
        <f t="shared" si="5"/>
        <v>2771.7694881599841</v>
      </c>
      <c r="M23" s="23">
        <f t="shared" si="5"/>
        <v>2437.3318583099799</v>
      </c>
      <c r="N23" s="23">
        <f t="shared" si="5"/>
        <v>2514.0662184599828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20414.005997949662</v>
      </c>
      <c r="C25" s="23">
        <f>SUM(C28,C31,C34,C37,C40)</f>
        <v>1529.1092374799923</v>
      </c>
      <c r="D25" s="23">
        <f t="shared" ref="D25:N26" si="6">SUM(D28,D31,D34,D37,D40)</f>
        <v>1457.3462297899971</v>
      </c>
      <c r="E25" s="23">
        <f t="shared" si="6"/>
        <v>1468.5726142599954</v>
      </c>
      <c r="F25" s="23">
        <f t="shared" si="6"/>
        <v>1572.4122481099666</v>
      </c>
      <c r="G25" s="23">
        <f t="shared" si="6"/>
        <v>1649.9082048199598</v>
      </c>
      <c r="H25" s="23">
        <f t="shared" si="6"/>
        <v>1828.1533224599657</v>
      </c>
      <c r="I25" s="23">
        <f t="shared" si="6"/>
        <v>1763.8517453399595</v>
      </c>
      <c r="J25" s="23">
        <f t="shared" si="6"/>
        <v>1837.6513306799679</v>
      </c>
      <c r="K25" s="23">
        <f t="shared" si="6"/>
        <v>1832.859610849971</v>
      </c>
      <c r="L25" s="23">
        <f t="shared" si="6"/>
        <v>1966.7836571699681</v>
      </c>
      <c r="M25" s="23">
        <f t="shared" si="6"/>
        <v>1786.9125707399694</v>
      </c>
      <c r="N25" s="23">
        <f t="shared" si="6"/>
        <v>1720.4452262499476</v>
      </c>
    </row>
    <row r="26" spans="1:14" x14ac:dyDescent="0.2">
      <c r="A26" s="14" t="s">
        <v>10</v>
      </c>
      <c r="B26" s="23">
        <f>SUM(C26:N26)</f>
        <v>17404.855765899865</v>
      </c>
      <c r="C26" s="23">
        <f>SUM(C29,C32,C35,C38,C41)</f>
        <v>1285.43</v>
      </c>
      <c r="D26" s="23">
        <f>SUM(D29,D32,D35,D38,D41)</f>
        <v>1350.920093459993</v>
      </c>
      <c r="E26" s="23">
        <f t="shared" si="6"/>
        <v>1408.9541651599895</v>
      </c>
      <c r="F26" s="23">
        <f t="shared" si="6"/>
        <v>1360.1336081899949</v>
      </c>
      <c r="G26" s="23">
        <f t="shared" si="6"/>
        <v>1507.2597207899835</v>
      </c>
      <c r="H26" s="23">
        <f t="shared" si="6"/>
        <v>1531.776592129982</v>
      </c>
      <c r="I26" s="23">
        <f t="shared" si="6"/>
        <v>1010.970238290002</v>
      </c>
      <c r="J26" s="23">
        <f t="shared" si="6"/>
        <v>1669.7107401699859</v>
      </c>
      <c r="K26" s="23">
        <f t="shared" si="6"/>
        <v>1634.0283951599822</v>
      </c>
      <c r="L26" s="23">
        <f t="shared" si="6"/>
        <v>1687.6165733099858</v>
      </c>
      <c r="M26" s="23">
        <f t="shared" si="6"/>
        <v>1511.794144059983</v>
      </c>
      <c r="N26" s="23">
        <f t="shared" si="6"/>
        <v>1446.2614951799856</v>
      </c>
    </row>
    <row r="27" spans="1:14" x14ac:dyDescent="0.2">
      <c r="A27" s="7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959.87599065999996</v>
      </c>
      <c r="C28" s="15">
        <v>80.427230669999986</v>
      </c>
      <c r="D28" s="15">
        <v>75.935309619999998</v>
      </c>
      <c r="E28" s="15">
        <v>78.580815929999986</v>
      </c>
      <c r="F28" s="15">
        <v>78.971613350000013</v>
      </c>
      <c r="G28" s="15">
        <v>79.132776320000005</v>
      </c>
      <c r="H28" s="15">
        <v>81.000710730000023</v>
      </c>
      <c r="I28" s="15">
        <v>81.835244059999994</v>
      </c>
      <c r="J28" s="15">
        <v>83.756980999999982</v>
      </c>
      <c r="K28" s="15">
        <v>79.977102400000007</v>
      </c>
      <c r="L28" s="15">
        <v>79.883470759999994</v>
      </c>
      <c r="M28" s="15">
        <v>81.64665020999999</v>
      </c>
      <c r="N28" s="15">
        <v>78.72808560999998</v>
      </c>
    </row>
    <row r="29" spans="1:14" x14ac:dyDescent="0.2">
      <c r="A29" s="7" t="s">
        <v>10</v>
      </c>
      <c r="B29" s="23">
        <f>SUM(C29:N29)</f>
        <v>612.8971796699999</v>
      </c>
      <c r="C29" s="15">
        <v>51.72</v>
      </c>
      <c r="D29" s="15">
        <v>47.072419429999989</v>
      </c>
      <c r="E29" s="15">
        <v>47.659243909999986</v>
      </c>
      <c r="F29" s="15">
        <v>50.374207230000003</v>
      </c>
      <c r="G29" s="15">
        <v>48.516203660000002</v>
      </c>
      <c r="H29" s="15">
        <v>52.096791350000011</v>
      </c>
      <c r="I29" s="15">
        <v>37.476516319999995</v>
      </c>
      <c r="J29" s="15">
        <v>55.725526319999993</v>
      </c>
      <c r="K29" s="15">
        <v>56.968290640000006</v>
      </c>
      <c r="L29" s="15">
        <v>55.584723220000008</v>
      </c>
      <c r="M29" s="15">
        <v>56.106631930000013</v>
      </c>
      <c r="N29" s="15">
        <v>53.596625660000001</v>
      </c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3632.0942771700002</v>
      </c>
      <c r="C31" s="15">
        <v>279.40548250000006</v>
      </c>
      <c r="D31" s="15">
        <v>265.51779115999994</v>
      </c>
      <c r="E31" s="15">
        <v>282.5799431100001</v>
      </c>
      <c r="F31" s="15">
        <v>287.51458444999997</v>
      </c>
      <c r="G31" s="15">
        <v>296.02664730000004</v>
      </c>
      <c r="H31" s="15">
        <v>421.51194432</v>
      </c>
      <c r="I31" s="15">
        <v>308.60791154999993</v>
      </c>
      <c r="J31" s="15">
        <v>318.24664735999994</v>
      </c>
      <c r="K31" s="15">
        <v>301.84532458000012</v>
      </c>
      <c r="L31" s="15">
        <v>287.02308863000007</v>
      </c>
      <c r="M31" s="15">
        <v>309.19561296000006</v>
      </c>
      <c r="N31" s="15">
        <v>274.61929924999993</v>
      </c>
    </row>
    <row r="32" spans="1:14" x14ac:dyDescent="0.2">
      <c r="A32" s="7" t="s">
        <v>10</v>
      </c>
      <c r="B32" s="23">
        <f>SUM(C32:N32)</f>
        <v>2397.13771206</v>
      </c>
      <c r="C32" s="15">
        <v>33.61</v>
      </c>
      <c r="D32" s="15">
        <v>236.40782467</v>
      </c>
      <c r="E32" s="15">
        <v>222.87283607000001</v>
      </c>
      <c r="F32" s="15">
        <v>218.49886617000001</v>
      </c>
      <c r="G32" s="15">
        <v>228.25857703</v>
      </c>
      <c r="H32" s="15">
        <v>236.14168594</v>
      </c>
      <c r="I32" s="15">
        <v>162.03590131000001</v>
      </c>
      <c r="J32" s="15">
        <v>251.31819650999992</v>
      </c>
      <c r="K32" s="15">
        <v>251.46348924999992</v>
      </c>
      <c r="L32" s="15">
        <v>252.56130314999999</v>
      </c>
      <c r="M32" s="15">
        <v>207.44068789999994</v>
      </c>
      <c r="N32" s="15">
        <v>96.528344059999938</v>
      </c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6052.5459450900007</v>
      </c>
      <c r="C34" s="15">
        <v>446.10815193000008</v>
      </c>
      <c r="D34" s="15">
        <v>448.69596840000003</v>
      </c>
      <c r="E34" s="15">
        <v>458.96508852999989</v>
      </c>
      <c r="F34" s="15">
        <v>500.94424492000002</v>
      </c>
      <c r="G34" s="15">
        <v>504.65280521000011</v>
      </c>
      <c r="H34" s="15">
        <v>508.16270872000001</v>
      </c>
      <c r="I34" s="15">
        <v>524.12961290999999</v>
      </c>
      <c r="J34" s="15">
        <v>547.37253655000006</v>
      </c>
      <c r="K34" s="15">
        <v>518.25796117999994</v>
      </c>
      <c r="L34" s="15">
        <v>512.45243113000004</v>
      </c>
      <c r="M34" s="15">
        <v>559.08955231999994</v>
      </c>
      <c r="N34" s="15">
        <v>523.71488328999999</v>
      </c>
    </row>
    <row r="35" spans="1:14" x14ac:dyDescent="0.2">
      <c r="A35" s="7" t="s">
        <v>10</v>
      </c>
      <c r="B35" s="23">
        <f>SUM(C35:N35)</f>
        <v>5608.3172829999994</v>
      </c>
      <c r="C35" s="15">
        <v>480.13</v>
      </c>
      <c r="D35" s="15">
        <v>400.86084627999986</v>
      </c>
      <c r="E35" s="15">
        <v>458.49500545999996</v>
      </c>
      <c r="F35" s="15">
        <v>442.89843419999994</v>
      </c>
      <c r="G35" s="15">
        <v>489.89573098999995</v>
      </c>
      <c r="H35" s="15">
        <v>484.66014178</v>
      </c>
      <c r="I35" s="15">
        <v>317.48262889999995</v>
      </c>
      <c r="J35" s="15">
        <v>521.63762057999986</v>
      </c>
      <c r="K35" s="15">
        <v>513.78597516999992</v>
      </c>
      <c r="L35" s="15">
        <v>517.01650181000014</v>
      </c>
      <c r="M35" s="15">
        <v>486.52482393999975</v>
      </c>
      <c r="N35" s="15">
        <v>494.92957389000009</v>
      </c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2783.4725017499895</v>
      </c>
      <c r="C37" s="15">
        <v>199.14231327999929</v>
      </c>
      <c r="D37" s="15">
        <v>185.56904614999956</v>
      </c>
      <c r="E37" s="15">
        <v>182.24339246999926</v>
      </c>
      <c r="F37" s="15">
        <v>194.27388772999885</v>
      </c>
      <c r="G37" s="15">
        <v>213.12452998999925</v>
      </c>
      <c r="H37" s="15">
        <v>222.76915803999859</v>
      </c>
      <c r="I37" s="15">
        <v>226.16936585999923</v>
      </c>
      <c r="J37" s="15">
        <v>233.33480638999845</v>
      </c>
      <c r="K37" s="15">
        <v>241.8175950899998</v>
      </c>
      <c r="L37" s="15">
        <v>424.77144878999866</v>
      </c>
      <c r="M37" s="15">
        <v>230.62193658999882</v>
      </c>
      <c r="N37" s="15">
        <v>229.63502136999961</v>
      </c>
    </row>
    <row r="38" spans="1:14" x14ac:dyDescent="0.2">
      <c r="A38" s="7" t="s">
        <v>10</v>
      </c>
      <c r="B38" s="23">
        <f>SUM(C38:N38)</f>
        <v>2414.3201027800201</v>
      </c>
      <c r="C38" s="15">
        <v>204.14</v>
      </c>
      <c r="D38" s="15">
        <v>183.4204634400019</v>
      </c>
      <c r="E38" s="15">
        <v>189.82493490000167</v>
      </c>
      <c r="F38" s="15">
        <v>184.2368290300019</v>
      </c>
      <c r="G38" s="15">
        <v>202.57464837000219</v>
      </c>
      <c r="H38" s="15">
        <v>210.21109206000239</v>
      </c>
      <c r="I38" s="15">
        <v>134.45519230000087</v>
      </c>
      <c r="J38" s="15">
        <v>226.09747939000178</v>
      </c>
      <c r="K38" s="15">
        <v>216.42735872000191</v>
      </c>
      <c r="L38" s="15">
        <v>232.77455697000144</v>
      </c>
      <c r="M38" s="15">
        <v>211.36801758000192</v>
      </c>
      <c r="N38" s="15">
        <v>218.78953002000191</v>
      </c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6986.0172832796707</v>
      </c>
      <c r="C40" s="15">
        <v>524.02605909999295</v>
      </c>
      <c r="D40" s="15">
        <v>481.62811445999756</v>
      </c>
      <c r="E40" s="15">
        <v>466.20337421999631</v>
      </c>
      <c r="F40" s="15">
        <v>510.70791765996785</v>
      </c>
      <c r="G40" s="15">
        <v>556.97144599996057</v>
      </c>
      <c r="H40" s="15">
        <v>594.7088006499672</v>
      </c>
      <c r="I40" s="15">
        <v>623.10961095996038</v>
      </c>
      <c r="J40" s="15">
        <v>654.94035937996966</v>
      </c>
      <c r="K40" s="15">
        <v>690.96162759997094</v>
      </c>
      <c r="L40" s="15">
        <v>662.65321785996946</v>
      </c>
      <c r="M40" s="15">
        <v>606.35881865997067</v>
      </c>
      <c r="N40" s="15">
        <v>613.74793672994804</v>
      </c>
    </row>
    <row r="41" spans="1:14" x14ac:dyDescent="0.2">
      <c r="A41" s="7" t="s">
        <v>10</v>
      </c>
      <c r="B41" s="23">
        <f>SUM(C41:N41)</f>
        <v>6372.1834883898482</v>
      </c>
      <c r="C41" s="15">
        <v>515.83000000000004</v>
      </c>
      <c r="D41" s="15">
        <v>483.1585396399912</v>
      </c>
      <c r="E41" s="15">
        <v>490.10214481998787</v>
      </c>
      <c r="F41" s="15">
        <v>464.125271559993</v>
      </c>
      <c r="G41" s="15">
        <v>538.01456073998122</v>
      </c>
      <c r="H41" s="15">
        <v>548.66688099997964</v>
      </c>
      <c r="I41" s="15">
        <v>359.51999946000115</v>
      </c>
      <c r="J41" s="15">
        <v>614.93191736998438</v>
      </c>
      <c r="K41" s="15">
        <v>595.38328137998053</v>
      </c>
      <c r="L41" s="15">
        <v>629.6794881599842</v>
      </c>
      <c r="M41" s="15">
        <v>550.35398270998121</v>
      </c>
      <c r="N41" s="15">
        <v>582.41742154998349</v>
      </c>
    </row>
    <row r="42" spans="1:14" x14ac:dyDescent="0.2">
      <c r="A42" s="10" t="s">
        <v>1</v>
      </c>
      <c r="B42" s="15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14" t="s">
        <v>9</v>
      </c>
      <c r="B43" s="23">
        <f>SUM(C43:N43)</f>
        <v>32839.560921089993</v>
      </c>
      <c r="C43" s="23">
        <f>SUM(C46,C49,C52,C55,C58)</f>
        <v>2445.3277985100008</v>
      </c>
      <c r="D43" s="23">
        <f t="shared" ref="D43:N44" si="7">SUM(D46,D49,D52,D55,D58)</f>
        <v>2363.3586534700003</v>
      </c>
      <c r="E43" s="23">
        <f t="shared" si="7"/>
        <v>2251.6890383399996</v>
      </c>
      <c r="F43" s="23">
        <f t="shared" si="7"/>
        <v>2630.6042250699988</v>
      </c>
      <c r="G43" s="23">
        <f t="shared" si="7"/>
        <v>2710.0142000699989</v>
      </c>
      <c r="H43" s="23">
        <f t="shared" si="7"/>
        <v>2896.4984756699996</v>
      </c>
      <c r="I43" s="23">
        <f t="shared" si="7"/>
        <v>2968.3673628599981</v>
      </c>
      <c r="J43" s="23">
        <f t="shared" si="7"/>
        <v>3046.799761639998</v>
      </c>
      <c r="K43" s="23">
        <f t="shared" si="7"/>
        <v>2936.7503747799997</v>
      </c>
      <c r="L43" s="23">
        <f t="shared" si="7"/>
        <v>2851.778506919999</v>
      </c>
      <c r="M43" s="23">
        <f t="shared" si="7"/>
        <v>2907.9816990299978</v>
      </c>
      <c r="N43" s="23">
        <f t="shared" si="7"/>
        <v>2830.3908247299992</v>
      </c>
    </row>
    <row r="44" spans="1:14" x14ac:dyDescent="0.2">
      <c r="A44" s="14" t="s">
        <v>10</v>
      </c>
      <c r="B44" s="23">
        <f>SUM(C44:N44)</f>
        <v>31476.24978052</v>
      </c>
      <c r="C44" s="23">
        <f>SUM(C47,C50,C53,C56,C59)</f>
        <v>2152.5100000000002</v>
      </c>
      <c r="D44" s="23">
        <f t="shared" si="7"/>
        <v>2265.1270282699998</v>
      </c>
      <c r="E44" s="23">
        <f t="shared" si="7"/>
        <v>2469.1187753200002</v>
      </c>
      <c r="F44" s="23">
        <f t="shared" si="7"/>
        <v>2222.3353457600006</v>
      </c>
      <c r="G44" s="23">
        <f t="shared" si="7"/>
        <v>2603.8113234300004</v>
      </c>
      <c r="H44" s="23">
        <f t="shared" si="7"/>
        <v>2760.3526965900001</v>
      </c>
      <c r="I44" s="23">
        <f t="shared" si="7"/>
        <v>2878.9789918999995</v>
      </c>
      <c r="J44" s="23">
        <f t="shared" si="7"/>
        <v>2953.0598725899995</v>
      </c>
      <c r="K44" s="23">
        <f t="shared" si="7"/>
        <v>2793.2700901099997</v>
      </c>
      <c r="L44" s="23">
        <f t="shared" si="7"/>
        <v>3017.7400000000002</v>
      </c>
      <c r="M44" s="23">
        <f t="shared" si="7"/>
        <v>2705.0156565499997</v>
      </c>
      <c r="N44" s="23">
        <f t="shared" si="7"/>
        <v>2654.93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692.96892138000067</v>
      </c>
      <c r="C46" s="15">
        <v>56.646014639999983</v>
      </c>
      <c r="D46" s="15">
        <v>55.634942859999995</v>
      </c>
      <c r="E46" s="15">
        <v>52.837407300000066</v>
      </c>
      <c r="F46" s="15">
        <v>56.70052734000005</v>
      </c>
      <c r="G46" s="15">
        <v>55.423062720000004</v>
      </c>
      <c r="H46" s="15">
        <v>63.077172210000043</v>
      </c>
      <c r="I46" s="15">
        <v>62.889048090000088</v>
      </c>
      <c r="J46" s="15">
        <v>57.643207710000048</v>
      </c>
      <c r="K46" s="15">
        <v>63.198876670000068</v>
      </c>
      <c r="L46" s="15">
        <v>55.735178480000016</v>
      </c>
      <c r="M46" s="15">
        <v>57.267610990000087</v>
      </c>
      <c r="N46" s="15">
        <v>55.915872370000059</v>
      </c>
    </row>
    <row r="47" spans="1:14" x14ac:dyDescent="0.2">
      <c r="A47" s="7" t="s">
        <v>10</v>
      </c>
      <c r="B47" s="23">
        <f>SUM(C47:N47)</f>
        <v>514.51795482</v>
      </c>
      <c r="C47" s="15">
        <v>42.71</v>
      </c>
      <c r="D47" s="15">
        <v>40.777178069999991</v>
      </c>
      <c r="E47" s="15">
        <v>41.843180929999981</v>
      </c>
      <c r="F47" s="15">
        <v>41.634145510000003</v>
      </c>
      <c r="G47" s="15">
        <v>41.114959829999997</v>
      </c>
      <c r="H47" s="15">
        <v>40.248663440000009</v>
      </c>
      <c r="I47" s="15">
        <v>46.753255519999996</v>
      </c>
      <c r="J47" s="15">
        <v>42.485270700000001</v>
      </c>
      <c r="K47" s="15">
        <v>44.149190209999993</v>
      </c>
      <c r="L47" s="15">
        <v>43.79</v>
      </c>
      <c r="M47" s="15">
        <v>44.872110609999979</v>
      </c>
      <c r="N47" s="15">
        <v>44.14</v>
      </c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A49" s="7" t="s">
        <v>9</v>
      </c>
      <c r="B49" s="23">
        <f>SUM(C49:N49)</f>
        <v>4046.0174771799998</v>
      </c>
      <c r="C49" s="15">
        <v>294.90990199999999</v>
      </c>
      <c r="D49" s="15">
        <v>244.06485609000006</v>
      </c>
      <c r="E49" s="15">
        <v>314.88599801999999</v>
      </c>
      <c r="F49" s="15">
        <v>331.51791926000004</v>
      </c>
      <c r="G49" s="15">
        <v>340.60081246000016</v>
      </c>
      <c r="H49" s="15">
        <v>348.25024485000012</v>
      </c>
      <c r="I49" s="15">
        <v>359.16304365999963</v>
      </c>
      <c r="J49" s="15">
        <v>365.39796423999979</v>
      </c>
      <c r="K49" s="15">
        <v>370.76304168000013</v>
      </c>
      <c r="L49" s="15">
        <v>359.42535570000013</v>
      </c>
      <c r="M49" s="15">
        <v>363.05357521999946</v>
      </c>
      <c r="N49" s="15">
        <v>353.98476399999964</v>
      </c>
    </row>
    <row r="50" spans="1:14" x14ac:dyDescent="0.2">
      <c r="A50" s="7" t="s">
        <v>10</v>
      </c>
      <c r="B50" s="23">
        <f>SUM(C50:N50)</f>
        <v>3604.1844589900002</v>
      </c>
      <c r="C50" s="15">
        <v>87.21</v>
      </c>
      <c r="D50" s="15">
        <v>315.71651093999986</v>
      </c>
      <c r="E50" s="15">
        <v>316.48709137000003</v>
      </c>
      <c r="F50" s="15">
        <v>300.93352463000008</v>
      </c>
      <c r="G50" s="15">
        <v>311.17878279000001</v>
      </c>
      <c r="H50" s="15">
        <v>332.74294043999993</v>
      </c>
      <c r="I50" s="15">
        <v>344.13618186000002</v>
      </c>
      <c r="J50" s="15">
        <v>356.34845514999989</v>
      </c>
      <c r="K50" s="15">
        <v>350.08555064000012</v>
      </c>
      <c r="L50" s="15">
        <v>369.94</v>
      </c>
      <c r="M50" s="15">
        <v>323.04542117</v>
      </c>
      <c r="N50" s="15">
        <v>196.36</v>
      </c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A52" s="7" t="s">
        <v>9</v>
      </c>
      <c r="B52" s="23">
        <f>SUM(C52:N52)</f>
        <v>11419.479026969992</v>
      </c>
      <c r="C52" s="15">
        <v>783.93254600000012</v>
      </c>
      <c r="D52" s="15">
        <v>789.58777587999964</v>
      </c>
      <c r="E52" s="15">
        <v>825.75402852999957</v>
      </c>
      <c r="F52" s="15">
        <v>926.79216562999898</v>
      </c>
      <c r="G52" s="15">
        <v>969.10593493999932</v>
      </c>
      <c r="H52" s="15">
        <v>1018.727478149999</v>
      </c>
      <c r="I52" s="15">
        <v>1011.4707868999996</v>
      </c>
      <c r="J52" s="15">
        <v>1046.0307133899987</v>
      </c>
      <c r="K52" s="15">
        <v>1001.7581606299991</v>
      </c>
      <c r="L52" s="15">
        <v>997.28849229999901</v>
      </c>
      <c r="M52" s="15">
        <v>1043.1381001199986</v>
      </c>
      <c r="N52" s="15">
        <v>1005.8928444999992</v>
      </c>
    </row>
    <row r="53" spans="1:14" x14ac:dyDescent="0.2">
      <c r="A53" s="7" t="s">
        <v>10</v>
      </c>
      <c r="B53" s="23">
        <f>SUM(C53:N53)</f>
        <v>11373.382716670001</v>
      </c>
      <c r="C53" s="15">
        <v>783.86</v>
      </c>
      <c r="D53" s="15">
        <v>721.60328311000035</v>
      </c>
      <c r="E53" s="15">
        <v>879.59913091999988</v>
      </c>
      <c r="F53" s="15">
        <v>844.25591883000038</v>
      </c>
      <c r="G53" s="15">
        <v>965.49239188000024</v>
      </c>
      <c r="H53" s="15">
        <v>1033.4776305500002</v>
      </c>
      <c r="I53" s="15">
        <v>1020.8858179599998</v>
      </c>
      <c r="J53" s="15">
        <v>1051.0445499199998</v>
      </c>
      <c r="K53" s="15">
        <v>983.51790833999996</v>
      </c>
      <c r="L53" s="15">
        <v>1114.4100000000001</v>
      </c>
      <c r="M53" s="15">
        <v>981.63608515999965</v>
      </c>
      <c r="N53" s="15">
        <v>993.6</v>
      </c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A55" s="7" t="s">
        <v>9</v>
      </c>
      <c r="B55" s="23">
        <f>SUM(C55:N55)</f>
        <v>4798.2867120300016</v>
      </c>
      <c r="C55" s="15">
        <v>408.15135235000008</v>
      </c>
      <c r="D55" s="15">
        <v>431.29848417000005</v>
      </c>
      <c r="E55" s="15">
        <v>315.41888287</v>
      </c>
      <c r="F55" s="15">
        <v>365.04780350999999</v>
      </c>
      <c r="G55" s="15">
        <v>384.5440302400001</v>
      </c>
      <c r="H55" s="15">
        <v>395.77614208000017</v>
      </c>
      <c r="I55" s="15">
        <v>408.03102161000027</v>
      </c>
      <c r="J55" s="15">
        <v>426.96048832000014</v>
      </c>
      <c r="K55" s="15">
        <v>415.67517724000021</v>
      </c>
      <c r="L55" s="15">
        <v>414.17068355000021</v>
      </c>
      <c r="M55" s="15">
        <v>423.13832528000017</v>
      </c>
      <c r="N55" s="15">
        <v>410.07432081000024</v>
      </c>
    </row>
    <row r="56" spans="1:14" x14ac:dyDescent="0.2">
      <c r="A56" s="7" t="s">
        <v>10</v>
      </c>
      <c r="B56" s="23">
        <f>SUM(C56:N56)</f>
        <v>4749.8250829399994</v>
      </c>
      <c r="C56" s="15">
        <v>394.43</v>
      </c>
      <c r="D56" s="15">
        <v>383.02312011999982</v>
      </c>
      <c r="E56" s="15">
        <v>408.67218705000005</v>
      </c>
      <c r="F56" s="15">
        <v>308.30763439000015</v>
      </c>
      <c r="G56" s="15">
        <v>366.66406983000002</v>
      </c>
      <c r="H56" s="15">
        <v>388.74149610000001</v>
      </c>
      <c r="I56" s="15">
        <v>408.08220057999972</v>
      </c>
      <c r="J56" s="15">
        <v>425.44584057999992</v>
      </c>
      <c r="K56" s="15">
        <v>396.92298777999997</v>
      </c>
      <c r="L56" s="15">
        <v>427.35</v>
      </c>
      <c r="M56" s="15">
        <v>414.18554650999994</v>
      </c>
      <c r="N56" s="15">
        <v>428</v>
      </c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A58" s="7" t="s">
        <v>9</v>
      </c>
      <c r="B58" s="23">
        <f>SUM(C58:N58)</f>
        <v>11882.808783529998</v>
      </c>
      <c r="C58" s="15">
        <v>901.68798352000078</v>
      </c>
      <c r="D58" s="15">
        <v>842.77259447000051</v>
      </c>
      <c r="E58" s="15">
        <v>742.79272161999972</v>
      </c>
      <c r="F58" s="15">
        <v>950.54580932999988</v>
      </c>
      <c r="G58" s="15">
        <v>960.34035970999935</v>
      </c>
      <c r="H58" s="15">
        <v>1070.6674383800002</v>
      </c>
      <c r="I58" s="15">
        <v>1126.8134625999987</v>
      </c>
      <c r="J58" s="15">
        <v>1150.7673879799991</v>
      </c>
      <c r="K58" s="15">
        <v>1085.3551185600002</v>
      </c>
      <c r="L58" s="15">
        <v>1025.1587968899996</v>
      </c>
      <c r="M58" s="15">
        <v>1021.3840874199997</v>
      </c>
      <c r="N58" s="15">
        <v>1004.5230230500001</v>
      </c>
    </row>
    <row r="59" spans="1:14" x14ac:dyDescent="0.2">
      <c r="A59" s="7" t="s">
        <v>10</v>
      </c>
      <c r="B59" s="23">
        <f>SUM(C59:N59)</f>
        <v>11234.339567099998</v>
      </c>
      <c r="C59" s="15">
        <v>844.3</v>
      </c>
      <c r="D59" s="15">
        <v>804.00693602999991</v>
      </c>
      <c r="E59" s="15">
        <v>822.51718505000008</v>
      </c>
      <c r="F59" s="15">
        <v>727.20412239999973</v>
      </c>
      <c r="G59" s="15">
        <v>919.36111910000022</v>
      </c>
      <c r="H59" s="15">
        <v>965.14196605999973</v>
      </c>
      <c r="I59" s="15">
        <v>1059.1215359800001</v>
      </c>
      <c r="J59" s="15">
        <v>1077.73575624</v>
      </c>
      <c r="K59" s="15">
        <v>1018.5944531399996</v>
      </c>
      <c r="L59" s="15">
        <v>1062.25</v>
      </c>
      <c r="M59" s="15">
        <v>941.27649309999993</v>
      </c>
      <c r="N59" s="15">
        <v>992.83</v>
      </c>
    </row>
    <row r="60" spans="1:14" x14ac:dyDescent="0.2">
      <c r="A60" s="10" t="s">
        <v>2</v>
      </c>
      <c r="B60" s="1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">
      <c r="A61" s="14" t="s">
        <v>9</v>
      </c>
      <c r="B61" s="23">
        <f>SUM(C61:N61)</f>
        <v>25608.075020369983</v>
      </c>
      <c r="C61" s="23">
        <f>SUM(C64,C67,C70,C73,C76)</f>
        <v>1944.1769378499989</v>
      </c>
      <c r="D61" s="23">
        <f t="shared" ref="D61:N62" si="8">SUM(D64,D67,D70,D73,D76)</f>
        <v>1875.8017579299974</v>
      </c>
      <c r="E61" s="23">
        <f t="shared" si="8"/>
        <v>1761.2914045699963</v>
      </c>
      <c r="F61" s="23">
        <f t="shared" si="8"/>
        <v>1932.2173273000008</v>
      </c>
      <c r="G61" s="23">
        <f t="shared" si="8"/>
        <v>2151.5688764799993</v>
      </c>
      <c r="H61" s="23">
        <f t="shared" si="8"/>
        <v>2203.0472497500004</v>
      </c>
      <c r="I61" s="23">
        <f t="shared" si="8"/>
        <v>2272.8355107599982</v>
      </c>
      <c r="J61" s="23">
        <f t="shared" si="8"/>
        <v>2401.4267347899959</v>
      </c>
      <c r="K61" s="23">
        <f t="shared" si="8"/>
        <v>2371.6166673099983</v>
      </c>
      <c r="L61" s="23">
        <f t="shared" si="8"/>
        <v>2257.1182317000003</v>
      </c>
      <c r="M61" s="23">
        <f t="shared" si="8"/>
        <v>2256.0926493399993</v>
      </c>
      <c r="N61" s="23">
        <f t="shared" si="8"/>
        <v>2180.8816725899974</v>
      </c>
    </row>
    <row r="62" spans="1:14" x14ac:dyDescent="0.2">
      <c r="A62" s="14" t="s">
        <v>10</v>
      </c>
      <c r="B62" s="23">
        <f>SUM(C62:N62)</f>
        <v>24893.671510410099</v>
      </c>
      <c r="C62" s="23">
        <f>SUM(C65,C68,C71,C74,C77)</f>
        <v>1895.27</v>
      </c>
      <c r="D62" s="23">
        <f t="shared" si="8"/>
        <v>1636.2275741199992</v>
      </c>
      <c r="E62" s="23">
        <f t="shared" si="8"/>
        <v>1851.9715064800016</v>
      </c>
      <c r="F62" s="23">
        <f t="shared" si="8"/>
        <v>1785.5025091400034</v>
      </c>
      <c r="G62" s="23">
        <f t="shared" si="8"/>
        <v>2021.7804862900016</v>
      </c>
      <c r="H62" s="23">
        <f t="shared" si="8"/>
        <v>2127.1754856500006</v>
      </c>
      <c r="I62" s="23">
        <f t="shared" si="8"/>
        <v>2221.2056767899985</v>
      </c>
      <c r="J62" s="23">
        <f t="shared" si="8"/>
        <v>2312.9952230199992</v>
      </c>
      <c r="K62" s="23">
        <f t="shared" si="8"/>
        <v>2295.3699753100996</v>
      </c>
      <c r="L62" s="23">
        <f t="shared" si="8"/>
        <v>2352.6899999999996</v>
      </c>
      <c r="M62" s="23">
        <f t="shared" si="8"/>
        <v>2222.0327915399985</v>
      </c>
      <c r="N62" s="23">
        <f t="shared" si="8"/>
        <v>2171.450282069999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940.60401734000004</v>
      </c>
      <c r="C64" s="15">
        <v>74.294792360000002</v>
      </c>
      <c r="D64" s="15">
        <v>73.603491419999997</v>
      </c>
      <c r="E64" s="15">
        <v>72.570944170000004</v>
      </c>
      <c r="F64" s="15">
        <v>74.939162539999998</v>
      </c>
      <c r="G64" s="15">
        <v>79.026979909999994</v>
      </c>
      <c r="H64" s="15">
        <v>76.979171410000021</v>
      </c>
      <c r="I64" s="15">
        <v>79.461044600000008</v>
      </c>
      <c r="J64" s="15">
        <v>81.257318399999988</v>
      </c>
      <c r="K64" s="15">
        <v>78.583265849999989</v>
      </c>
      <c r="L64" s="15">
        <v>83.397761200000005</v>
      </c>
      <c r="M64" s="15">
        <v>84.449176979999976</v>
      </c>
      <c r="N64" s="15">
        <v>82.0409085</v>
      </c>
    </row>
    <row r="65" spans="1:14" x14ac:dyDescent="0.2">
      <c r="A65" s="7" t="s">
        <v>10</v>
      </c>
      <c r="B65" s="23">
        <f>SUM(C65:N65)</f>
        <v>631.35784075000004</v>
      </c>
      <c r="C65" s="15">
        <v>52.08</v>
      </c>
      <c r="D65" s="15">
        <v>49.277110350000001</v>
      </c>
      <c r="E65" s="15">
        <v>42.577947630000004</v>
      </c>
      <c r="F65" s="15">
        <v>46.870003109999999</v>
      </c>
      <c r="G65" s="15">
        <v>44.277159449999992</v>
      </c>
      <c r="H65" s="15">
        <v>48.446725309999998</v>
      </c>
      <c r="I65" s="15">
        <v>55.860170830000008</v>
      </c>
      <c r="J65" s="15">
        <v>57.05037407999999</v>
      </c>
      <c r="K65" s="15">
        <v>58.739443919999999</v>
      </c>
      <c r="L65" s="15">
        <v>58.09</v>
      </c>
      <c r="M65" s="15">
        <v>61.227350500000007</v>
      </c>
      <c r="N65" s="15">
        <v>56.861555569999986</v>
      </c>
    </row>
    <row r="66" spans="1:14" x14ac:dyDescent="0.2">
      <c r="A66" s="7" t="s">
        <v>5</v>
      </c>
      <c r="B66" s="2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">
      <c r="A67" s="7" t="s">
        <v>9</v>
      </c>
      <c r="B67" s="23">
        <f>SUM(C67:N67)</f>
        <v>2360.4592838700005</v>
      </c>
      <c r="C67" s="15">
        <v>184.94086490999999</v>
      </c>
      <c r="D67" s="15">
        <v>185.02543911000004</v>
      </c>
      <c r="E67" s="15">
        <v>179.95283629999994</v>
      </c>
      <c r="F67" s="15">
        <v>186.76146136000003</v>
      </c>
      <c r="G67" s="15">
        <v>185.98270269000002</v>
      </c>
      <c r="H67" s="15">
        <v>203.81809219000002</v>
      </c>
      <c r="I67" s="15">
        <v>200.79365735000002</v>
      </c>
      <c r="J67" s="15">
        <v>205.63647592000001</v>
      </c>
      <c r="K67" s="15">
        <v>211.38816326999998</v>
      </c>
      <c r="L67" s="15">
        <v>202.3985835</v>
      </c>
      <c r="M67" s="15">
        <v>205.60506723000003</v>
      </c>
      <c r="N67" s="15">
        <v>208.15594003999996</v>
      </c>
    </row>
    <row r="68" spans="1:14" x14ac:dyDescent="0.2">
      <c r="A68" s="7" t="s">
        <v>10</v>
      </c>
      <c r="B68" s="23">
        <f>SUM(C68:N68)</f>
        <v>2081.2325699999997</v>
      </c>
      <c r="C68" s="15">
        <v>177.2</v>
      </c>
      <c r="D68" s="15">
        <v>29.728871309999995</v>
      </c>
      <c r="E68" s="15">
        <v>184.99865204999992</v>
      </c>
      <c r="F68" s="15">
        <v>182.82200911000001</v>
      </c>
      <c r="G68" s="15">
        <v>174.95379017000005</v>
      </c>
      <c r="H68" s="15">
        <v>189.24724604999994</v>
      </c>
      <c r="I68" s="15">
        <v>198.60978160000005</v>
      </c>
      <c r="J68" s="15">
        <v>207.68220338</v>
      </c>
      <c r="K68" s="15">
        <v>202.68302947999999</v>
      </c>
      <c r="L68" s="15">
        <v>210</v>
      </c>
      <c r="M68" s="15">
        <v>200.01812870000001</v>
      </c>
      <c r="N68" s="15">
        <v>123.28885815000002</v>
      </c>
    </row>
    <row r="69" spans="1:14" x14ac:dyDescent="0.2">
      <c r="A69" s="7" t="s">
        <v>6</v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">
      <c r="A70" s="7" t="s">
        <v>9</v>
      </c>
      <c r="B70" s="23">
        <f>SUM(C70:N70)</f>
        <v>6530.30879611</v>
      </c>
      <c r="C70" s="15">
        <v>495.41118164000005</v>
      </c>
      <c r="D70" s="15">
        <v>479.74497414999996</v>
      </c>
      <c r="E70" s="15">
        <v>447.90584228000006</v>
      </c>
      <c r="F70" s="15">
        <v>495.38362830999984</v>
      </c>
      <c r="G70" s="15">
        <v>547.78004586999987</v>
      </c>
      <c r="H70" s="15">
        <v>557.41328100999988</v>
      </c>
      <c r="I70" s="15">
        <v>545.60002286999998</v>
      </c>
      <c r="J70" s="15">
        <v>573.48799325999983</v>
      </c>
      <c r="K70" s="15">
        <v>578.12451985000007</v>
      </c>
      <c r="L70" s="15">
        <v>568.33819728000026</v>
      </c>
      <c r="M70" s="15">
        <v>615.11331285000017</v>
      </c>
      <c r="N70" s="15">
        <v>626.00579673999994</v>
      </c>
    </row>
    <row r="71" spans="1:14" x14ac:dyDescent="0.2">
      <c r="A71" s="7" t="s">
        <v>10</v>
      </c>
      <c r="B71" s="23">
        <f>SUM(C71:N71)</f>
        <v>6506.8023598500004</v>
      </c>
      <c r="C71" s="15">
        <v>496.61</v>
      </c>
      <c r="D71" s="15">
        <v>465.6713568900002</v>
      </c>
      <c r="E71" s="15">
        <v>482.79535815000008</v>
      </c>
      <c r="F71" s="15">
        <v>467.92638726000013</v>
      </c>
      <c r="G71" s="15">
        <v>522.15636001999985</v>
      </c>
      <c r="H71" s="15">
        <v>556.87423690999992</v>
      </c>
      <c r="I71" s="15">
        <v>536.89488680000011</v>
      </c>
      <c r="J71" s="15">
        <v>569.94087130000003</v>
      </c>
      <c r="K71" s="15">
        <v>583.7500832799999</v>
      </c>
      <c r="L71" s="15">
        <v>582.24</v>
      </c>
      <c r="M71" s="15">
        <v>602.89659964999987</v>
      </c>
      <c r="N71" s="15">
        <v>639.04621958999996</v>
      </c>
    </row>
    <row r="72" spans="1:14" x14ac:dyDescent="0.2">
      <c r="A72" s="7" t="s">
        <v>7</v>
      </c>
      <c r="B72" s="2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">
      <c r="A73" s="7" t="s">
        <v>9</v>
      </c>
      <c r="B73" s="23">
        <f>SUM(C73:N73)</f>
        <v>4480.4197332199992</v>
      </c>
      <c r="C73" s="15">
        <v>326.24242653999983</v>
      </c>
      <c r="D73" s="15">
        <v>314.45013977000002</v>
      </c>
      <c r="E73" s="15">
        <v>292.19139468999992</v>
      </c>
      <c r="F73" s="15">
        <v>326.99020911999986</v>
      </c>
      <c r="G73" s="15">
        <v>393.48218520000012</v>
      </c>
      <c r="H73" s="15">
        <v>372.25026138999999</v>
      </c>
      <c r="I73" s="15">
        <v>398.32280070999991</v>
      </c>
      <c r="J73" s="15">
        <v>420.08695397000002</v>
      </c>
      <c r="K73" s="15">
        <v>416.02640874999986</v>
      </c>
      <c r="L73" s="15">
        <v>400.8318582299998</v>
      </c>
      <c r="M73" s="15">
        <v>427.60474734999991</v>
      </c>
      <c r="N73" s="15">
        <v>391.94034750000014</v>
      </c>
    </row>
    <row r="74" spans="1:14" x14ac:dyDescent="0.2">
      <c r="A74" s="7" t="s">
        <v>10</v>
      </c>
      <c r="B74" s="23">
        <f>SUM(C74:N74)</f>
        <v>4421.0152103</v>
      </c>
      <c r="C74" s="15">
        <v>322.69</v>
      </c>
      <c r="D74" s="15">
        <v>291.03849588000003</v>
      </c>
      <c r="E74" s="15">
        <v>319.04497061000001</v>
      </c>
      <c r="F74" s="15">
        <v>299.23530669999997</v>
      </c>
      <c r="G74" s="15">
        <v>372.03790585999997</v>
      </c>
      <c r="H74" s="15">
        <v>365.87145752999999</v>
      </c>
      <c r="I74" s="15">
        <v>397.58931767999991</v>
      </c>
      <c r="J74" s="15">
        <v>405.40183665000006</v>
      </c>
      <c r="K74" s="15">
        <v>399.96173734999985</v>
      </c>
      <c r="L74" s="15">
        <v>422.52</v>
      </c>
      <c r="M74" s="15">
        <v>412.18933019000002</v>
      </c>
      <c r="N74" s="15">
        <v>413.43485184999992</v>
      </c>
    </row>
    <row r="75" spans="1:14" x14ac:dyDescent="0.2">
      <c r="A75" s="7" t="s">
        <v>8</v>
      </c>
      <c r="B75" s="2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7" t="s">
        <v>9</v>
      </c>
      <c r="B76" s="23">
        <f>SUM(C76:N76)</f>
        <v>11296.283189829985</v>
      </c>
      <c r="C76" s="15">
        <v>863.28767239999922</v>
      </c>
      <c r="D76" s="15">
        <v>822.97771347999742</v>
      </c>
      <c r="E76" s="15">
        <v>768.67038712999624</v>
      </c>
      <c r="F76" s="15">
        <v>848.14286597000091</v>
      </c>
      <c r="G76" s="15">
        <v>945.2969628099994</v>
      </c>
      <c r="H76" s="15">
        <v>992.58644375000063</v>
      </c>
      <c r="I76" s="15">
        <v>1048.6579852299985</v>
      </c>
      <c r="J76" s="15">
        <v>1120.9579932399959</v>
      </c>
      <c r="K76" s="15">
        <v>1087.4943095899985</v>
      </c>
      <c r="L76" s="15">
        <v>1002.1518314900003</v>
      </c>
      <c r="M76" s="15">
        <v>923.32034492999924</v>
      </c>
      <c r="N76" s="15">
        <v>872.73867980999728</v>
      </c>
    </row>
    <row r="77" spans="1:14" x14ac:dyDescent="0.2">
      <c r="A77" s="12" t="s">
        <v>10</v>
      </c>
      <c r="B77" s="24">
        <f>SUM(C77:N77)</f>
        <v>11253.263529510103</v>
      </c>
      <c r="C77" s="25">
        <v>846.69</v>
      </c>
      <c r="D77" s="25">
        <v>800.5117396899991</v>
      </c>
      <c r="E77" s="25">
        <v>822.55457804000162</v>
      </c>
      <c r="F77" s="25">
        <v>788.64880296000354</v>
      </c>
      <c r="G77" s="25">
        <v>908.35527079000178</v>
      </c>
      <c r="H77" s="25">
        <v>966.73581985000067</v>
      </c>
      <c r="I77" s="25">
        <v>1032.2515198799983</v>
      </c>
      <c r="J77" s="25">
        <v>1072.9199376099991</v>
      </c>
      <c r="K77" s="25">
        <v>1050.2356812800999</v>
      </c>
      <c r="L77" s="25">
        <v>1079.8399999999999</v>
      </c>
      <c r="M77" s="25">
        <v>945.70138249999854</v>
      </c>
      <c r="N77" s="25">
        <v>938.81879690999938</v>
      </c>
    </row>
    <row r="78" spans="1:14" x14ac:dyDescent="0.2">
      <c r="A78" s="2" t="s">
        <v>24</v>
      </c>
    </row>
    <row r="79" spans="1:14" x14ac:dyDescent="0.2">
      <c r="A79" s="3" t="s">
        <v>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98BF-E7FA-4621-95B2-6A9F131C2F6B}">
  <dimension ref="A2:N79"/>
  <sheetViews>
    <sheetView workbookViewId="0">
      <selection activeCell="C12" sqref="C12"/>
    </sheetView>
  </sheetViews>
  <sheetFormatPr baseColWidth="10" defaultColWidth="11.42578125" defaultRowHeight="12" x14ac:dyDescent="0.2"/>
  <cols>
    <col min="1" max="1" width="18.5703125" style="5" customWidth="1"/>
    <col min="2" max="16384" width="11.42578125" style="5"/>
  </cols>
  <sheetData>
    <row r="2" spans="1:14" x14ac:dyDescent="0.2">
      <c r="A2" s="1" t="s">
        <v>40</v>
      </c>
    </row>
    <row r="3" spans="1:14" x14ac:dyDescent="0.2">
      <c r="A3" s="1" t="s">
        <v>28</v>
      </c>
    </row>
    <row r="5" spans="1:14" x14ac:dyDescent="0.2">
      <c r="A5" s="17" t="s">
        <v>27</v>
      </c>
      <c r="B5" s="17" t="s">
        <v>3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</row>
    <row r="6" spans="1:14" x14ac:dyDescent="0.2">
      <c r="A6" s="6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">
      <c r="A7" s="10" t="s">
        <v>9</v>
      </c>
      <c r="B7" s="23">
        <f>SUM(C7:N7)</f>
        <v>85898.502702429629</v>
      </c>
      <c r="C7" s="23">
        <f>SUM(C10,C13,C16,C19,C22)</f>
        <v>6555.950490929964</v>
      </c>
      <c r="D7" s="23">
        <f t="shared" ref="D7:N8" si="0">SUM(D10,D13,D16,D19,D22)</f>
        <v>6316.2708166599732</v>
      </c>
      <c r="E7" s="23">
        <f t="shared" si="0"/>
        <v>6319.9421436699631</v>
      </c>
      <c r="F7" s="23">
        <f t="shared" si="0"/>
        <v>6654.5671519299667</v>
      </c>
      <c r="G7" s="23">
        <f t="shared" si="0"/>
        <v>6868.5349717499703</v>
      </c>
      <c r="H7" s="23">
        <f t="shared" si="0"/>
        <v>7327.196957749964</v>
      </c>
      <c r="I7" s="23">
        <f t="shared" si="0"/>
        <v>7817.3261868499812</v>
      </c>
      <c r="J7" s="23">
        <f t="shared" si="0"/>
        <v>7839.8885515299698</v>
      </c>
      <c r="K7" s="23">
        <f t="shared" si="0"/>
        <v>7830.2036232299715</v>
      </c>
      <c r="L7" s="23">
        <f t="shared" si="0"/>
        <v>7655.22826393997</v>
      </c>
      <c r="M7" s="23">
        <f t="shared" si="0"/>
        <v>7603.5747926099784</v>
      </c>
      <c r="N7" s="23">
        <f t="shared" si="0"/>
        <v>7109.8187515799673</v>
      </c>
    </row>
    <row r="8" spans="1:14" x14ac:dyDescent="0.2">
      <c r="A8" s="10" t="s">
        <v>10</v>
      </c>
      <c r="B8" s="23">
        <f>SUM(C8:N8)</f>
        <v>80315.428704692778</v>
      </c>
      <c r="C8" s="23">
        <f>SUM(C11,C14,C17,C20,C23)</f>
        <v>5728.955034369983</v>
      </c>
      <c r="D8" s="23">
        <f t="shared" si="0"/>
        <v>5746.7154717429867</v>
      </c>
      <c r="E8" s="23">
        <f t="shared" si="0"/>
        <v>6238.6109776199864</v>
      </c>
      <c r="F8" s="23">
        <f t="shared" si="0"/>
        <v>6148.1936281499857</v>
      </c>
      <c r="G8" s="23">
        <f t="shared" si="0"/>
        <v>6679.603200509986</v>
      </c>
      <c r="H8" s="23">
        <f t="shared" si="0"/>
        <v>6708.3858978099825</v>
      </c>
      <c r="I8" s="23">
        <f t="shared" si="0"/>
        <v>7223.0772264399793</v>
      </c>
      <c r="J8" s="23">
        <f t="shared" si="0"/>
        <v>7341.2068346399737</v>
      </c>
      <c r="K8" s="23">
        <f t="shared" si="0"/>
        <v>6966.2005925299854</v>
      </c>
      <c r="L8" s="23">
        <f t="shared" si="0"/>
        <v>7649.9116297599749</v>
      </c>
      <c r="M8" s="23">
        <f t="shared" si="0"/>
        <v>6974.4140532899783</v>
      </c>
      <c r="N8" s="23">
        <f t="shared" si="0"/>
        <v>6910.154157829983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2779.6269415900006</v>
      </c>
      <c r="C10" s="23">
        <f>SUM(C28,C46,C64)</f>
        <v>229.36957461000009</v>
      </c>
      <c r="D10" s="23">
        <f t="shared" ref="D10:N11" si="1">SUM(D28,D46,D64)</f>
        <v>217.43879058000005</v>
      </c>
      <c r="E10" s="23">
        <f t="shared" si="1"/>
        <v>220.87183359000005</v>
      </c>
      <c r="F10" s="23">
        <f t="shared" si="1"/>
        <v>220.23515780000008</v>
      </c>
      <c r="G10" s="23">
        <f t="shared" si="1"/>
        <v>222.13541439999995</v>
      </c>
      <c r="H10" s="23">
        <f t="shared" si="1"/>
        <v>226.65831091000004</v>
      </c>
      <c r="I10" s="23">
        <f t="shared" si="1"/>
        <v>229.42717683000006</v>
      </c>
      <c r="J10" s="23">
        <f t="shared" si="1"/>
        <v>249.00565153000014</v>
      </c>
      <c r="K10" s="23">
        <f t="shared" si="1"/>
        <v>250.59224880000005</v>
      </c>
      <c r="L10" s="23">
        <f t="shared" si="1"/>
        <v>217.25157600000011</v>
      </c>
      <c r="M10" s="23">
        <f t="shared" si="1"/>
        <v>244.51383477000005</v>
      </c>
      <c r="N10" s="23">
        <f t="shared" si="1"/>
        <v>252.12737177000002</v>
      </c>
    </row>
    <row r="11" spans="1:14" x14ac:dyDescent="0.2">
      <c r="A11" s="10" t="s">
        <v>10</v>
      </c>
      <c r="B11" s="23">
        <f>SUM(C11:N11)</f>
        <v>1922.8523856900001</v>
      </c>
      <c r="C11" s="23">
        <f>SUM(C29,C47,C65)</f>
        <v>149.92456892000001</v>
      </c>
      <c r="D11" s="23">
        <f t="shared" si="1"/>
        <v>146.00790992000003</v>
      </c>
      <c r="E11" s="23">
        <f t="shared" si="1"/>
        <v>142.04934845999998</v>
      </c>
      <c r="F11" s="23">
        <f t="shared" si="1"/>
        <v>152.50137788000001</v>
      </c>
      <c r="G11" s="23">
        <f t="shared" si="1"/>
        <v>151.72923066000004</v>
      </c>
      <c r="H11" s="23">
        <f t="shared" si="1"/>
        <v>155.31592721999999</v>
      </c>
      <c r="I11" s="23">
        <f t="shared" si="1"/>
        <v>159.48949294000002</v>
      </c>
      <c r="J11" s="23">
        <f t="shared" si="1"/>
        <v>172.49349435000002</v>
      </c>
      <c r="K11" s="23">
        <f t="shared" si="1"/>
        <v>170.55531652000002</v>
      </c>
      <c r="L11" s="23">
        <f t="shared" si="1"/>
        <v>174.46220962000001</v>
      </c>
      <c r="M11" s="23">
        <f t="shared" si="1"/>
        <v>178.24243500999995</v>
      </c>
      <c r="N11" s="23">
        <f t="shared" si="1"/>
        <v>170.08107418999998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10630.971279629999</v>
      </c>
      <c r="C13" s="23">
        <f>SUM(C31,C49,C67)</f>
        <v>825.22959334999996</v>
      </c>
      <c r="D13" s="23">
        <f t="shared" ref="D13:N14" si="2">SUM(D31,D49,D67)</f>
        <v>836.11194570999976</v>
      </c>
      <c r="E13" s="23">
        <f t="shared" si="2"/>
        <v>823.45379350999997</v>
      </c>
      <c r="F13" s="23">
        <f t="shared" si="2"/>
        <v>876.43174220000014</v>
      </c>
      <c r="G13" s="23">
        <f t="shared" si="2"/>
        <v>841.54196302000037</v>
      </c>
      <c r="H13" s="23">
        <f t="shared" si="2"/>
        <v>912.02667681999958</v>
      </c>
      <c r="I13" s="23">
        <f t="shared" si="2"/>
        <v>1044.3194515399996</v>
      </c>
      <c r="J13" s="23">
        <f t="shared" si="2"/>
        <v>872.30945031999977</v>
      </c>
      <c r="K13" s="23">
        <f t="shared" si="2"/>
        <v>874.15296001000002</v>
      </c>
      <c r="L13" s="23">
        <f t="shared" si="2"/>
        <v>899.14811927000005</v>
      </c>
      <c r="M13" s="23">
        <f t="shared" si="2"/>
        <v>935.50250617999961</v>
      </c>
      <c r="N13" s="23">
        <f t="shared" si="2"/>
        <v>890.74307769999973</v>
      </c>
    </row>
    <row r="14" spans="1:14" x14ac:dyDescent="0.2">
      <c r="A14" s="10" t="s">
        <v>10</v>
      </c>
      <c r="B14" s="23">
        <f>SUM(C14:N14)</f>
        <v>9079.0186059400021</v>
      </c>
      <c r="C14" s="23">
        <f>SUM(C32,C50,C68)</f>
        <v>146.49767973000004</v>
      </c>
      <c r="D14" s="23">
        <f t="shared" si="2"/>
        <v>788.44871702</v>
      </c>
      <c r="E14" s="23">
        <f t="shared" si="2"/>
        <v>806.07616756999994</v>
      </c>
      <c r="F14" s="23">
        <f t="shared" si="2"/>
        <v>924.33358971999985</v>
      </c>
      <c r="G14" s="23">
        <f t="shared" si="2"/>
        <v>802.59273542999995</v>
      </c>
      <c r="H14" s="23">
        <f t="shared" si="2"/>
        <v>1033.41944577</v>
      </c>
      <c r="I14" s="23">
        <f t="shared" si="2"/>
        <v>833.7771901399999</v>
      </c>
      <c r="J14" s="23">
        <f t="shared" si="2"/>
        <v>833.36632542000007</v>
      </c>
      <c r="K14" s="23">
        <f t="shared" si="2"/>
        <v>820.74428487</v>
      </c>
      <c r="L14" s="23">
        <f t="shared" si="2"/>
        <v>866.46211820000008</v>
      </c>
      <c r="M14" s="23">
        <f t="shared" si="2"/>
        <v>691.61310841</v>
      </c>
      <c r="N14" s="23">
        <f t="shared" si="2"/>
        <v>531.68724366000004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25811.359536499989</v>
      </c>
      <c r="C16" s="23">
        <f>SUM(C34,C52,C70)</f>
        <v>2030.2019504099985</v>
      </c>
      <c r="D16" s="23">
        <f t="shared" ref="D16:N17" si="3">SUM(D34,D52,D70)</f>
        <v>2024.3039579299984</v>
      </c>
      <c r="E16" s="23">
        <f t="shared" si="3"/>
        <v>1986.3247427299989</v>
      </c>
      <c r="F16" s="23">
        <f t="shared" si="3"/>
        <v>2083.0875965500004</v>
      </c>
      <c r="G16" s="23">
        <f t="shared" si="3"/>
        <v>2091.8165094799988</v>
      </c>
      <c r="H16" s="23">
        <f t="shared" si="3"/>
        <v>2203.4062925799985</v>
      </c>
      <c r="I16" s="23">
        <f t="shared" si="3"/>
        <v>2231.42230595</v>
      </c>
      <c r="J16" s="23">
        <f t="shared" si="3"/>
        <v>2310.4747883499999</v>
      </c>
      <c r="K16" s="23">
        <f t="shared" si="3"/>
        <v>2267.0402969999986</v>
      </c>
      <c r="L16" s="23">
        <f t="shared" si="3"/>
        <v>2223.7985971999974</v>
      </c>
      <c r="M16" s="23">
        <f t="shared" si="3"/>
        <v>2202.0441042899993</v>
      </c>
      <c r="N16" s="23">
        <f t="shared" si="3"/>
        <v>2157.4383940299995</v>
      </c>
    </row>
    <row r="17" spans="1:14" x14ac:dyDescent="0.2">
      <c r="A17" s="10" t="s">
        <v>10</v>
      </c>
      <c r="B17" s="23">
        <f>SUM(C17:N17)</f>
        <v>24902.583568679998</v>
      </c>
      <c r="C17" s="23">
        <f>SUM(C35,C53,C71)</f>
        <v>2038.1720649200006</v>
      </c>
      <c r="D17" s="23">
        <f t="shared" si="3"/>
        <v>1778.2950383400002</v>
      </c>
      <c r="E17" s="23">
        <f t="shared" si="3"/>
        <v>2029.6983516399998</v>
      </c>
      <c r="F17" s="23">
        <f t="shared" si="3"/>
        <v>1917.0043020699995</v>
      </c>
      <c r="G17" s="23">
        <f t="shared" si="3"/>
        <v>2109.2000457700005</v>
      </c>
      <c r="H17" s="23">
        <f t="shared" si="3"/>
        <v>2025.32498837</v>
      </c>
      <c r="I17" s="23">
        <f t="shared" si="3"/>
        <v>2172.4592995199996</v>
      </c>
      <c r="J17" s="23">
        <f t="shared" si="3"/>
        <v>2216.5137787499998</v>
      </c>
      <c r="K17" s="23">
        <f t="shared" si="3"/>
        <v>2041.3198789400001</v>
      </c>
      <c r="L17" s="23">
        <f t="shared" si="3"/>
        <v>2250.7135550999997</v>
      </c>
      <c r="M17" s="23">
        <f t="shared" si="3"/>
        <v>2176.4429577400006</v>
      </c>
      <c r="N17" s="23">
        <f t="shared" si="3"/>
        <v>2147.4393075199996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13468.605901959982</v>
      </c>
      <c r="C19" s="23">
        <f>SUM(C37,C55,C73)</f>
        <v>1025.7537933399985</v>
      </c>
      <c r="D19" s="23">
        <f t="shared" ref="D19:N20" si="4">SUM(D37,D55,D73)</f>
        <v>965.25693134999892</v>
      </c>
      <c r="E19" s="23">
        <f t="shared" si="4"/>
        <v>970.8727766499992</v>
      </c>
      <c r="F19" s="23">
        <f t="shared" si="4"/>
        <v>1070.2519795799994</v>
      </c>
      <c r="G19" s="23">
        <f t="shared" si="4"/>
        <v>1061.2623172399985</v>
      </c>
      <c r="H19" s="23">
        <f t="shared" si="4"/>
        <v>1147.783078589998</v>
      </c>
      <c r="I19" s="23">
        <f t="shared" si="4"/>
        <v>1190.4679560099985</v>
      </c>
      <c r="J19" s="23">
        <f t="shared" si="4"/>
        <v>1224.9661476699994</v>
      </c>
      <c r="K19" s="23">
        <f t="shared" si="4"/>
        <v>1226.8999472099974</v>
      </c>
      <c r="L19" s="23">
        <f t="shared" si="4"/>
        <v>1216.2315137899984</v>
      </c>
      <c r="M19" s="23">
        <f t="shared" si="4"/>
        <v>1219.3569934999982</v>
      </c>
      <c r="N19" s="23">
        <f t="shared" si="4"/>
        <v>1149.5024670299983</v>
      </c>
    </row>
    <row r="20" spans="1:14" x14ac:dyDescent="0.2">
      <c r="A20" s="10" t="s">
        <v>10</v>
      </c>
      <c r="B20" s="23">
        <f>SUM(C20:N20)</f>
        <v>13038.098510230018</v>
      </c>
      <c r="C20" s="23">
        <f>SUM(C38,C56,C74)</f>
        <v>1016.7416253600021</v>
      </c>
      <c r="D20" s="23">
        <f t="shared" si="4"/>
        <v>900.25275995000175</v>
      </c>
      <c r="E20" s="23">
        <f t="shared" si="4"/>
        <v>974.8291659200022</v>
      </c>
      <c r="F20" s="23">
        <f t="shared" si="4"/>
        <v>944.2914770100017</v>
      </c>
      <c r="G20" s="23">
        <f t="shared" si="4"/>
        <v>1128.4107777900022</v>
      </c>
      <c r="H20" s="23">
        <f t="shared" si="4"/>
        <v>1028.0196043400017</v>
      </c>
      <c r="I20" s="23">
        <f t="shared" si="4"/>
        <v>1166.8911472900008</v>
      </c>
      <c r="J20" s="23">
        <f t="shared" si="4"/>
        <v>1163.8426462800007</v>
      </c>
      <c r="K20" s="23">
        <f t="shared" si="4"/>
        <v>1132.2696783700023</v>
      </c>
      <c r="L20" s="23">
        <f t="shared" si="4"/>
        <v>1224.710343290001</v>
      </c>
      <c r="M20" s="23">
        <f t="shared" si="4"/>
        <v>1153.4758864000012</v>
      </c>
      <c r="N20" s="23">
        <f t="shared" si="4"/>
        <v>1204.3633982300016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33207.939042749676</v>
      </c>
      <c r="C22" s="23">
        <f>SUM(C40,C58,C76)</f>
        <v>2445.3955792199667</v>
      </c>
      <c r="D22" s="23">
        <f t="shared" ref="D22:N23" si="5">SUM(D40,D58,D76)</f>
        <v>2273.159191089976</v>
      </c>
      <c r="E22" s="23">
        <f t="shared" si="5"/>
        <v>2318.418997189965</v>
      </c>
      <c r="F22" s="23">
        <f t="shared" si="5"/>
        <v>2404.5606757999667</v>
      </c>
      <c r="G22" s="23">
        <f t="shared" si="5"/>
        <v>2651.7787676099724</v>
      </c>
      <c r="H22" s="23">
        <f t="shared" si="5"/>
        <v>2837.322598849968</v>
      </c>
      <c r="I22" s="23">
        <f t="shared" si="5"/>
        <v>3121.6892965199836</v>
      </c>
      <c r="J22" s="23">
        <f t="shared" si="5"/>
        <v>3183.1325136599708</v>
      </c>
      <c r="K22" s="23">
        <f t="shared" si="5"/>
        <v>3211.5181702099753</v>
      </c>
      <c r="L22" s="23">
        <f t="shared" si="5"/>
        <v>3098.7984576799736</v>
      </c>
      <c r="M22" s="23">
        <f t="shared" si="5"/>
        <v>3002.1573538699813</v>
      </c>
      <c r="N22" s="23">
        <f t="shared" si="5"/>
        <v>2660.0074410499697</v>
      </c>
    </row>
    <row r="23" spans="1:14" x14ac:dyDescent="0.2">
      <c r="A23" s="10" t="s">
        <v>10</v>
      </c>
      <c r="B23" s="23">
        <f>SUM(C23:N23)</f>
        <v>31372.87563415277</v>
      </c>
      <c r="C23" s="23">
        <f>SUM(C41,C59,C77)</f>
        <v>2377.6190954399799</v>
      </c>
      <c r="D23" s="23">
        <f t="shared" si="5"/>
        <v>2133.7110465129845</v>
      </c>
      <c r="E23" s="23">
        <f t="shared" si="5"/>
        <v>2285.9579440299849</v>
      </c>
      <c r="F23" s="23">
        <f t="shared" si="5"/>
        <v>2210.0628814699844</v>
      </c>
      <c r="G23" s="23">
        <f t="shared" si="5"/>
        <v>2487.6704108599838</v>
      </c>
      <c r="H23" s="23">
        <f t="shared" si="5"/>
        <v>2466.3059321099809</v>
      </c>
      <c r="I23" s="23">
        <f t="shared" si="5"/>
        <v>2890.4600965499785</v>
      </c>
      <c r="J23" s="23">
        <f t="shared" si="5"/>
        <v>2954.9905898399729</v>
      </c>
      <c r="K23" s="23">
        <f t="shared" si="5"/>
        <v>2801.3114338299829</v>
      </c>
      <c r="L23" s="23">
        <f t="shared" si="5"/>
        <v>3133.5634035499743</v>
      </c>
      <c r="M23" s="23">
        <f t="shared" si="5"/>
        <v>2774.6396657299761</v>
      </c>
      <c r="N23" s="23">
        <f t="shared" si="5"/>
        <v>2856.5831342299816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22269.144899319661</v>
      </c>
      <c r="C25" s="23">
        <f>SUM(C28,C31,C34,C37,C40)</f>
        <v>1733.8642282699684</v>
      </c>
      <c r="D25" s="23">
        <f t="shared" ref="D25:N26" si="6">SUM(D28,D31,D34,D37,D40)</f>
        <v>1613.1568227599732</v>
      </c>
      <c r="E25" s="23">
        <f t="shared" si="6"/>
        <v>1675.3794197799607</v>
      </c>
      <c r="F25" s="23">
        <f t="shared" si="6"/>
        <v>1659.7973254199692</v>
      </c>
      <c r="G25" s="23">
        <f t="shared" si="6"/>
        <v>1802.87384603997</v>
      </c>
      <c r="H25" s="23">
        <f t="shared" si="6"/>
        <v>1869.482434119971</v>
      </c>
      <c r="I25" s="23">
        <f t="shared" si="6"/>
        <v>2151.1256046099825</v>
      </c>
      <c r="J25" s="23">
        <f t="shared" si="6"/>
        <v>1974.5402283599719</v>
      </c>
      <c r="K25" s="23">
        <f t="shared" si="6"/>
        <v>1986.082090189971</v>
      </c>
      <c r="L25" s="23">
        <f t="shared" si="6"/>
        <v>2038.0383626799701</v>
      </c>
      <c r="M25" s="23">
        <f t="shared" si="6"/>
        <v>1940.8503773399812</v>
      </c>
      <c r="N25" s="23">
        <f t="shared" si="6"/>
        <v>1823.9541597499688</v>
      </c>
    </row>
    <row r="26" spans="1:14" x14ac:dyDescent="0.2">
      <c r="A26" s="14" t="s">
        <v>10</v>
      </c>
      <c r="B26" s="23">
        <f>SUM(C26:N26)</f>
        <v>19221.348846159784</v>
      </c>
      <c r="C26" s="23">
        <f>SUM(C29,C32,C35,C38,C41)</f>
        <v>1347.4958613999815</v>
      </c>
      <c r="D26" s="23">
        <f>SUM(D29,D32,D35,D38,D41)</f>
        <v>1397.3471321099864</v>
      </c>
      <c r="E26" s="23">
        <f t="shared" si="6"/>
        <v>1495.0346110799869</v>
      </c>
      <c r="F26" s="23">
        <f t="shared" si="6"/>
        <v>1637.8718817399845</v>
      </c>
      <c r="G26" s="23">
        <f t="shared" si="6"/>
        <v>1563.7561323399877</v>
      </c>
      <c r="H26" s="23">
        <f t="shared" si="6"/>
        <v>1582.1004515699824</v>
      </c>
      <c r="I26" s="23">
        <f t="shared" si="6"/>
        <v>1730.4773739599796</v>
      </c>
      <c r="J26" s="23">
        <f t="shared" si="6"/>
        <v>1764.8479418799743</v>
      </c>
      <c r="K26" s="23">
        <f t="shared" si="6"/>
        <v>1531.7765876899857</v>
      </c>
      <c r="L26" s="23">
        <f t="shared" si="6"/>
        <v>1845.8177677799754</v>
      </c>
      <c r="M26" s="23">
        <f t="shared" si="6"/>
        <v>1713.2544854099779</v>
      </c>
      <c r="N26" s="23">
        <f t="shared" si="6"/>
        <v>1611.5686191999828</v>
      </c>
    </row>
    <row r="27" spans="1:14" x14ac:dyDescent="0.2">
      <c r="A27" s="7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979.59413742000004</v>
      </c>
      <c r="C28" s="15">
        <v>81.555537460000011</v>
      </c>
      <c r="D28" s="15">
        <v>75.575963830000006</v>
      </c>
      <c r="E28" s="15">
        <v>82.330273869999999</v>
      </c>
      <c r="F28" s="15">
        <v>79.630172160000015</v>
      </c>
      <c r="G28" s="15">
        <v>80.209390169999992</v>
      </c>
      <c r="H28" s="15">
        <v>82.141943790000013</v>
      </c>
      <c r="I28" s="15">
        <v>82.004231090000005</v>
      </c>
      <c r="J28" s="15">
        <v>88.909677160000015</v>
      </c>
      <c r="K28" s="15">
        <v>81.240840609999978</v>
      </c>
      <c r="L28" s="15">
        <v>80.871058140000002</v>
      </c>
      <c r="M28" s="15">
        <v>84.230288930000029</v>
      </c>
      <c r="N28" s="15">
        <v>80.894760209999987</v>
      </c>
    </row>
    <row r="29" spans="1:14" x14ac:dyDescent="0.2">
      <c r="A29" s="7" t="s">
        <v>10</v>
      </c>
      <c r="B29" s="23">
        <f>SUM(C29:N29)</f>
        <v>651.83913241000005</v>
      </c>
      <c r="C29" s="15">
        <v>51.226000999999989</v>
      </c>
      <c r="D29" s="15">
        <v>49.59099204999999</v>
      </c>
      <c r="E29" s="15">
        <v>49.360198699999998</v>
      </c>
      <c r="F29" s="15">
        <v>52.240386489999992</v>
      </c>
      <c r="G29" s="15">
        <v>54.646303620000005</v>
      </c>
      <c r="H29" s="15">
        <v>53.805917560000012</v>
      </c>
      <c r="I29" s="15">
        <v>54.820179560000007</v>
      </c>
      <c r="J29" s="15">
        <v>58.159280979999998</v>
      </c>
      <c r="K29" s="15">
        <v>52.096791350000011</v>
      </c>
      <c r="L29" s="15">
        <v>57.280412300000002</v>
      </c>
      <c r="M29" s="15">
        <v>59.922407019999987</v>
      </c>
      <c r="N29" s="15">
        <v>58.690261779999979</v>
      </c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3781.72152121</v>
      </c>
      <c r="C31" s="15">
        <v>292.97625878000002</v>
      </c>
      <c r="D31" s="15">
        <v>294.40108493999992</v>
      </c>
      <c r="E31" s="15">
        <v>297.04369678999984</v>
      </c>
      <c r="F31" s="15">
        <v>297.26093351999998</v>
      </c>
      <c r="G31" s="15">
        <v>301.89981343000005</v>
      </c>
      <c r="H31" s="15">
        <v>324.39815930000003</v>
      </c>
      <c r="I31" s="15">
        <v>460.98132713000007</v>
      </c>
      <c r="J31" s="15">
        <v>269.58037725000008</v>
      </c>
      <c r="K31" s="15">
        <v>276.34049130999995</v>
      </c>
      <c r="L31" s="15">
        <v>312.87048292999992</v>
      </c>
      <c r="M31" s="15">
        <v>335.77287345999991</v>
      </c>
      <c r="N31" s="15">
        <v>318.19602237000004</v>
      </c>
    </row>
    <row r="32" spans="1:14" x14ac:dyDescent="0.2">
      <c r="A32" s="7" t="s">
        <v>10</v>
      </c>
      <c r="B32" s="23">
        <f>SUM(C32:N32)</f>
        <v>2760.9159235900001</v>
      </c>
      <c r="C32" s="15">
        <v>36.111535599999996</v>
      </c>
      <c r="D32" s="15">
        <v>229.75476893000007</v>
      </c>
      <c r="E32" s="15">
        <v>234.22316644999992</v>
      </c>
      <c r="F32" s="15">
        <v>400.40327664999995</v>
      </c>
      <c r="G32" s="15">
        <v>238.39938164999998</v>
      </c>
      <c r="H32" s="15">
        <v>247.89960465999997</v>
      </c>
      <c r="I32" s="15">
        <v>250.05418392999999</v>
      </c>
      <c r="J32" s="15">
        <v>259.59694188000003</v>
      </c>
      <c r="K32" s="15">
        <v>236.14168594</v>
      </c>
      <c r="L32" s="15">
        <v>262.39375959000006</v>
      </c>
      <c r="M32" s="15">
        <v>221.45072586000003</v>
      </c>
      <c r="N32" s="15">
        <v>144.48689245</v>
      </c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6355.0762509200003</v>
      </c>
      <c r="C34" s="15">
        <v>507.90234064000009</v>
      </c>
      <c r="D34" s="15">
        <v>488.11828248</v>
      </c>
      <c r="E34" s="15">
        <v>510.65463010999997</v>
      </c>
      <c r="F34" s="15">
        <v>484.83716883</v>
      </c>
      <c r="G34" s="15">
        <v>528.74087413999996</v>
      </c>
      <c r="H34" s="15">
        <v>527.68500028999995</v>
      </c>
      <c r="I34" s="15">
        <v>569.62107645999993</v>
      </c>
      <c r="J34" s="15">
        <v>562.17514603000006</v>
      </c>
      <c r="K34" s="15">
        <v>565.88672904999987</v>
      </c>
      <c r="L34" s="15">
        <v>569.28923710000004</v>
      </c>
      <c r="M34" s="15">
        <v>518.38247395999997</v>
      </c>
      <c r="N34" s="15">
        <v>521.78329182999994</v>
      </c>
    </row>
    <row r="35" spans="1:14" x14ac:dyDescent="0.2">
      <c r="A35" s="7" t="s">
        <v>10</v>
      </c>
      <c r="B35" s="23">
        <f>SUM(C35:N35)</f>
        <v>5962.8738264999993</v>
      </c>
      <c r="C35" s="15">
        <v>485.21111207000007</v>
      </c>
      <c r="D35" s="15">
        <v>427.11125335999992</v>
      </c>
      <c r="E35" s="15">
        <v>482.58239830999963</v>
      </c>
      <c r="F35" s="15">
        <v>466.06427126000011</v>
      </c>
      <c r="G35" s="15">
        <v>481.59319860000028</v>
      </c>
      <c r="H35" s="15">
        <v>500.81933085999981</v>
      </c>
      <c r="I35" s="15">
        <v>513.85555033999981</v>
      </c>
      <c r="J35" s="15">
        <v>533.79545637000001</v>
      </c>
      <c r="K35" s="15">
        <v>484.66014178</v>
      </c>
      <c r="L35" s="15">
        <v>548.87704926000015</v>
      </c>
      <c r="M35" s="15">
        <v>531.72417994000011</v>
      </c>
      <c r="N35" s="15">
        <v>506.57988434999999</v>
      </c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2993.9777294599821</v>
      </c>
      <c r="C37" s="15">
        <v>240.19461784999874</v>
      </c>
      <c r="D37" s="15">
        <v>209.36263407999888</v>
      </c>
      <c r="E37" s="15">
        <v>220.46443621999936</v>
      </c>
      <c r="F37" s="15">
        <v>220.98110141999948</v>
      </c>
      <c r="G37" s="15">
        <v>236.85665355999834</v>
      </c>
      <c r="H37" s="15">
        <v>251.69890350999813</v>
      </c>
      <c r="I37" s="15">
        <v>266.86520529999848</v>
      </c>
      <c r="J37" s="15">
        <v>274.27206493999876</v>
      </c>
      <c r="K37" s="15">
        <v>272.91695342999714</v>
      </c>
      <c r="L37" s="15">
        <v>277.10085350999833</v>
      </c>
      <c r="M37" s="15">
        <v>271.87302468999832</v>
      </c>
      <c r="N37" s="15">
        <v>251.39128094999836</v>
      </c>
    </row>
    <row r="38" spans="1:14" x14ac:dyDescent="0.2">
      <c r="A38" s="7" t="s">
        <v>10</v>
      </c>
      <c r="B38" s="23">
        <f>SUM(C38:N38)</f>
        <v>2679.9237594700185</v>
      </c>
      <c r="C38" s="15">
        <v>216.86399625000189</v>
      </c>
      <c r="D38" s="15">
        <v>193.6712702700016</v>
      </c>
      <c r="E38" s="15">
        <v>202.89798019000213</v>
      </c>
      <c r="F38" s="15">
        <v>204.89657183000162</v>
      </c>
      <c r="G38" s="15">
        <v>217.60484185000232</v>
      </c>
      <c r="H38" s="15">
        <v>212.13512714000171</v>
      </c>
      <c r="I38" s="15">
        <v>243.32388394000085</v>
      </c>
      <c r="J38" s="15">
        <v>242.61175268000088</v>
      </c>
      <c r="K38" s="15">
        <v>210.21109206000224</v>
      </c>
      <c r="L38" s="15">
        <v>253.71124004000112</v>
      </c>
      <c r="M38" s="15">
        <v>237.99078281000112</v>
      </c>
      <c r="N38" s="15">
        <v>244.00522041000133</v>
      </c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8158.7752603096769</v>
      </c>
      <c r="C40" s="15">
        <v>611.23547353996946</v>
      </c>
      <c r="D40" s="15">
        <v>545.69885742997428</v>
      </c>
      <c r="E40" s="15">
        <v>564.88638278996143</v>
      </c>
      <c r="F40" s="15">
        <v>577.08794948996967</v>
      </c>
      <c r="G40" s="15">
        <v>655.16711473997168</v>
      </c>
      <c r="H40" s="15">
        <v>683.55842722997284</v>
      </c>
      <c r="I40" s="15">
        <v>771.65376462998438</v>
      </c>
      <c r="J40" s="15">
        <v>779.60296297997286</v>
      </c>
      <c r="K40" s="15">
        <v>789.69707578997418</v>
      </c>
      <c r="L40" s="15">
        <v>797.90673099997184</v>
      </c>
      <c r="M40" s="15">
        <v>730.59171629998286</v>
      </c>
      <c r="N40" s="15">
        <v>651.68880438997053</v>
      </c>
    </row>
    <row r="41" spans="1:14" x14ac:dyDescent="0.2">
      <c r="A41" s="7" t="s">
        <v>10</v>
      </c>
      <c r="B41" s="23">
        <f>SUM(C41:N41)</f>
        <v>7165.7962041897663</v>
      </c>
      <c r="C41" s="15">
        <v>558.0832164799798</v>
      </c>
      <c r="D41" s="15">
        <v>497.2188474999848</v>
      </c>
      <c r="E41" s="15">
        <v>525.97086742998522</v>
      </c>
      <c r="F41" s="15">
        <v>514.26737550998268</v>
      </c>
      <c r="G41" s="15">
        <v>571.51240661998531</v>
      </c>
      <c r="H41" s="15">
        <v>567.44047134998084</v>
      </c>
      <c r="I41" s="15">
        <v>668.42357618997914</v>
      </c>
      <c r="J41" s="15">
        <v>670.68450996997342</v>
      </c>
      <c r="K41" s="15">
        <v>548.66687655998339</v>
      </c>
      <c r="L41" s="15">
        <v>723.55530658997407</v>
      </c>
      <c r="M41" s="15">
        <v>662.16638977997673</v>
      </c>
      <c r="N41" s="15">
        <v>657.80636020998145</v>
      </c>
    </row>
    <row r="42" spans="1:14" x14ac:dyDescent="0.2">
      <c r="A42" s="10" t="s">
        <v>1</v>
      </c>
      <c r="B42" s="15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14" t="s">
        <v>9</v>
      </c>
      <c r="B43" s="23">
        <f>SUM(C43:N43)</f>
        <v>35872.697182209988</v>
      </c>
      <c r="C43" s="23">
        <f>SUM(C46,C49,C52,C55,C58)</f>
        <v>2706.2783471399985</v>
      </c>
      <c r="D43" s="23">
        <f t="shared" ref="D43:N44" si="7">SUM(D46,D49,D52,D55,D58)</f>
        <v>2645.9826328199983</v>
      </c>
      <c r="E43" s="23">
        <f t="shared" si="7"/>
        <v>2670.7693891100007</v>
      </c>
      <c r="F43" s="23">
        <f t="shared" si="7"/>
        <v>2815.5940659700009</v>
      </c>
      <c r="G43" s="23">
        <f t="shared" si="7"/>
        <v>2843.4135559499991</v>
      </c>
      <c r="H43" s="23">
        <f t="shared" si="7"/>
        <v>3077.5774248399985</v>
      </c>
      <c r="I43" s="23">
        <f t="shared" si="7"/>
        <v>3210.5642219899992</v>
      </c>
      <c r="J43" s="23">
        <f t="shared" si="7"/>
        <v>3282.4483681300012</v>
      </c>
      <c r="K43" s="23">
        <f t="shared" si="7"/>
        <v>3228.2854033399981</v>
      </c>
      <c r="L43" s="23">
        <f t="shared" si="7"/>
        <v>3202.345745059999</v>
      </c>
      <c r="M43" s="23">
        <f t="shared" si="7"/>
        <v>3166.1772827799982</v>
      </c>
      <c r="N43" s="23">
        <f t="shared" si="7"/>
        <v>3023.2607450800006</v>
      </c>
    </row>
    <row r="44" spans="1:14" x14ac:dyDescent="0.2">
      <c r="A44" s="14" t="s">
        <v>10</v>
      </c>
      <c r="B44" s="23">
        <f>SUM(C44:N44)</f>
        <v>34058.53933900001</v>
      </c>
      <c r="C44" s="23">
        <f>SUM(C47,C50,C53,C56,C59)</f>
        <v>2428.7769516700009</v>
      </c>
      <c r="D44" s="23">
        <f t="shared" si="7"/>
        <v>2413.6882939200004</v>
      </c>
      <c r="E44" s="23">
        <f t="shared" si="7"/>
        <v>2681.41998401</v>
      </c>
      <c r="F44" s="23">
        <f t="shared" si="7"/>
        <v>2529.7686950500001</v>
      </c>
      <c r="G44" s="23">
        <f t="shared" si="7"/>
        <v>2881.85520602</v>
      </c>
      <c r="H44" s="23">
        <f t="shared" si="7"/>
        <v>2935.2854462400005</v>
      </c>
      <c r="I44" s="23">
        <f t="shared" si="7"/>
        <v>3079.5631359999993</v>
      </c>
      <c r="J44" s="23">
        <f t="shared" si="7"/>
        <v>3107.3061625099999</v>
      </c>
      <c r="K44" s="23">
        <f t="shared" si="7"/>
        <v>2948.1640048399995</v>
      </c>
      <c r="L44" s="23">
        <f t="shared" si="7"/>
        <v>3242.1062413800009</v>
      </c>
      <c r="M44" s="23">
        <f t="shared" si="7"/>
        <v>2915.6519818800007</v>
      </c>
      <c r="N44" s="23">
        <f t="shared" si="7"/>
        <v>2894.9532354800003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737.00784859000055</v>
      </c>
      <c r="C46" s="15">
        <v>58.759026660000053</v>
      </c>
      <c r="D46" s="15">
        <v>57.43998440000005</v>
      </c>
      <c r="E46" s="15">
        <v>56.676674230000039</v>
      </c>
      <c r="F46" s="15">
        <v>57.228451740000033</v>
      </c>
      <c r="G46" s="15">
        <v>58.504445929999996</v>
      </c>
      <c r="H46" s="15">
        <v>58.953956380000051</v>
      </c>
      <c r="I46" s="15">
        <v>61.390444330000058</v>
      </c>
      <c r="J46" s="15">
        <v>71.895189950000116</v>
      </c>
      <c r="K46" s="15">
        <v>62.109843570000059</v>
      </c>
      <c r="L46" s="15">
        <v>64.908568200000104</v>
      </c>
      <c r="M46" s="15">
        <v>64.072529840000016</v>
      </c>
      <c r="N46" s="15">
        <v>65.068733360000053</v>
      </c>
    </row>
    <row r="47" spans="1:14" x14ac:dyDescent="0.2">
      <c r="A47" s="7" t="s">
        <v>10</v>
      </c>
      <c r="B47" s="23">
        <f>SUM(C47:N47)</f>
        <v>588.40128588000005</v>
      </c>
      <c r="C47" s="15">
        <v>43.014953730000009</v>
      </c>
      <c r="D47" s="15">
        <v>45.842361560000015</v>
      </c>
      <c r="E47" s="15">
        <v>43.469022099999982</v>
      </c>
      <c r="F47" s="15">
        <v>48.085896170000005</v>
      </c>
      <c r="G47" s="15">
        <v>46.677148400000014</v>
      </c>
      <c r="H47" s="15">
        <v>46.920009659999984</v>
      </c>
      <c r="I47" s="15">
        <v>50.090691480000018</v>
      </c>
      <c r="J47" s="15">
        <v>51.137582210000026</v>
      </c>
      <c r="K47" s="15">
        <v>54.758525170000006</v>
      </c>
      <c r="L47" s="15">
        <v>53.589837970000005</v>
      </c>
      <c r="M47" s="15">
        <v>52.791984429999985</v>
      </c>
      <c r="N47" s="15">
        <v>52.02327300000001</v>
      </c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A49" s="7" t="s">
        <v>9</v>
      </c>
      <c r="B49" s="23">
        <f>SUM(C49:N49)</f>
        <v>4367.2313506599985</v>
      </c>
      <c r="C49" s="15">
        <v>340.99322593999995</v>
      </c>
      <c r="D49" s="15">
        <v>342.89276718999992</v>
      </c>
      <c r="E49" s="15">
        <v>340.40372327000011</v>
      </c>
      <c r="F49" s="15">
        <v>373.87841891000011</v>
      </c>
      <c r="G49" s="15">
        <v>341.78742138000024</v>
      </c>
      <c r="H49" s="15">
        <v>375.03482839999953</v>
      </c>
      <c r="I49" s="15">
        <v>374.1943213499996</v>
      </c>
      <c r="J49" s="15">
        <v>388.0497982699996</v>
      </c>
      <c r="K49" s="15">
        <v>379.70740121000011</v>
      </c>
      <c r="L49" s="15">
        <v>369.45416332000019</v>
      </c>
      <c r="M49" s="15">
        <v>378.25471454999962</v>
      </c>
      <c r="N49" s="15">
        <v>362.58056686999981</v>
      </c>
    </row>
    <row r="50" spans="1:14" x14ac:dyDescent="0.2">
      <c r="A50" s="7" t="s">
        <v>10</v>
      </c>
      <c r="B50" s="23">
        <f>SUM(C50:N50)</f>
        <v>4066.0722585400008</v>
      </c>
      <c r="C50" s="15">
        <v>79.476069320000036</v>
      </c>
      <c r="D50" s="15">
        <v>356.08912680000003</v>
      </c>
      <c r="E50" s="15">
        <v>368.32940652000002</v>
      </c>
      <c r="F50" s="15">
        <v>337.16170043999995</v>
      </c>
      <c r="G50" s="15">
        <v>356.88042533999999</v>
      </c>
      <c r="H50" s="15">
        <v>598.39984111000024</v>
      </c>
      <c r="I50" s="15">
        <v>373.29521587999994</v>
      </c>
      <c r="J50" s="15">
        <v>373.10292992000007</v>
      </c>
      <c r="K50" s="15">
        <v>370.16259893</v>
      </c>
      <c r="L50" s="15">
        <v>392.79696206</v>
      </c>
      <c r="M50" s="15">
        <v>256.75284722000004</v>
      </c>
      <c r="N50" s="15">
        <v>203.625135</v>
      </c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A52" s="7" t="s">
        <v>9</v>
      </c>
      <c r="B52" s="23">
        <f>SUM(C52:N52)</f>
        <v>12212.552885779991</v>
      </c>
      <c r="C52" s="15">
        <v>948.95058415999881</v>
      </c>
      <c r="D52" s="15">
        <v>970.69055743999843</v>
      </c>
      <c r="E52" s="15">
        <v>944.90234550999912</v>
      </c>
      <c r="F52" s="15">
        <v>1002.2497295600003</v>
      </c>
      <c r="G52" s="15">
        <v>970.9066942099987</v>
      </c>
      <c r="H52" s="15">
        <v>1039.5930872699989</v>
      </c>
      <c r="I52" s="15">
        <v>1044.1552732899997</v>
      </c>
      <c r="J52" s="15">
        <v>1106.9199903599999</v>
      </c>
      <c r="K52" s="15">
        <v>1047.4065980399989</v>
      </c>
      <c r="L52" s="15">
        <v>1040.5273777899977</v>
      </c>
      <c r="M52" s="15">
        <v>1053.2997183099992</v>
      </c>
      <c r="N52" s="15">
        <v>1042.9509298399996</v>
      </c>
    </row>
    <row r="53" spans="1:14" x14ac:dyDescent="0.2">
      <c r="A53" s="7" t="s">
        <v>10</v>
      </c>
      <c r="B53" s="23">
        <f>SUM(C53:N53)</f>
        <v>11684.806165170001</v>
      </c>
      <c r="C53" s="15">
        <v>960.04853369000023</v>
      </c>
      <c r="D53" s="15">
        <v>819.51097558000026</v>
      </c>
      <c r="E53" s="15">
        <v>976.15050781000014</v>
      </c>
      <c r="F53" s="15">
        <v>895.77428816999975</v>
      </c>
      <c r="G53" s="15">
        <v>1032.4182851700002</v>
      </c>
      <c r="H53" s="15">
        <v>905.11565751000023</v>
      </c>
      <c r="I53" s="15">
        <v>1028.9614779399999</v>
      </c>
      <c r="J53" s="15">
        <v>1046.7057090899996</v>
      </c>
      <c r="K53" s="15">
        <v>911.93973715999994</v>
      </c>
      <c r="L53" s="15">
        <v>1071.55683168</v>
      </c>
      <c r="M53" s="15">
        <v>1010.5982863600005</v>
      </c>
      <c r="N53" s="15">
        <v>1026.0258750099997</v>
      </c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A55" s="7" t="s">
        <v>9</v>
      </c>
      <c r="B55" s="23">
        <f>SUM(C55:N55)</f>
        <v>5410.7700528600017</v>
      </c>
      <c r="C55" s="15">
        <v>399.60450501000008</v>
      </c>
      <c r="D55" s="15">
        <v>385.14223899000001</v>
      </c>
      <c r="E55" s="15">
        <v>391.85526159</v>
      </c>
      <c r="F55" s="15">
        <v>415.96946282000005</v>
      </c>
      <c r="G55" s="15">
        <v>427.31226107000003</v>
      </c>
      <c r="H55" s="15">
        <v>465.09995180000016</v>
      </c>
      <c r="I55" s="15">
        <v>482.59073384000027</v>
      </c>
      <c r="J55" s="15">
        <v>484.39830189000048</v>
      </c>
      <c r="K55" s="15">
        <v>489.7551990200003</v>
      </c>
      <c r="L55" s="15">
        <v>495.73026004000019</v>
      </c>
      <c r="M55" s="15">
        <v>492.37317651000012</v>
      </c>
      <c r="N55" s="15">
        <v>480.93870028000009</v>
      </c>
    </row>
    <row r="56" spans="1:14" x14ac:dyDescent="0.2">
      <c r="A56" s="7" t="s">
        <v>10</v>
      </c>
      <c r="B56" s="23">
        <f>SUM(C56:N56)</f>
        <v>5337.6037651500001</v>
      </c>
      <c r="C56" s="15">
        <v>404.59912986000018</v>
      </c>
      <c r="D56" s="15">
        <v>358.86255208000017</v>
      </c>
      <c r="E56" s="15">
        <v>395.81619945000017</v>
      </c>
      <c r="F56" s="15">
        <v>378.20886073000003</v>
      </c>
      <c r="G56" s="15">
        <v>461.20220549999993</v>
      </c>
      <c r="H56" s="15">
        <v>417.57447720000005</v>
      </c>
      <c r="I56" s="15">
        <v>482.05657141</v>
      </c>
      <c r="J56" s="15">
        <v>471.65367952999992</v>
      </c>
      <c r="K56" s="15">
        <v>476.49858631000001</v>
      </c>
      <c r="L56" s="15">
        <v>496.52480666999998</v>
      </c>
      <c r="M56" s="15">
        <v>488.71182323000011</v>
      </c>
      <c r="N56" s="15">
        <v>505.89487318000039</v>
      </c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A58" s="7" t="s">
        <v>9</v>
      </c>
      <c r="B58" s="23">
        <f>SUM(C58:N58)</f>
        <v>13145.135044320003</v>
      </c>
      <c r="C58" s="15">
        <v>957.9710053699996</v>
      </c>
      <c r="D58" s="15">
        <v>889.81708479999998</v>
      </c>
      <c r="E58" s="15">
        <v>936.93138451000129</v>
      </c>
      <c r="F58" s="15">
        <v>966.26800294000043</v>
      </c>
      <c r="G58" s="15">
        <v>1044.9027333600002</v>
      </c>
      <c r="H58" s="15">
        <v>1138.8956009899998</v>
      </c>
      <c r="I58" s="15">
        <v>1248.2334491799995</v>
      </c>
      <c r="J58" s="15">
        <v>1231.185087660001</v>
      </c>
      <c r="K58" s="15">
        <v>1249.306361499999</v>
      </c>
      <c r="L58" s="15">
        <v>1231.7253757100007</v>
      </c>
      <c r="M58" s="15">
        <v>1178.1771435699993</v>
      </c>
      <c r="N58" s="15">
        <v>1071.7218147300009</v>
      </c>
    </row>
    <row r="59" spans="1:14" x14ac:dyDescent="0.2">
      <c r="A59" s="7" t="s">
        <v>10</v>
      </c>
      <c r="B59" s="23">
        <f>SUM(C59:N59)</f>
        <v>12381.655864259999</v>
      </c>
      <c r="C59" s="15">
        <v>941.63826507000033</v>
      </c>
      <c r="D59" s="15">
        <v>833.38327789999994</v>
      </c>
      <c r="E59" s="15">
        <v>897.65484812999989</v>
      </c>
      <c r="F59" s="15">
        <v>870.53794954000023</v>
      </c>
      <c r="G59" s="15">
        <v>984.67714160999992</v>
      </c>
      <c r="H59" s="15">
        <v>967.27546075999987</v>
      </c>
      <c r="I59" s="15">
        <v>1145.1591792899994</v>
      </c>
      <c r="J59" s="15">
        <v>1164.7062617600004</v>
      </c>
      <c r="K59" s="15">
        <v>1134.8045572699998</v>
      </c>
      <c r="L59" s="15">
        <v>1227.6378030000008</v>
      </c>
      <c r="M59" s="15">
        <v>1106.7970406400002</v>
      </c>
      <c r="N59" s="15">
        <v>1107.38407929</v>
      </c>
    </row>
    <row r="60" spans="1:14" x14ac:dyDescent="0.2">
      <c r="A60" s="10" t="s">
        <v>2</v>
      </c>
      <c r="B60" s="1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">
      <c r="A61" s="14" t="s">
        <v>9</v>
      </c>
      <c r="B61" s="23">
        <f>SUM(C61:N61)</f>
        <v>27756.660620899987</v>
      </c>
      <c r="C61" s="23">
        <f>SUM(C64,C67,C70,C73,C76)</f>
        <v>2115.8079155199971</v>
      </c>
      <c r="D61" s="23">
        <f t="shared" ref="D61:N62" si="8">SUM(D64,D67,D70,D73,D76)</f>
        <v>2057.1313610800016</v>
      </c>
      <c r="E61" s="23">
        <f t="shared" si="8"/>
        <v>1973.7933347800022</v>
      </c>
      <c r="F61" s="23">
        <f t="shared" si="8"/>
        <v>2179.1757605399962</v>
      </c>
      <c r="G61" s="23">
        <f t="shared" si="8"/>
        <v>2222.2475697600007</v>
      </c>
      <c r="H61" s="23">
        <f t="shared" si="8"/>
        <v>2380.1370987899945</v>
      </c>
      <c r="I61" s="23">
        <f t="shared" si="8"/>
        <v>2455.6363602500001</v>
      </c>
      <c r="J61" s="23">
        <f t="shared" si="8"/>
        <v>2582.8999550399967</v>
      </c>
      <c r="K61" s="23">
        <f t="shared" si="8"/>
        <v>2615.8361297000019</v>
      </c>
      <c r="L61" s="23">
        <f t="shared" si="8"/>
        <v>2414.8441562000007</v>
      </c>
      <c r="M61" s="23">
        <f t="shared" si="8"/>
        <v>2496.5471324899986</v>
      </c>
      <c r="N61" s="23">
        <f t="shared" si="8"/>
        <v>2262.6038467499984</v>
      </c>
    </row>
    <row r="62" spans="1:14" x14ac:dyDescent="0.2">
      <c r="A62" s="14" t="s">
        <v>10</v>
      </c>
      <c r="B62" s="23">
        <f>SUM(C62:N62)</f>
        <v>27035.540519532995</v>
      </c>
      <c r="C62" s="23">
        <f>SUM(C65,C68,C71,C74,C77)</f>
        <v>1952.6822213</v>
      </c>
      <c r="D62" s="23">
        <f t="shared" si="8"/>
        <v>1935.6800457129998</v>
      </c>
      <c r="E62" s="23">
        <f t="shared" si="8"/>
        <v>2062.15638253</v>
      </c>
      <c r="F62" s="23">
        <f t="shared" si="8"/>
        <v>1980.5530513600011</v>
      </c>
      <c r="G62" s="23">
        <f t="shared" si="8"/>
        <v>2233.9918621499987</v>
      </c>
      <c r="H62" s="23">
        <f t="shared" si="8"/>
        <v>2191</v>
      </c>
      <c r="I62" s="23">
        <f t="shared" si="8"/>
        <v>2413.0367164800005</v>
      </c>
      <c r="J62" s="23">
        <f t="shared" si="8"/>
        <v>2469.0527302499991</v>
      </c>
      <c r="K62" s="23">
        <f t="shared" si="8"/>
        <v>2486.2600000000002</v>
      </c>
      <c r="L62" s="23">
        <f t="shared" si="8"/>
        <v>2561.987620599999</v>
      </c>
      <c r="M62" s="23">
        <f t="shared" si="8"/>
        <v>2345.5075859999988</v>
      </c>
      <c r="N62" s="23">
        <f t="shared" si="8"/>
        <v>2403.6323031499996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1063.0249555799999</v>
      </c>
      <c r="C64" s="15">
        <v>89.055010490000029</v>
      </c>
      <c r="D64" s="15">
        <v>84.42284235000001</v>
      </c>
      <c r="E64" s="15">
        <v>81.86488549000002</v>
      </c>
      <c r="F64" s="15">
        <v>83.376533900000013</v>
      </c>
      <c r="G64" s="15">
        <v>83.421578299999979</v>
      </c>
      <c r="H64" s="15">
        <v>85.56241073999999</v>
      </c>
      <c r="I64" s="15">
        <v>86.032501409999995</v>
      </c>
      <c r="J64" s="15">
        <v>88.200784419999977</v>
      </c>
      <c r="K64" s="15">
        <v>107.24156462000001</v>
      </c>
      <c r="L64" s="15">
        <v>71.471949660000007</v>
      </c>
      <c r="M64" s="15">
        <v>96.211016000000001</v>
      </c>
      <c r="N64" s="15">
        <v>106.1638782</v>
      </c>
    </row>
    <row r="65" spans="1:14" x14ac:dyDescent="0.2">
      <c r="A65" s="7" t="s">
        <v>10</v>
      </c>
      <c r="B65" s="23">
        <f>SUM(C65:N65)</f>
        <v>682.61196740000003</v>
      </c>
      <c r="C65" s="15">
        <v>55.683614190000007</v>
      </c>
      <c r="D65" s="15">
        <v>50.574556310000006</v>
      </c>
      <c r="E65" s="15">
        <v>49.22012766000001</v>
      </c>
      <c r="F65" s="15">
        <v>52.175095220000003</v>
      </c>
      <c r="G65" s="15">
        <v>50.405778640000008</v>
      </c>
      <c r="H65" s="15">
        <v>54.59</v>
      </c>
      <c r="I65" s="15">
        <v>54.578621900000002</v>
      </c>
      <c r="J65" s="15">
        <v>63.196631159999995</v>
      </c>
      <c r="K65" s="15">
        <v>63.7</v>
      </c>
      <c r="L65" s="15">
        <v>63.591959350000003</v>
      </c>
      <c r="M65" s="15">
        <v>65.52804356</v>
      </c>
      <c r="N65" s="15">
        <v>59.367539409999999</v>
      </c>
    </row>
    <row r="66" spans="1:14" x14ac:dyDescent="0.2">
      <c r="A66" s="7" t="s">
        <v>5</v>
      </c>
      <c r="B66" s="2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">
      <c r="A67" s="7" t="s">
        <v>9</v>
      </c>
      <c r="B67" s="23">
        <f>SUM(C67:N67)</f>
        <v>2482.0184077600002</v>
      </c>
      <c r="C67" s="15">
        <v>191.26010862999996</v>
      </c>
      <c r="D67" s="15">
        <v>198.81809357999998</v>
      </c>
      <c r="E67" s="15">
        <v>186.00637345000001</v>
      </c>
      <c r="F67" s="15">
        <v>205.29238976999997</v>
      </c>
      <c r="G67" s="15">
        <v>197.85472821000002</v>
      </c>
      <c r="H67" s="15">
        <v>212.59368911999999</v>
      </c>
      <c r="I67" s="15">
        <v>209.14380306000001</v>
      </c>
      <c r="J67" s="15">
        <v>214.67927479999997</v>
      </c>
      <c r="K67" s="15">
        <v>218.10506748999995</v>
      </c>
      <c r="L67" s="15">
        <v>216.82347301999994</v>
      </c>
      <c r="M67" s="15">
        <v>221.47491817</v>
      </c>
      <c r="N67" s="15">
        <v>209.96648845999997</v>
      </c>
    </row>
    <row r="68" spans="1:14" x14ac:dyDescent="0.2">
      <c r="A68" s="7" t="s">
        <v>10</v>
      </c>
      <c r="B68" s="23">
        <f>SUM(C68:N68)</f>
        <v>2252.0304238099993</v>
      </c>
      <c r="C68" s="15">
        <v>30.910074810000005</v>
      </c>
      <c r="D68" s="15">
        <v>202.60482128999996</v>
      </c>
      <c r="E68" s="15">
        <v>203.5235946</v>
      </c>
      <c r="F68" s="15">
        <v>186.76861262999992</v>
      </c>
      <c r="G68" s="15">
        <v>207.31292843999998</v>
      </c>
      <c r="H68" s="15">
        <v>187.12</v>
      </c>
      <c r="I68" s="15">
        <v>210.42779032999999</v>
      </c>
      <c r="J68" s="15">
        <v>200.66645361999991</v>
      </c>
      <c r="K68" s="15">
        <v>214.44</v>
      </c>
      <c r="L68" s="15">
        <v>211.27139655000002</v>
      </c>
      <c r="M68" s="15">
        <v>213.40953532999998</v>
      </c>
      <c r="N68" s="15">
        <v>183.57521620999998</v>
      </c>
    </row>
    <row r="69" spans="1:14" x14ac:dyDescent="0.2">
      <c r="A69" s="7" t="s">
        <v>6</v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">
      <c r="A70" s="7" t="s">
        <v>9</v>
      </c>
      <c r="B70" s="23">
        <f>SUM(C70:N70)</f>
        <v>7243.7303998000007</v>
      </c>
      <c r="C70" s="15">
        <v>573.34902560999979</v>
      </c>
      <c r="D70" s="15">
        <v>565.49511801000006</v>
      </c>
      <c r="E70" s="15">
        <v>530.76776710999991</v>
      </c>
      <c r="F70" s="15">
        <v>596.00069815999996</v>
      </c>
      <c r="G70" s="15">
        <v>592.16894113000001</v>
      </c>
      <c r="H70" s="15">
        <v>636.12820501999977</v>
      </c>
      <c r="I70" s="15">
        <v>617.64595620000046</v>
      </c>
      <c r="J70" s="15">
        <v>641.37965195999993</v>
      </c>
      <c r="K70" s="15">
        <v>653.74696990999973</v>
      </c>
      <c r="L70" s="15">
        <v>613.98198230999981</v>
      </c>
      <c r="M70" s="15">
        <v>630.36191201999998</v>
      </c>
      <c r="N70" s="15">
        <v>592.70417236000003</v>
      </c>
    </row>
    <row r="71" spans="1:14" x14ac:dyDescent="0.2">
      <c r="A71" s="7" t="s">
        <v>10</v>
      </c>
      <c r="B71" s="23">
        <f>SUM(C71:N71)</f>
        <v>7254.903577009999</v>
      </c>
      <c r="C71" s="15">
        <v>592.91241916000024</v>
      </c>
      <c r="D71" s="15">
        <v>531.67280939999989</v>
      </c>
      <c r="E71" s="15">
        <v>570.96544552</v>
      </c>
      <c r="F71" s="15">
        <v>555.16574263999985</v>
      </c>
      <c r="G71" s="15">
        <v>595.18856200000016</v>
      </c>
      <c r="H71" s="15">
        <v>619.39</v>
      </c>
      <c r="I71" s="15">
        <v>629.64227124000001</v>
      </c>
      <c r="J71" s="15">
        <v>636.0126132900001</v>
      </c>
      <c r="K71" s="15">
        <v>644.72</v>
      </c>
      <c r="L71" s="15">
        <v>630.27967415999967</v>
      </c>
      <c r="M71" s="15">
        <v>634.1204914399998</v>
      </c>
      <c r="N71" s="15">
        <v>614.83354815999974</v>
      </c>
    </row>
    <row r="72" spans="1:14" x14ac:dyDescent="0.2">
      <c r="A72" s="7" t="s">
        <v>7</v>
      </c>
      <c r="B72" s="2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">
      <c r="A73" s="7" t="s">
        <v>9</v>
      </c>
      <c r="B73" s="23">
        <f>SUM(C73:N73)</f>
        <v>5063.8581196399991</v>
      </c>
      <c r="C73" s="15">
        <v>385.95467047999989</v>
      </c>
      <c r="D73" s="15">
        <v>370.75205827999997</v>
      </c>
      <c r="E73" s="15">
        <v>358.5530788399999</v>
      </c>
      <c r="F73" s="15">
        <v>433.30141534000001</v>
      </c>
      <c r="G73" s="15">
        <v>397.09340261</v>
      </c>
      <c r="H73" s="15">
        <v>430.98422327999975</v>
      </c>
      <c r="I73" s="15">
        <v>441.01201686999991</v>
      </c>
      <c r="J73" s="15">
        <v>466.29578084000013</v>
      </c>
      <c r="K73" s="15">
        <v>464.22779475999999</v>
      </c>
      <c r="L73" s="15">
        <v>443.40040024000001</v>
      </c>
      <c r="M73" s="15">
        <v>455.11079229999984</v>
      </c>
      <c r="N73" s="15">
        <v>417.17248579999989</v>
      </c>
    </row>
    <row r="74" spans="1:14" x14ac:dyDescent="0.2">
      <c r="A74" s="7" t="s">
        <v>10</v>
      </c>
      <c r="B74" s="23">
        <f>SUM(C74:N74)</f>
        <v>5020.5709856100002</v>
      </c>
      <c r="C74" s="15">
        <v>395.27849924999998</v>
      </c>
      <c r="D74" s="15">
        <v>347.71893760000006</v>
      </c>
      <c r="E74" s="15">
        <v>376.11498627999998</v>
      </c>
      <c r="F74" s="15">
        <v>361.18604445000011</v>
      </c>
      <c r="G74" s="15">
        <v>449.60373043999999</v>
      </c>
      <c r="H74" s="15">
        <v>398.31</v>
      </c>
      <c r="I74" s="15">
        <v>441.51069194000013</v>
      </c>
      <c r="J74" s="15">
        <v>449.57721407000003</v>
      </c>
      <c r="K74" s="15">
        <v>445.56</v>
      </c>
      <c r="L74" s="15">
        <v>474.47429657999982</v>
      </c>
      <c r="M74" s="15">
        <v>426.77328036</v>
      </c>
      <c r="N74" s="15">
        <v>454.46330464000005</v>
      </c>
    </row>
    <row r="75" spans="1:14" x14ac:dyDescent="0.2">
      <c r="A75" s="7" t="s">
        <v>8</v>
      </c>
      <c r="B75" s="2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7" t="s">
        <v>9</v>
      </c>
      <c r="B76" s="23">
        <f>SUM(C76:N76)</f>
        <v>11904.028738119989</v>
      </c>
      <c r="C76" s="15">
        <v>876.18910030999746</v>
      </c>
      <c r="D76" s="15">
        <v>837.6432488600019</v>
      </c>
      <c r="E76" s="15">
        <v>816.60122989000217</v>
      </c>
      <c r="F76" s="15">
        <v>861.20472336999637</v>
      </c>
      <c r="G76" s="15">
        <v>951.70891951000056</v>
      </c>
      <c r="H76" s="15">
        <v>1014.8685706299951</v>
      </c>
      <c r="I76" s="15">
        <v>1101.8020827099997</v>
      </c>
      <c r="J76" s="15">
        <v>1172.3444630199967</v>
      </c>
      <c r="K76" s="15">
        <v>1172.5147329200024</v>
      </c>
      <c r="L76" s="15">
        <v>1069.1663509700011</v>
      </c>
      <c r="M76" s="15">
        <v>1093.3884939999989</v>
      </c>
      <c r="N76" s="15">
        <v>936.59682192999821</v>
      </c>
    </row>
    <row r="77" spans="1:14" x14ac:dyDescent="0.2">
      <c r="A77" s="12" t="s">
        <v>10</v>
      </c>
      <c r="B77" s="24">
        <f>SUM(C77:N77)</f>
        <v>11825.423565702997</v>
      </c>
      <c r="C77" s="25">
        <v>877.89761388999989</v>
      </c>
      <c r="D77" s="25">
        <v>803.10892111299995</v>
      </c>
      <c r="E77" s="25">
        <v>862.33222846999979</v>
      </c>
      <c r="F77" s="25">
        <v>825.25755642000138</v>
      </c>
      <c r="G77" s="25">
        <v>931.48086262999857</v>
      </c>
      <c r="H77" s="25">
        <v>931.59</v>
      </c>
      <c r="I77" s="25">
        <v>1076.8773410700003</v>
      </c>
      <c r="J77" s="25">
        <v>1119.599818109999</v>
      </c>
      <c r="K77" s="25">
        <v>1117.8399999999999</v>
      </c>
      <c r="L77" s="25">
        <v>1182.3702939599996</v>
      </c>
      <c r="M77" s="25">
        <v>1005.676235309999</v>
      </c>
      <c r="N77" s="25">
        <v>1091.3926947300001</v>
      </c>
    </row>
    <row r="78" spans="1:14" x14ac:dyDescent="0.2">
      <c r="A78" s="2" t="s">
        <v>24</v>
      </c>
    </row>
    <row r="79" spans="1:14" x14ac:dyDescent="0.2">
      <c r="A79" s="3" t="s">
        <v>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60F3-438C-42CD-A1BD-5448D959DCC6}">
  <dimension ref="A2:N79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18.5703125" style="5" customWidth="1"/>
    <col min="2" max="16384" width="11.42578125" style="5"/>
  </cols>
  <sheetData>
    <row r="2" spans="1:14" x14ac:dyDescent="0.2">
      <c r="A2" s="1" t="s">
        <v>39</v>
      </c>
    </row>
    <row r="3" spans="1:14" x14ac:dyDescent="0.2">
      <c r="A3" s="1" t="s">
        <v>28</v>
      </c>
    </row>
    <row r="5" spans="1:14" x14ac:dyDescent="0.2">
      <c r="A5" s="17" t="s">
        <v>27</v>
      </c>
      <c r="B5" s="17" t="s">
        <v>3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</row>
    <row r="6" spans="1:14" x14ac:dyDescent="0.2">
      <c r="A6" s="6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0" t="s">
        <v>9</v>
      </c>
      <c r="B7" s="23">
        <f>SUM(C7:N7)</f>
        <v>86192.078954569661</v>
      </c>
      <c r="C7" s="23">
        <f>SUM(C10,C13,C16,C19,C22)</f>
        <v>6807.6414487299744</v>
      </c>
      <c r="D7" s="23">
        <f t="shared" ref="D7:N7" si="0">SUM(D10,D13,D16,D19,D22)</f>
        <v>6541.9519794699681</v>
      </c>
      <c r="E7" s="23">
        <f t="shared" si="0"/>
        <v>7108.0679689499648</v>
      </c>
      <c r="F7" s="23">
        <f t="shared" si="0"/>
        <v>6760.0959687199447</v>
      </c>
      <c r="G7" s="23">
        <f t="shared" si="0"/>
        <v>6479.9475058299704</v>
      </c>
      <c r="H7" s="23">
        <f t="shared" si="0"/>
        <v>7197.9229579299754</v>
      </c>
      <c r="I7" s="23">
        <f t="shared" si="0"/>
        <v>8126.8569330899818</v>
      </c>
      <c r="J7" s="23">
        <f t="shared" si="0"/>
        <v>7668.6176013999702</v>
      </c>
      <c r="K7" s="23">
        <f t="shared" si="0"/>
        <v>7830.0967062699774</v>
      </c>
      <c r="L7" s="23">
        <f t="shared" si="0"/>
        <v>7664.6318003099732</v>
      </c>
      <c r="M7" s="23">
        <f t="shared" si="0"/>
        <v>7287.4143155499733</v>
      </c>
      <c r="N7" s="23">
        <f t="shared" si="0"/>
        <v>6718.8337683199743</v>
      </c>
    </row>
    <row r="8" spans="1:14" x14ac:dyDescent="0.2">
      <c r="A8" s="10" t="s">
        <v>10</v>
      </c>
      <c r="B8" s="23">
        <f>SUM(C8:N8)</f>
        <v>78200.91366907084</v>
      </c>
      <c r="C8" s="23">
        <f>SUM(C11,C14,C17,C20,C23)</f>
        <v>6579.7296251099833</v>
      </c>
      <c r="D8" s="23">
        <f t="shared" ref="D8:N8" si="1">SUM(D11,D14,D17,D20,D23)</f>
        <v>6140.5679900999839</v>
      </c>
      <c r="E8" s="23">
        <f t="shared" si="1"/>
        <v>5496.4213011999964</v>
      </c>
      <c r="F8" s="23">
        <f t="shared" si="1"/>
        <v>4969.2184098799971</v>
      </c>
      <c r="G8" s="23">
        <f t="shared" si="1"/>
        <v>5640.4283486599898</v>
      </c>
      <c r="H8" s="23">
        <f t="shared" si="1"/>
        <v>6212.0238575299791</v>
      </c>
      <c r="I8" s="23">
        <f t="shared" si="1"/>
        <v>7118.8561849699799</v>
      </c>
      <c r="J8" s="23">
        <f t="shared" si="1"/>
        <v>7319.4393203699838</v>
      </c>
      <c r="K8" s="23">
        <f t="shared" si="1"/>
        <v>7368.7380524099808</v>
      </c>
      <c r="L8" s="23">
        <f t="shared" si="1"/>
        <v>7776.2458302799787</v>
      </c>
      <c r="M8" s="23">
        <f t="shared" si="1"/>
        <v>7074.2728044809828</v>
      </c>
      <c r="N8" s="23">
        <f t="shared" si="1"/>
        <v>6504.97194408</v>
      </c>
    </row>
    <row r="9" spans="1:14" x14ac:dyDescent="0.2">
      <c r="A9" s="10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">
      <c r="A10" s="10" t="s">
        <v>9</v>
      </c>
      <c r="B10" s="23">
        <f>SUM(C10:N10)</f>
        <v>2886.0375674200009</v>
      </c>
      <c r="C10" s="23">
        <f>SUM(C28,C46,C64)</f>
        <v>235.51149566000007</v>
      </c>
      <c r="D10" s="23">
        <f t="shared" ref="D10:N10" si="2">SUM(D28,D46,D64)</f>
        <v>218.65906654000003</v>
      </c>
      <c r="E10" s="23">
        <f t="shared" si="2"/>
        <v>247.60282982000007</v>
      </c>
      <c r="F10" s="23">
        <f t="shared" si="2"/>
        <v>270.36794184000007</v>
      </c>
      <c r="G10" s="23">
        <f t="shared" si="2"/>
        <v>231.94854740000011</v>
      </c>
      <c r="H10" s="23">
        <f t="shared" si="2"/>
        <v>239.45903572000009</v>
      </c>
      <c r="I10" s="23">
        <f t="shared" si="2"/>
        <v>245.96825002000011</v>
      </c>
      <c r="J10" s="23">
        <f t="shared" si="2"/>
        <v>238.59002857000013</v>
      </c>
      <c r="K10" s="23">
        <f t="shared" si="2"/>
        <v>238.65988191000002</v>
      </c>
      <c r="L10" s="23">
        <f t="shared" si="2"/>
        <v>240.67627753000005</v>
      </c>
      <c r="M10" s="23">
        <f t="shared" si="2"/>
        <v>240.30633173000007</v>
      </c>
      <c r="N10" s="23">
        <f t="shared" si="2"/>
        <v>238.28788068</v>
      </c>
    </row>
    <row r="11" spans="1:14" x14ac:dyDescent="0.2">
      <c r="A11" s="10" t="s">
        <v>10</v>
      </c>
      <c r="B11" s="23">
        <f>SUM(C11:N11)</f>
        <v>1953.3538876900002</v>
      </c>
      <c r="C11" s="23">
        <f>SUM(C29,C47,C65)</f>
        <v>167.23294994</v>
      </c>
      <c r="D11" s="23">
        <f t="shared" ref="D11:N11" si="3">SUM(D29,D47,D65)</f>
        <v>161.84672893999999</v>
      </c>
      <c r="E11" s="23">
        <f t="shared" si="3"/>
        <v>150.87207935000001</v>
      </c>
      <c r="F11" s="23">
        <f t="shared" si="3"/>
        <v>136.43665786</v>
      </c>
      <c r="G11" s="23">
        <f t="shared" si="3"/>
        <v>129.86634685999996</v>
      </c>
      <c r="H11" s="23">
        <f t="shared" si="3"/>
        <v>153.66363357</v>
      </c>
      <c r="I11" s="23">
        <f t="shared" si="3"/>
        <v>159.32811906000001</v>
      </c>
      <c r="J11" s="23">
        <f t="shared" si="3"/>
        <v>176.05656761</v>
      </c>
      <c r="K11" s="23">
        <f t="shared" si="3"/>
        <v>178.67251267999995</v>
      </c>
      <c r="L11" s="23">
        <f t="shared" si="3"/>
        <v>178.21591708</v>
      </c>
      <c r="M11" s="23">
        <f t="shared" si="3"/>
        <v>190.23873743999997</v>
      </c>
      <c r="N11" s="23">
        <f t="shared" si="3"/>
        <v>170.9236373</v>
      </c>
    </row>
    <row r="12" spans="1:14" x14ac:dyDescent="0.2">
      <c r="A12" s="10" t="s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">
      <c r="A13" s="10" t="s">
        <v>9</v>
      </c>
      <c r="B13" s="23">
        <f>SUM(C13:N13)</f>
        <v>10369.662633129999</v>
      </c>
      <c r="C13" s="23">
        <f>SUM(C31,C49,C67)</f>
        <v>817.87350857000001</v>
      </c>
      <c r="D13" s="23">
        <f t="shared" ref="D13:N13" si="4">SUM(D31,D49,D67)</f>
        <v>828.11170109000011</v>
      </c>
      <c r="E13" s="23">
        <f t="shared" si="4"/>
        <v>951.20088914999906</v>
      </c>
      <c r="F13" s="23">
        <f t="shared" si="4"/>
        <v>839.5959715500004</v>
      </c>
      <c r="G13" s="23">
        <f t="shared" si="4"/>
        <v>738.96813459000032</v>
      </c>
      <c r="H13" s="23">
        <f t="shared" si="4"/>
        <v>812.88325978000023</v>
      </c>
      <c r="I13" s="23">
        <f t="shared" si="4"/>
        <v>892.91514670000026</v>
      </c>
      <c r="J13" s="23">
        <f t="shared" si="4"/>
        <v>876.32278023000003</v>
      </c>
      <c r="K13" s="23">
        <f t="shared" si="4"/>
        <v>992.70114521999994</v>
      </c>
      <c r="L13" s="23">
        <f t="shared" si="4"/>
        <v>920.96881646999987</v>
      </c>
      <c r="M13" s="23">
        <f t="shared" si="4"/>
        <v>879.39506124000036</v>
      </c>
      <c r="N13" s="23">
        <f t="shared" si="4"/>
        <v>818.72621854000033</v>
      </c>
    </row>
    <row r="14" spans="1:14" x14ac:dyDescent="0.2">
      <c r="A14" s="10" t="s">
        <v>10</v>
      </c>
      <c r="B14" s="23">
        <f>SUM(C14:N14)</f>
        <v>8813.1851346200001</v>
      </c>
      <c r="C14" s="23">
        <f>SUM(C32,C50,C68)</f>
        <v>725.76701268000011</v>
      </c>
      <c r="D14" s="23">
        <f t="shared" ref="D14:N14" si="5">SUM(D32,D50,D68)</f>
        <v>353.06252207999989</v>
      </c>
      <c r="E14" s="23">
        <f t="shared" si="5"/>
        <v>738.39220501000011</v>
      </c>
      <c r="F14" s="23">
        <f t="shared" si="5"/>
        <v>713.4139701900001</v>
      </c>
      <c r="G14" s="23">
        <f t="shared" si="5"/>
        <v>806.32091764000018</v>
      </c>
      <c r="H14" s="23">
        <f t="shared" si="5"/>
        <v>691.25251213000001</v>
      </c>
      <c r="I14" s="23">
        <f t="shared" si="5"/>
        <v>751.03111745000012</v>
      </c>
      <c r="J14" s="23">
        <f t="shared" si="5"/>
        <v>833.44585692999999</v>
      </c>
      <c r="K14" s="23">
        <f t="shared" si="5"/>
        <v>817.11394185000006</v>
      </c>
      <c r="L14" s="23">
        <f t="shared" si="5"/>
        <v>842.05181245000017</v>
      </c>
      <c r="M14" s="23">
        <f t="shared" si="5"/>
        <v>805.26880465999989</v>
      </c>
      <c r="N14" s="23">
        <f t="shared" si="5"/>
        <v>736.06446155000003</v>
      </c>
    </row>
    <row r="15" spans="1:14" x14ac:dyDescent="0.2">
      <c r="A15" s="10" t="s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">
      <c r="A16" s="10" t="s">
        <v>9</v>
      </c>
      <c r="B16" s="23">
        <f>SUM(C16:N16)</f>
        <v>23489.204491809996</v>
      </c>
      <c r="C16" s="23">
        <f>SUM(C34,C52,C70)</f>
        <v>1999.5681761699998</v>
      </c>
      <c r="D16" s="23">
        <f t="shared" ref="D16:N16" si="6">SUM(D34,D52,D70)</f>
        <v>2000.2034160099988</v>
      </c>
      <c r="E16" s="23">
        <f t="shared" si="6"/>
        <v>2152.3050532199995</v>
      </c>
      <c r="F16" s="23">
        <f t="shared" si="6"/>
        <v>1681.6689139300001</v>
      </c>
      <c r="G16" s="23">
        <f t="shared" si="6"/>
        <v>1509.6046537699995</v>
      </c>
      <c r="H16" s="23">
        <f t="shared" si="6"/>
        <v>1715.0638126499994</v>
      </c>
      <c r="I16" s="23">
        <f t="shared" si="6"/>
        <v>2113.3690613099998</v>
      </c>
      <c r="J16" s="23">
        <f t="shared" si="6"/>
        <v>2080.6364314199991</v>
      </c>
      <c r="K16" s="23">
        <f t="shared" si="6"/>
        <v>2098.9227900799992</v>
      </c>
      <c r="L16" s="23">
        <f t="shared" si="6"/>
        <v>2118.99065733</v>
      </c>
      <c r="M16" s="23">
        <f t="shared" si="6"/>
        <v>2015.6581876699997</v>
      </c>
      <c r="N16" s="23">
        <f t="shared" si="6"/>
        <v>2003.2133382499992</v>
      </c>
    </row>
    <row r="17" spans="1:14" x14ac:dyDescent="0.2">
      <c r="A17" s="10" t="s">
        <v>10</v>
      </c>
      <c r="B17" s="23">
        <f>SUM(C17:N17)</f>
        <v>22332.927003950001</v>
      </c>
      <c r="C17" s="23">
        <f>SUM(C35,C53,C71)</f>
        <v>2052.0713066799999</v>
      </c>
      <c r="D17" s="23">
        <f t="shared" ref="D17:N17" si="7">SUM(D35,D53,D71)</f>
        <v>2220.5201876900001</v>
      </c>
      <c r="E17" s="23">
        <f t="shared" si="7"/>
        <v>1719.76817065</v>
      </c>
      <c r="F17" s="23">
        <f t="shared" si="7"/>
        <v>1603.4346714199996</v>
      </c>
      <c r="G17" s="23">
        <f t="shared" si="7"/>
        <v>1463.2413747000005</v>
      </c>
      <c r="H17" s="23">
        <f t="shared" si="7"/>
        <v>1588.7339908800004</v>
      </c>
      <c r="I17" s="23">
        <f t="shared" si="7"/>
        <v>1933.0701949699996</v>
      </c>
      <c r="J17" s="23">
        <f t="shared" si="7"/>
        <v>1957.1929520399999</v>
      </c>
      <c r="K17" s="23">
        <f t="shared" si="7"/>
        <v>2002.0233585599999</v>
      </c>
      <c r="L17" s="23">
        <f t="shared" si="7"/>
        <v>2235.3434731600005</v>
      </c>
      <c r="M17" s="23">
        <f t="shared" si="7"/>
        <v>1999.9404182500002</v>
      </c>
      <c r="N17" s="23">
        <f t="shared" si="7"/>
        <v>1557.5869049499997</v>
      </c>
    </row>
    <row r="18" spans="1:14" x14ac:dyDescent="0.2">
      <c r="A18" s="10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10" t="s">
        <v>9</v>
      </c>
      <c r="B19" s="23">
        <f>SUM(C19:N19)</f>
        <v>13024.299803199985</v>
      </c>
      <c r="C19" s="23">
        <f>SUM(C37,C55,C73)</f>
        <v>1100.0026936299989</v>
      </c>
      <c r="D19" s="23">
        <f t="shared" ref="D19:N19" si="8">SUM(D37,D55,D73)</f>
        <v>1059.8913002099985</v>
      </c>
      <c r="E19" s="23">
        <f t="shared" si="8"/>
        <v>1140.8724308999986</v>
      </c>
      <c r="F19" s="23">
        <f t="shared" si="8"/>
        <v>1094.0529103299991</v>
      </c>
      <c r="G19" s="23">
        <f t="shared" si="8"/>
        <v>903.29301125999905</v>
      </c>
      <c r="H19" s="23">
        <f t="shared" si="8"/>
        <v>1087.7280830699983</v>
      </c>
      <c r="I19" s="23">
        <f t="shared" si="8"/>
        <v>1266.4294651099985</v>
      </c>
      <c r="J19" s="23">
        <f t="shared" si="8"/>
        <v>1012.2773386600004</v>
      </c>
      <c r="K19" s="23">
        <f t="shared" si="8"/>
        <v>1115.2656526499982</v>
      </c>
      <c r="L19" s="23">
        <f t="shared" si="8"/>
        <v>1112.0179401799983</v>
      </c>
      <c r="M19" s="23">
        <f t="shared" si="8"/>
        <v>1111.2046781699992</v>
      </c>
      <c r="N19" s="23">
        <f t="shared" si="8"/>
        <v>1021.2642990299986</v>
      </c>
    </row>
    <row r="20" spans="1:14" x14ac:dyDescent="0.2">
      <c r="A20" s="10" t="s">
        <v>10</v>
      </c>
      <c r="B20" s="23">
        <f>SUM(C20:N20)</f>
        <v>11931.81220563002</v>
      </c>
      <c r="C20" s="23">
        <f>SUM(C38,C56,C74)</f>
        <v>1110.5931693700022</v>
      </c>
      <c r="D20" s="23">
        <f t="shared" ref="D20:N20" si="9">SUM(D38,D56,D74)</f>
        <v>1002.333862570002</v>
      </c>
      <c r="E20" s="23">
        <f t="shared" si="9"/>
        <v>886.33312167000167</v>
      </c>
      <c r="F20" s="23">
        <f t="shared" si="9"/>
        <v>695.86524179000025</v>
      </c>
      <c r="G20" s="23">
        <f t="shared" si="9"/>
        <v>770.02028186000109</v>
      </c>
      <c r="H20" s="23">
        <f t="shared" si="9"/>
        <v>880.80274417000123</v>
      </c>
      <c r="I20" s="23">
        <f t="shared" si="9"/>
        <v>1015.4060094100016</v>
      </c>
      <c r="J20" s="23">
        <f t="shared" si="9"/>
        <v>1096.4154868200017</v>
      </c>
      <c r="K20" s="23">
        <f t="shared" si="9"/>
        <v>1129.7836014600023</v>
      </c>
      <c r="L20" s="23">
        <f t="shared" si="9"/>
        <v>1151.547882610002</v>
      </c>
      <c r="M20" s="23">
        <f t="shared" si="9"/>
        <v>1095.1403884200022</v>
      </c>
      <c r="N20" s="23">
        <f t="shared" si="9"/>
        <v>1097.5704154800001</v>
      </c>
    </row>
    <row r="21" spans="1:14" x14ac:dyDescent="0.2">
      <c r="A21" s="10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0" t="s">
        <v>9</v>
      </c>
      <c r="B22" s="23">
        <f>SUM(C22:N22)</f>
        <v>36422.874459009668</v>
      </c>
      <c r="C22" s="23">
        <f>SUM(C40,C58,C76)</f>
        <v>2654.6855746999754</v>
      </c>
      <c r="D22" s="23">
        <f t="shared" ref="D22:N22" si="10">SUM(D40,D58,D76)</f>
        <v>2435.0864956199716</v>
      </c>
      <c r="E22" s="23">
        <f t="shared" si="10"/>
        <v>2616.0867658599677</v>
      </c>
      <c r="F22" s="23">
        <f t="shared" si="10"/>
        <v>2874.4102310699454</v>
      </c>
      <c r="G22" s="23">
        <f t="shared" si="10"/>
        <v>3096.1331588099715</v>
      </c>
      <c r="H22" s="23">
        <f t="shared" si="10"/>
        <v>3342.7887667099776</v>
      </c>
      <c r="I22" s="23">
        <f t="shared" si="10"/>
        <v>3608.1750099499832</v>
      </c>
      <c r="J22" s="23">
        <f t="shared" si="10"/>
        <v>3460.7910225199707</v>
      </c>
      <c r="K22" s="23">
        <f t="shared" si="10"/>
        <v>3384.5472364099796</v>
      </c>
      <c r="L22" s="23">
        <f t="shared" si="10"/>
        <v>3271.9781087999745</v>
      </c>
      <c r="M22" s="23">
        <f t="shared" si="10"/>
        <v>3040.8500567399742</v>
      </c>
      <c r="N22" s="23">
        <f t="shared" si="10"/>
        <v>2637.342031819976</v>
      </c>
    </row>
    <row r="23" spans="1:14" x14ac:dyDescent="0.2">
      <c r="A23" s="10" t="s">
        <v>10</v>
      </c>
      <c r="B23" s="23">
        <f>SUM(C23:N23)</f>
        <v>33169.635437180819</v>
      </c>
      <c r="C23" s="23">
        <f>SUM(C41,C59,C77)</f>
        <v>2524.0651864399806</v>
      </c>
      <c r="D23" s="23">
        <f t="shared" ref="D23:N23" si="11">SUM(D41,D59,D77)</f>
        <v>2402.8046888199819</v>
      </c>
      <c r="E23" s="23">
        <f t="shared" si="11"/>
        <v>2001.0557245199948</v>
      </c>
      <c r="F23" s="23">
        <f t="shared" si="11"/>
        <v>1820.0678686199967</v>
      </c>
      <c r="G23" s="23">
        <f t="shared" si="11"/>
        <v>2470.9794275999884</v>
      </c>
      <c r="H23" s="23">
        <f t="shared" si="11"/>
        <v>2897.5709767799772</v>
      </c>
      <c r="I23" s="23">
        <f t="shared" si="11"/>
        <v>3260.0207440799786</v>
      </c>
      <c r="J23" s="23">
        <f t="shared" si="11"/>
        <v>3256.3284569699817</v>
      </c>
      <c r="K23" s="23">
        <f t="shared" si="11"/>
        <v>3241.144637859979</v>
      </c>
      <c r="L23" s="23">
        <f t="shared" si="11"/>
        <v>3369.0867449799753</v>
      </c>
      <c r="M23" s="23">
        <f t="shared" si="11"/>
        <v>2983.6844557109807</v>
      </c>
      <c r="N23" s="23">
        <f t="shared" si="11"/>
        <v>2942.8265247999998</v>
      </c>
    </row>
    <row r="24" spans="1:14" x14ac:dyDescent="0.2">
      <c r="A24" s="10" t="s">
        <v>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14" t="s">
        <v>9</v>
      </c>
      <c r="B25" s="23">
        <f>SUM(C25:N25)</f>
        <v>22777.740925459639</v>
      </c>
      <c r="C25" s="23">
        <f>SUM(C28,C31,C34,C37,C40)</f>
        <v>1754.0267500699697</v>
      </c>
      <c r="D25" s="23">
        <f t="shared" ref="D25:N25" si="12">SUM(D28,D31,D34,D37,D40)</f>
        <v>1694.3835242899734</v>
      </c>
      <c r="E25" s="23">
        <f t="shared" si="12"/>
        <v>2189.9972426199638</v>
      </c>
      <c r="F25" s="23">
        <f t="shared" si="12"/>
        <v>2064.4282173599463</v>
      </c>
      <c r="G25" s="23">
        <f t="shared" si="12"/>
        <v>1675.4413307599716</v>
      </c>
      <c r="H25" s="23">
        <f t="shared" si="12"/>
        <v>1847.4117272899734</v>
      </c>
      <c r="I25" s="23">
        <f t="shared" si="12"/>
        <v>2032.9100154199764</v>
      </c>
      <c r="J25" s="23">
        <f t="shared" si="12"/>
        <v>1900.6317438699698</v>
      </c>
      <c r="K25" s="23">
        <f t="shared" si="12"/>
        <v>2121.4349695599763</v>
      </c>
      <c r="L25" s="23">
        <f t="shared" si="12"/>
        <v>1995.3047508599725</v>
      </c>
      <c r="M25" s="23">
        <f t="shared" si="12"/>
        <v>1764.2185379399707</v>
      </c>
      <c r="N25" s="23">
        <f t="shared" si="12"/>
        <v>1737.5521154199726</v>
      </c>
    </row>
    <row r="26" spans="1:14" x14ac:dyDescent="0.2">
      <c r="A26" s="14" t="s">
        <v>10</v>
      </c>
      <c r="B26" s="23">
        <f>SUM(C26:N26)</f>
        <v>18334.702238179838</v>
      </c>
      <c r="C26" s="23">
        <f>SUM(C29,C32,C35,C38,C41)</f>
        <v>1658.4385460599829</v>
      </c>
      <c r="D26" s="23">
        <f>SUM(D29,D32,D35,D38,D41)</f>
        <v>1337.1605977799841</v>
      </c>
      <c r="E26" s="23">
        <f t="shared" ref="E26:N26" si="13">SUM(E29,E32,E35,E38,E41)</f>
        <v>1308.7913851599963</v>
      </c>
      <c r="F26" s="23">
        <f t="shared" si="13"/>
        <v>1160.9528654899968</v>
      </c>
      <c r="G26" s="23">
        <f t="shared" si="13"/>
        <v>1389.5260535199886</v>
      </c>
      <c r="H26" s="23">
        <f t="shared" si="13"/>
        <v>1466.9707502899782</v>
      </c>
      <c r="I26" s="23">
        <f t="shared" si="13"/>
        <v>1574.2740657099812</v>
      </c>
      <c r="J26" s="23">
        <f t="shared" si="13"/>
        <v>1593.5235146799855</v>
      </c>
      <c r="K26" s="23">
        <f t="shared" si="13"/>
        <v>1785.9000862699822</v>
      </c>
      <c r="L26" s="23">
        <f t="shared" si="13"/>
        <v>1761.6619709599779</v>
      </c>
      <c r="M26" s="23">
        <f t="shared" si="13"/>
        <v>1657.1124022599834</v>
      </c>
      <c r="N26" s="23">
        <f t="shared" si="13"/>
        <v>1640.3899999999999</v>
      </c>
    </row>
    <row r="27" spans="1:14" x14ac:dyDescent="0.2">
      <c r="A27" s="7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7" t="s">
        <v>9</v>
      </c>
      <c r="B28" s="23">
        <f>SUM(C28:N28)</f>
        <v>1000.0479726000001</v>
      </c>
      <c r="C28" s="15">
        <v>78.642618330000019</v>
      </c>
      <c r="D28" s="15">
        <v>74.592720849999992</v>
      </c>
      <c r="E28" s="15">
        <v>88.23107490000001</v>
      </c>
      <c r="F28" s="15">
        <v>110.70326861000001</v>
      </c>
      <c r="G28" s="15">
        <v>81.101118909999997</v>
      </c>
      <c r="H28" s="15">
        <v>81.459734420000004</v>
      </c>
      <c r="I28" s="15">
        <v>85.570163710000003</v>
      </c>
      <c r="J28" s="15">
        <v>79.595044770000015</v>
      </c>
      <c r="K28" s="15">
        <v>78.479844249999999</v>
      </c>
      <c r="L28" s="15">
        <v>81.913201729999997</v>
      </c>
      <c r="M28" s="15">
        <v>79.739293379999978</v>
      </c>
      <c r="N28" s="15">
        <v>80.019888740000013</v>
      </c>
    </row>
    <row r="29" spans="1:14" x14ac:dyDescent="0.2">
      <c r="A29" s="7" t="s">
        <v>10</v>
      </c>
      <c r="B29" s="23">
        <f>SUM(C29:N29)</f>
        <v>643.89761094999994</v>
      </c>
      <c r="C29" s="15">
        <v>55.056142689999994</v>
      </c>
      <c r="D29" s="15">
        <v>55.366995689999996</v>
      </c>
      <c r="E29" s="15">
        <v>45.891338440000013</v>
      </c>
      <c r="F29" s="15">
        <v>66.796002869999981</v>
      </c>
      <c r="G29" s="15">
        <v>41.92045091</v>
      </c>
      <c r="H29" s="15">
        <v>48.395878709999998</v>
      </c>
      <c r="I29" s="15">
        <v>50.038526080000004</v>
      </c>
      <c r="J29" s="15">
        <v>52.953864979999992</v>
      </c>
      <c r="K29" s="15">
        <v>55.034263039999992</v>
      </c>
      <c r="L29" s="15">
        <v>57.649285349999992</v>
      </c>
      <c r="M29" s="15">
        <v>57.694862189999995</v>
      </c>
      <c r="N29" s="15">
        <v>57.1</v>
      </c>
    </row>
    <row r="30" spans="1:14" x14ac:dyDescent="0.2">
      <c r="A30" s="7" t="s">
        <v>5</v>
      </c>
      <c r="B30" s="2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">
      <c r="A31" s="7" t="s">
        <v>9</v>
      </c>
      <c r="B31" s="23">
        <f>SUM(C31:N31)</f>
        <v>3801.3483518499997</v>
      </c>
      <c r="C31" s="15">
        <v>277.92396143000002</v>
      </c>
      <c r="D31" s="15">
        <v>281.24058106000007</v>
      </c>
      <c r="E31" s="15">
        <v>311.34551736999998</v>
      </c>
      <c r="F31" s="15">
        <v>317.26645743999995</v>
      </c>
      <c r="G31" s="15">
        <v>270.54225013999996</v>
      </c>
      <c r="H31" s="15">
        <v>298.54734681999997</v>
      </c>
      <c r="I31" s="15">
        <v>325.34483103000002</v>
      </c>
      <c r="J31" s="15">
        <v>303.84008403000001</v>
      </c>
      <c r="K31" s="15">
        <v>433.36296111999997</v>
      </c>
      <c r="L31" s="15">
        <v>365.27575892000004</v>
      </c>
      <c r="M31" s="15">
        <v>310.07450783999997</v>
      </c>
      <c r="N31" s="15">
        <v>306.58409465</v>
      </c>
    </row>
    <row r="32" spans="1:14" x14ac:dyDescent="0.2">
      <c r="A32" s="7" t="s">
        <v>10</v>
      </c>
      <c r="B32" s="23">
        <f>SUM(C32:N32)</f>
        <v>2588.1308626299997</v>
      </c>
      <c r="C32" s="15">
        <v>251.62343940000002</v>
      </c>
      <c r="D32" s="15">
        <v>52.532376569999968</v>
      </c>
      <c r="E32" s="15">
        <v>212.02471626000002</v>
      </c>
      <c r="F32" s="15">
        <v>205.57900024</v>
      </c>
      <c r="G32" s="15">
        <v>250.37037938000003</v>
      </c>
      <c r="H32" s="15">
        <v>197.14918348</v>
      </c>
      <c r="I32" s="15">
        <v>245.62237676999999</v>
      </c>
      <c r="J32" s="15">
        <v>235.10163408000003</v>
      </c>
      <c r="K32" s="15">
        <v>254.91604715</v>
      </c>
      <c r="L32" s="15">
        <v>239.08993763999999</v>
      </c>
      <c r="M32" s="15">
        <v>246.37177165999998</v>
      </c>
      <c r="N32" s="15">
        <v>197.75</v>
      </c>
    </row>
    <row r="33" spans="1:14" x14ac:dyDescent="0.2">
      <c r="A33" s="7" t="s">
        <v>6</v>
      </c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7" t="s">
        <v>9</v>
      </c>
      <c r="B34" s="23">
        <f>SUM(C34:N34)</f>
        <v>6130.1979232299991</v>
      </c>
      <c r="C34" s="15">
        <v>500.36121122999998</v>
      </c>
      <c r="D34" s="15">
        <v>501.32499126999994</v>
      </c>
      <c r="E34" s="15">
        <v>730.81532172999994</v>
      </c>
      <c r="F34" s="15">
        <v>416.32862520999998</v>
      </c>
      <c r="G34" s="15">
        <v>409.73045831999997</v>
      </c>
      <c r="H34" s="15">
        <v>445.23607716999982</v>
      </c>
      <c r="I34" s="15">
        <v>511.86955220000021</v>
      </c>
      <c r="J34" s="15">
        <v>585.54080954000005</v>
      </c>
      <c r="K34" s="15">
        <v>551.86155481000003</v>
      </c>
      <c r="L34" s="15">
        <v>531.27995660000011</v>
      </c>
      <c r="M34" s="15">
        <v>442.32828120000011</v>
      </c>
      <c r="N34" s="15">
        <v>503.52108394999976</v>
      </c>
    </row>
    <row r="35" spans="1:14" x14ac:dyDescent="0.2">
      <c r="A35" s="7" t="s">
        <v>10</v>
      </c>
      <c r="B35" s="23">
        <f>SUM(C35:N35)</f>
        <v>5334.4772106200007</v>
      </c>
      <c r="C35" s="15">
        <v>521.38720091000005</v>
      </c>
      <c r="D35" s="15">
        <v>441.53184047000002</v>
      </c>
      <c r="E35" s="15">
        <v>396.67488197</v>
      </c>
      <c r="F35" s="15">
        <v>374.43263578</v>
      </c>
      <c r="G35" s="15">
        <v>367.6248907800001</v>
      </c>
      <c r="H35" s="15">
        <v>393.01658519000006</v>
      </c>
      <c r="I35" s="15">
        <v>413.05687138999991</v>
      </c>
      <c r="J35" s="15">
        <v>465.73497464999991</v>
      </c>
      <c r="K35" s="15">
        <v>488.63216586999982</v>
      </c>
      <c r="L35" s="15">
        <v>490.39439921999991</v>
      </c>
      <c r="M35" s="15">
        <v>484.23076439000005</v>
      </c>
      <c r="N35" s="15">
        <v>497.76</v>
      </c>
    </row>
    <row r="36" spans="1:14" x14ac:dyDescent="0.2">
      <c r="A36" s="7" t="s">
        <v>7</v>
      </c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7" t="s">
        <v>9</v>
      </c>
      <c r="B37" s="23">
        <f>SUM(C37:N37)</f>
        <v>2584.5477901099835</v>
      </c>
      <c r="C37" s="15">
        <v>242.62177603999891</v>
      </c>
      <c r="D37" s="15">
        <v>233.62744289999841</v>
      </c>
      <c r="E37" s="15">
        <v>309.82489447999853</v>
      </c>
      <c r="F37" s="15">
        <v>294.09157329999908</v>
      </c>
      <c r="G37" s="15">
        <v>135.55212775999917</v>
      </c>
      <c r="H37" s="15">
        <v>192.23680474999807</v>
      </c>
      <c r="I37" s="15">
        <v>230.61312395999849</v>
      </c>
      <c r="J37" s="15">
        <v>79.595044770000015</v>
      </c>
      <c r="K37" s="15">
        <v>220.17857716999796</v>
      </c>
      <c r="L37" s="15">
        <v>224.36508142999807</v>
      </c>
      <c r="M37" s="15">
        <v>215.71962070999888</v>
      </c>
      <c r="N37" s="15">
        <v>206.12172283999834</v>
      </c>
    </row>
    <row r="38" spans="1:14" x14ac:dyDescent="0.2">
      <c r="A38" s="7" t="s">
        <v>10</v>
      </c>
      <c r="B38" s="23">
        <f>SUM(C38:N38)</f>
        <v>2247.5809241100196</v>
      </c>
      <c r="C38" s="15">
        <v>232.14609731000212</v>
      </c>
      <c r="D38" s="15">
        <v>211.07777068000198</v>
      </c>
      <c r="E38" s="15">
        <v>177.09984622000169</v>
      </c>
      <c r="F38" s="15">
        <v>115.01823336000054</v>
      </c>
      <c r="G38" s="15">
        <v>142.60476171000082</v>
      </c>
      <c r="H38" s="15">
        <v>150.87808019000158</v>
      </c>
      <c r="I38" s="15">
        <v>168.78864639000182</v>
      </c>
      <c r="J38" s="15">
        <v>180.09295447000198</v>
      </c>
      <c r="K38" s="15">
        <v>233.14995090000227</v>
      </c>
      <c r="L38" s="15">
        <v>216.91678211000229</v>
      </c>
      <c r="M38" s="15">
        <v>205.29780077000245</v>
      </c>
      <c r="N38" s="15">
        <v>214.51</v>
      </c>
    </row>
    <row r="39" spans="1:14" x14ac:dyDescent="0.2">
      <c r="A39" s="7" t="s">
        <v>8</v>
      </c>
      <c r="B39" s="2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">
      <c r="A40" s="7" t="s">
        <v>9</v>
      </c>
      <c r="B40" s="23">
        <f>SUM(C40:N40)</f>
        <v>9261.5988876696538</v>
      </c>
      <c r="C40" s="15">
        <v>654.47718303997101</v>
      </c>
      <c r="D40" s="15">
        <v>603.59778820997485</v>
      </c>
      <c r="E40" s="15">
        <v>749.78043413996556</v>
      </c>
      <c r="F40" s="15">
        <v>926.03829279994727</v>
      </c>
      <c r="G40" s="15">
        <v>778.5153756299726</v>
      </c>
      <c r="H40" s="15">
        <v>829.93176412997559</v>
      </c>
      <c r="I40" s="15">
        <v>879.51234451997755</v>
      </c>
      <c r="J40" s="15">
        <v>852.06076075996987</v>
      </c>
      <c r="K40" s="15">
        <v>837.55203220997828</v>
      </c>
      <c r="L40" s="15">
        <v>792.47075217997428</v>
      </c>
      <c r="M40" s="15">
        <v>716.3568348099717</v>
      </c>
      <c r="N40" s="15">
        <v>641.30532523997454</v>
      </c>
    </row>
    <row r="41" spans="1:14" x14ac:dyDescent="0.2">
      <c r="A41" s="7" t="s">
        <v>10</v>
      </c>
      <c r="B41" s="23">
        <f>SUM(C41:N41)</f>
        <v>7520.615629869817</v>
      </c>
      <c r="C41" s="15">
        <v>598.22566574998064</v>
      </c>
      <c r="D41" s="15">
        <v>576.6516143699821</v>
      </c>
      <c r="E41" s="15">
        <v>477.10060226999451</v>
      </c>
      <c r="F41" s="15">
        <v>399.12699323999641</v>
      </c>
      <c r="G41" s="15">
        <v>587.00557073998766</v>
      </c>
      <c r="H41" s="15">
        <v>677.5310227199767</v>
      </c>
      <c r="I41" s="15">
        <v>696.76764507997962</v>
      </c>
      <c r="J41" s="15">
        <v>659.64008649998357</v>
      </c>
      <c r="K41" s="15">
        <v>754.16765930998008</v>
      </c>
      <c r="L41" s="15">
        <v>757.61156663997576</v>
      </c>
      <c r="M41" s="15">
        <v>663.51720324998075</v>
      </c>
      <c r="N41" s="15">
        <v>673.27</v>
      </c>
    </row>
    <row r="42" spans="1:14" x14ac:dyDescent="0.2">
      <c r="A42" s="10" t="s">
        <v>1</v>
      </c>
      <c r="B42" s="15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14" t="s">
        <v>9</v>
      </c>
      <c r="B43" s="23">
        <f>SUM(C43:N43)</f>
        <v>35617.643616440007</v>
      </c>
      <c r="C43" s="23">
        <f>SUM(C46,C49,C52,C55,C58)</f>
        <v>2848.4767323300007</v>
      </c>
      <c r="D43" s="23">
        <f t="shared" ref="D43:N43" si="14">SUM(D46,D49,D52,D55,D58)</f>
        <v>2736.8773020799999</v>
      </c>
      <c r="E43" s="23">
        <f t="shared" si="14"/>
        <v>2804.1846759800005</v>
      </c>
      <c r="F43" s="23">
        <f t="shared" si="14"/>
        <v>2576.7565706700007</v>
      </c>
      <c r="G43" s="23">
        <f t="shared" si="14"/>
        <v>2726.5732977400003</v>
      </c>
      <c r="H43" s="23">
        <f t="shared" si="14"/>
        <v>3026.7600157400002</v>
      </c>
      <c r="I43" s="23">
        <f t="shared" si="14"/>
        <v>3602.919023200001</v>
      </c>
      <c r="J43" s="23">
        <f t="shared" si="14"/>
        <v>3220.4198662000003</v>
      </c>
      <c r="K43" s="23">
        <f t="shared" si="14"/>
        <v>3110.9998030699994</v>
      </c>
      <c r="L43" s="23">
        <f t="shared" si="14"/>
        <v>3172.5880067300009</v>
      </c>
      <c r="M43" s="23">
        <f t="shared" si="14"/>
        <v>3007.3434444400004</v>
      </c>
      <c r="N43" s="23">
        <f t="shared" si="14"/>
        <v>2783.7448782600009</v>
      </c>
    </row>
    <row r="44" spans="1:14" x14ac:dyDescent="0.2">
      <c r="A44" s="14" t="s">
        <v>10</v>
      </c>
      <c r="B44" s="23">
        <f>SUM(C44:N44)</f>
        <v>32965.628731410005</v>
      </c>
      <c r="C44" s="23">
        <f>SUM(C47,C50,C53,C56,C59)</f>
        <v>2817.3889033700002</v>
      </c>
      <c r="D44" s="23">
        <f t="shared" ref="D44:N44" si="15">SUM(D47,D50,D53,D56,D59)</f>
        <v>2740.8284002</v>
      </c>
      <c r="E44" s="23">
        <f t="shared" si="15"/>
        <v>2420.8455072400002</v>
      </c>
      <c r="F44" s="23">
        <f t="shared" si="15"/>
        <v>2166.3960759299998</v>
      </c>
      <c r="G44" s="23">
        <f t="shared" si="15"/>
        <v>2305.6228055100005</v>
      </c>
      <c r="H44" s="23">
        <f t="shared" si="15"/>
        <v>2550.9257876800002</v>
      </c>
      <c r="I44" s="23">
        <f t="shared" si="15"/>
        <v>3039.0733383099996</v>
      </c>
      <c r="J44" s="23">
        <f t="shared" si="15"/>
        <v>3149.02408509</v>
      </c>
      <c r="K44" s="23">
        <f t="shared" si="15"/>
        <v>3017.76</v>
      </c>
      <c r="L44" s="23">
        <f t="shared" si="15"/>
        <v>3382.2821268099997</v>
      </c>
      <c r="M44" s="23">
        <f t="shared" si="15"/>
        <v>2957.8785192100004</v>
      </c>
      <c r="N44" s="23">
        <f t="shared" si="15"/>
        <v>2417.6031820600006</v>
      </c>
    </row>
    <row r="45" spans="1:14" x14ac:dyDescent="0.2">
      <c r="A45" s="7" t="s">
        <v>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">
      <c r="A46" s="7" t="s">
        <v>9</v>
      </c>
      <c r="B46" s="23">
        <f>SUM(C46:N46)</f>
        <v>812.49931568000079</v>
      </c>
      <c r="C46" s="15">
        <v>64.654028560000029</v>
      </c>
      <c r="D46" s="15">
        <v>67.853405360000053</v>
      </c>
      <c r="E46" s="15">
        <v>67.73828148000004</v>
      </c>
      <c r="F46" s="15">
        <v>67.331990690000069</v>
      </c>
      <c r="G46" s="15">
        <v>66.560209370000123</v>
      </c>
      <c r="H46" s="15">
        <v>67.692571470000061</v>
      </c>
      <c r="I46" s="15">
        <v>68.987342200000114</v>
      </c>
      <c r="J46" s="15">
        <v>67.290143760000106</v>
      </c>
      <c r="K46" s="15">
        <v>68.371867240000029</v>
      </c>
      <c r="L46" s="15">
        <v>68.834949270000081</v>
      </c>
      <c r="M46" s="15">
        <v>68.679426730000046</v>
      </c>
      <c r="N46" s="15">
        <v>68.505099550000011</v>
      </c>
    </row>
    <row r="47" spans="1:14" x14ac:dyDescent="0.2">
      <c r="A47" s="7" t="s">
        <v>10</v>
      </c>
      <c r="B47" s="23">
        <f>SUM(C47:N47)</f>
        <v>638.56759486999988</v>
      </c>
      <c r="C47" s="15">
        <v>51.281188050000011</v>
      </c>
      <c r="D47" s="15">
        <v>52.753331410000001</v>
      </c>
      <c r="E47" s="15">
        <v>53.001246830000007</v>
      </c>
      <c r="F47" s="15">
        <v>25.816903850000003</v>
      </c>
      <c r="G47" s="15">
        <v>46.445745809999984</v>
      </c>
      <c r="H47" s="15">
        <v>54.264202499999989</v>
      </c>
      <c r="I47" s="15">
        <v>55.572820730000011</v>
      </c>
      <c r="J47" s="15">
        <v>57.82847048</v>
      </c>
      <c r="K47" s="15">
        <v>58.16</v>
      </c>
      <c r="L47" s="15">
        <v>58.752462379999997</v>
      </c>
      <c r="M47" s="15">
        <v>70.465433829999981</v>
      </c>
      <c r="N47" s="15">
        <v>54.225789000000006</v>
      </c>
    </row>
    <row r="48" spans="1:14" x14ac:dyDescent="0.2">
      <c r="A48" s="7" t="s">
        <v>5</v>
      </c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">
      <c r="A49" s="7" t="s">
        <v>9</v>
      </c>
      <c r="B49" s="23">
        <f>SUM(C49:N49)</f>
        <v>4112.554824920001</v>
      </c>
      <c r="C49" s="15">
        <v>341.72207636999985</v>
      </c>
      <c r="D49" s="15">
        <v>341.10942852000005</v>
      </c>
      <c r="E49" s="15">
        <v>439.82591360999913</v>
      </c>
      <c r="F49" s="15">
        <v>325.14712290000045</v>
      </c>
      <c r="G49" s="15">
        <v>279.17688247000029</v>
      </c>
      <c r="H49" s="15">
        <v>313.88274313000028</v>
      </c>
      <c r="I49" s="15">
        <v>361.47418813000024</v>
      </c>
      <c r="J49" s="15">
        <v>357.58776441999998</v>
      </c>
      <c r="K49" s="15">
        <v>348.43846777000005</v>
      </c>
      <c r="L49" s="15">
        <v>342.38074758999977</v>
      </c>
      <c r="M49" s="15">
        <v>342.69652033000045</v>
      </c>
      <c r="N49" s="15">
        <v>319.11296968000033</v>
      </c>
    </row>
    <row r="50" spans="1:14" x14ac:dyDescent="0.2">
      <c r="A50" s="7" t="s">
        <v>10</v>
      </c>
      <c r="B50" s="23">
        <f>SUM(C50:N50)</f>
        <v>3894.3004518100006</v>
      </c>
      <c r="C50" s="15">
        <v>360.48679542000008</v>
      </c>
      <c r="D50" s="15">
        <v>94.790417390000002</v>
      </c>
      <c r="E50" s="15">
        <v>331.68136168999996</v>
      </c>
      <c r="F50" s="15">
        <v>311.82844198000004</v>
      </c>
      <c r="G50" s="15">
        <v>359.23722811000016</v>
      </c>
      <c r="H50" s="15">
        <v>318.24926002999996</v>
      </c>
      <c r="I50" s="15">
        <v>298.02772610000011</v>
      </c>
      <c r="J50" s="15">
        <v>391.94462741999996</v>
      </c>
      <c r="K50" s="15">
        <v>354.83</v>
      </c>
      <c r="L50" s="15">
        <v>389.88436543000023</v>
      </c>
      <c r="M50" s="15">
        <v>345.62984578999993</v>
      </c>
      <c r="N50" s="15">
        <v>337.71038245</v>
      </c>
    </row>
    <row r="51" spans="1:14" x14ac:dyDescent="0.2">
      <c r="A51" s="7" t="s">
        <v>6</v>
      </c>
      <c r="B51" s="2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">
      <c r="A52" s="7" t="s">
        <v>9</v>
      </c>
      <c r="B52" s="23">
        <f>SUM(C52:N52)</f>
        <v>10916.255874009994</v>
      </c>
      <c r="C52" s="15">
        <v>944.97128794999981</v>
      </c>
      <c r="D52" s="15">
        <v>946.42408744999886</v>
      </c>
      <c r="E52" s="15">
        <v>870.24478785999986</v>
      </c>
      <c r="F52" s="15">
        <v>786.48325053000019</v>
      </c>
      <c r="G52" s="15">
        <v>688.91962182999941</v>
      </c>
      <c r="H52" s="15">
        <v>795.74431393999953</v>
      </c>
      <c r="I52" s="15">
        <v>1091.3162050699996</v>
      </c>
      <c r="J52" s="15">
        <v>933.73315908999939</v>
      </c>
      <c r="K52" s="15">
        <v>950.07593639999902</v>
      </c>
      <c r="L52" s="15">
        <v>1009.5349820399999</v>
      </c>
      <c r="M52" s="15">
        <v>969.82711033999988</v>
      </c>
      <c r="N52" s="15">
        <v>928.98113150999961</v>
      </c>
    </row>
    <row r="53" spans="1:14" x14ac:dyDescent="0.2">
      <c r="A53" s="7" t="s">
        <v>10</v>
      </c>
      <c r="B53" s="23">
        <f>SUM(C53:N53)</f>
        <v>10665.493679520001</v>
      </c>
      <c r="C53" s="15">
        <v>952.57588697999984</v>
      </c>
      <c r="D53" s="15">
        <v>1250.61169062</v>
      </c>
      <c r="E53" s="15">
        <v>858.3948346300001</v>
      </c>
      <c r="F53" s="15">
        <v>782.22602842999959</v>
      </c>
      <c r="G53" s="15">
        <v>685.19719031000034</v>
      </c>
      <c r="H53" s="15">
        <v>760.4005480400001</v>
      </c>
      <c r="I53" s="15">
        <v>1000.8840215299998</v>
      </c>
      <c r="J53" s="15">
        <v>939.21593944000017</v>
      </c>
      <c r="K53" s="15">
        <v>925.96</v>
      </c>
      <c r="L53" s="15">
        <v>1129.5884786200002</v>
      </c>
      <c r="M53" s="15">
        <v>928.82251709000036</v>
      </c>
      <c r="N53" s="15">
        <v>451.61654383000018</v>
      </c>
    </row>
    <row r="54" spans="1:14" x14ac:dyDescent="0.2">
      <c r="A54" s="7" t="s">
        <v>7</v>
      </c>
      <c r="B54" s="2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">
      <c r="A55" s="7" t="s">
        <v>9</v>
      </c>
      <c r="B55" s="23">
        <f>SUM(C55:N55)</f>
        <v>5662.8372420800024</v>
      </c>
      <c r="C55" s="15">
        <v>452.13113279000021</v>
      </c>
      <c r="D55" s="15">
        <v>438.26531396000007</v>
      </c>
      <c r="E55" s="15">
        <v>446.75392693000015</v>
      </c>
      <c r="F55" s="15">
        <v>409.82600108000014</v>
      </c>
      <c r="G55" s="15">
        <v>467.94940609000002</v>
      </c>
      <c r="H55" s="15">
        <v>524.9007207100002</v>
      </c>
      <c r="I55" s="15">
        <v>609.45530509000014</v>
      </c>
      <c r="J55" s="15">
        <v>503.09281741000046</v>
      </c>
      <c r="K55" s="15">
        <v>461.38901186000015</v>
      </c>
      <c r="L55" s="15">
        <v>464.81463395000009</v>
      </c>
      <c r="M55" s="15">
        <v>457.13178387000028</v>
      </c>
      <c r="N55" s="15">
        <v>427.1271883400002</v>
      </c>
    </row>
    <row r="56" spans="1:14" x14ac:dyDescent="0.2">
      <c r="A56" s="7" t="s">
        <v>10</v>
      </c>
      <c r="B56" s="23">
        <f>SUM(C56:N56)</f>
        <v>4964.3604511099993</v>
      </c>
      <c r="C56" s="15">
        <v>459.65004818000011</v>
      </c>
      <c r="D56" s="15">
        <v>419.74138756000008</v>
      </c>
      <c r="E56" s="15">
        <v>390.78200143000009</v>
      </c>
      <c r="F56" s="15">
        <v>322.65888599999982</v>
      </c>
      <c r="G56" s="15">
        <v>311.4879241000001</v>
      </c>
      <c r="H56" s="15">
        <v>332.40054268999984</v>
      </c>
      <c r="I56" s="15">
        <v>414.20685782999976</v>
      </c>
      <c r="J56" s="15">
        <v>461.95472803999985</v>
      </c>
      <c r="K56" s="15">
        <v>456.58</v>
      </c>
      <c r="L56" s="15">
        <v>482.29856434999988</v>
      </c>
      <c r="M56" s="15">
        <v>460.98296709999977</v>
      </c>
      <c r="N56" s="15">
        <v>451.61654383000018</v>
      </c>
    </row>
    <row r="57" spans="1:14" x14ac:dyDescent="0.2">
      <c r="A57" s="7" t="s">
        <v>8</v>
      </c>
      <c r="B57" s="2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">
      <c r="A58" s="7" t="s">
        <v>9</v>
      </c>
      <c r="B58" s="23">
        <f>SUM(C58:N58)</f>
        <v>14113.496359750005</v>
      </c>
      <c r="C58" s="15">
        <v>1044.9982066600007</v>
      </c>
      <c r="D58" s="15">
        <v>943.22506679000082</v>
      </c>
      <c r="E58" s="15">
        <v>979.62176610000131</v>
      </c>
      <c r="F58" s="15">
        <v>987.9682054699997</v>
      </c>
      <c r="G58" s="15">
        <v>1223.9671779800003</v>
      </c>
      <c r="H58" s="15">
        <v>1324.5396664899999</v>
      </c>
      <c r="I58" s="15">
        <v>1471.6859827100004</v>
      </c>
      <c r="J58" s="15">
        <v>1358.7159815200005</v>
      </c>
      <c r="K58" s="15">
        <v>1282.7245198000001</v>
      </c>
      <c r="L58" s="15">
        <v>1287.0226938800008</v>
      </c>
      <c r="M58" s="15">
        <v>1169.0086031699998</v>
      </c>
      <c r="N58" s="15">
        <v>1040.0184891800006</v>
      </c>
    </row>
    <row r="59" spans="1:14" x14ac:dyDescent="0.2">
      <c r="A59" s="7" t="s">
        <v>10</v>
      </c>
      <c r="B59" s="23">
        <f>SUM(C59:N59)</f>
        <v>12802.906554099998</v>
      </c>
      <c r="C59" s="15">
        <v>993.39498474000015</v>
      </c>
      <c r="D59" s="15">
        <v>922.93157322000002</v>
      </c>
      <c r="E59" s="15">
        <v>786.98606266000024</v>
      </c>
      <c r="F59" s="15">
        <v>723.86581567000019</v>
      </c>
      <c r="G59" s="15">
        <v>903.25471717999994</v>
      </c>
      <c r="H59" s="15">
        <v>1085.6112344200001</v>
      </c>
      <c r="I59" s="15">
        <v>1270.3819121199999</v>
      </c>
      <c r="J59" s="15">
        <v>1298.0803197099999</v>
      </c>
      <c r="K59" s="15">
        <v>1222.23</v>
      </c>
      <c r="L59" s="15">
        <v>1321.7582560299998</v>
      </c>
      <c r="M59" s="15">
        <v>1151.9777554000002</v>
      </c>
      <c r="N59" s="15">
        <v>1122.4339229500001</v>
      </c>
    </row>
    <row r="60" spans="1:14" x14ac:dyDescent="0.2">
      <c r="A60" s="10" t="s">
        <v>2</v>
      </c>
      <c r="B60" s="1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">
      <c r="A61" s="14" t="s">
        <v>9</v>
      </c>
      <c r="B61" s="23">
        <f>SUM(C61:N61)</f>
        <v>27796.694412670007</v>
      </c>
      <c r="C61" s="23">
        <f>SUM(C64,C67,C70,C73,C76)</f>
        <v>2205.1379663300036</v>
      </c>
      <c r="D61" s="23">
        <f t="shared" ref="D61:N61" si="16">SUM(D64,D67,D70,D73,D76)</f>
        <v>2110.691153099996</v>
      </c>
      <c r="E61" s="23">
        <f t="shared" si="16"/>
        <v>2113.8860503500005</v>
      </c>
      <c r="F61" s="23">
        <f t="shared" si="16"/>
        <v>2118.9111806899982</v>
      </c>
      <c r="G61" s="23">
        <f t="shared" si="16"/>
        <v>2077.9328773299985</v>
      </c>
      <c r="H61" s="23">
        <f t="shared" si="16"/>
        <v>2323.7512149000022</v>
      </c>
      <c r="I61" s="23">
        <f t="shared" si="16"/>
        <v>2491.0278944700049</v>
      </c>
      <c r="J61" s="23">
        <f t="shared" si="16"/>
        <v>2547.5659913300005</v>
      </c>
      <c r="K61" s="23">
        <f t="shared" si="16"/>
        <v>2597.6619336400017</v>
      </c>
      <c r="L61" s="23">
        <f t="shared" si="16"/>
        <v>2496.7390427199989</v>
      </c>
      <c r="M61" s="23">
        <f t="shared" si="16"/>
        <v>2515.8523331700026</v>
      </c>
      <c r="N61" s="23">
        <f t="shared" si="16"/>
        <v>2197.5367746400007</v>
      </c>
    </row>
    <row r="62" spans="1:14" x14ac:dyDescent="0.2">
      <c r="A62" s="14" t="s">
        <v>10</v>
      </c>
      <c r="B62" s="23">
        <f>SUM(C62:N62)</f>
        <v>26900.58269948099</v>
      </c>
      <c r="C62" s="23">
        <f>SUM(C65,C68,C71,C74,C77)</f>
        <v>2103.9021756799993</v>
      </c>
      <c r="D62" s="23">
        <f t="shared" ref="D62:N62" si="17">SUM(D65,D68,D71,D74,D77)</f>
        <v>2062.5789921199994</v>
      </c>
      <c r="E62" s="23">
        <f t="shared" si="17"/>
        <v>1766.7844088000002</v>
      </c>
      <c r="F62" s="23">
        <f t="shared" si="17"/>
        <v>1641.86946846</v>
      </c>
      <c r="G62" s="23">
        <f t="shared" si="17"/>
        <v>1945.2794896300006</v>
      </c>
      <c r="H62" s="23">
        <f t="shared" si="17"/>
        <v>2194.1273195600006</v>
      </c>
      <c r="I62" s="23">
        <f t="shared" si="17"/>
        <v>2505.5087809499992</v>
      </c>
      <c r="J62" s="23">
        <f t="shared" si="17"/>
        <v>2576.8917205999978</v>
      </c>
      <c r="K62" s="23">
        <f t="shared" si="17"/>
        <v>2565.0779661399993</v>
      </c>
      <c r="L62" s="23">
        <f t="shared" si="17"/>
        <v>2632.30173251</v>
      </c>
      <c r="M62" s="23">
        <f t="shared" si="17"/>
        <v>2459.2818830109991</v>
      </c>
      <c r="N62" s="23">
        <f t="shared" si="17"/>
        <v>2446.9787620199991</v>
      </c>
    </row>
    <row r="63" spans="1:14" x14ac:dyDescent="0.2">
      <c r="A63" s="7" t="s">
        <v>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">
      <c r="A64" s="7" t="s">
        <v>9</v>
      </c>
      <c r="B64" s="23">
        <f>SUM(C64:N64)</f>
        <v>1073.49027914</v>
      </c>
      <c r="C64" s="15">
        <v>92.214848770000032</v>
      </c>
      <c r="D64" s="15">
        <v>76.212940329999981</v>
      </c>
      <c r="E64" s="15">
        <v>91.633473440000017</v>
      </c>
      <c r="F64" s="15">
        <v>92.332682540000008</v>
      </c>
      <c r="G64" s="15">
        <v>84.287219119999989</v>
      </c>
      <c r="H64" s="15">
        <v>90.306729830000023</v>
      </c>
      <c r="I64" s="15">
        <v>91.410744109999996</v>
      </c>
      <c r="J64" s="15">
        <v>91.704840040000022</v>
      </c>
      <c r="K64" s="15">
        <v>91.80817042000001</v>
      </c>
      <c r="L64" s="15">
        <v>89.92812653</v>
      </c>
      <c r="M64" s="15">
        <v>91.88761162000003</v>
      </c>
      <c r="N64" s="15">
        <v>89.762892390000005</v>
      </c>
    </row>
    <row r="65" spans="1:14" x14ac:dyDescent="0.2">
      <c r="A65" s="7" t="s">
        <v>10</v>
      </c>
      <c r="B65" s="23">
        <f>SUM(C65:N65)</f>
        <v>670.88868187000003</v>
      </c>
      <c r="C65" s="15">
        <v>60.895619200000006</v>
      </c>
      <c r="D65" s="15">
        <v>53.726401840000001</v>
      </c>
      <c r="E65" s="15">
        <v>51.979494079999995</v>
      </c>
      <c r="F65" s="15">
        <v>43.823751140000006</v>
      </c>
      <c r="G65" s="15">
        <v>41.500150140000002</v>
      </c>
      <c r="H65" s="15">
        <v>51.00355236</v>
      </c>
      <c r="I65" s="15">
        <v>53.716772249999998</v>
      </c>
      <c r="J65" s="15">
        <v>65.274232150000003</v>
      </c>
      <c r="K65" s="15">
        <v>65.478249639999987</v>
      </c>
      <c r="L65" s="15">
        <v>61.814169350000007</v>
      </c>
      <c r="M65" s="15">
        <v>62.078441419999997</v>
      </c>
      <c r="N65" s="15">
        <v>59.597848299999988</v>
      </c>
    </row>
    <row r="66" spans="1:14" x14ac:dyDescent="0.2">
      <c r="A66" s="7" t="s">
        <v>5</v>
      </c>
      <c r="B66" s="2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">
      <c r="A67" s="7" t="s">
        <v>9</v>
      </c>
      <c r="B67" s="23">
        <f>SUM(C67:N67)</f>
        <v>2455.7594563600001</v>
      </c>
      <c r="C67" s="15">
        <v>198.22747077000002</v>
      </c>
      <c r="D67" s="15">
        <v>205.76169150999999</v>
      </c>
      <c r="E67" s="15">
        <v>200.02945817</v>
      </c>
      <c r="F67" s="15">
        <v>197.18239120999999</v>
      </c>
      <c r="G67" s="15">
        <v>189.24900198</v>
      </c>
      <c r="H67" s="15">
        <v>200.45316983000001</v>
      </c>
      <c r="I67" s="15">
        <v>206.09612754</v>
      </c>
      <c r="J67" s="15">
        <v>214.89493177999998</v>
      </c>
      <c r="K67" s="15">
        <v>210.89971632999996</v>
      </c>
      <c r="L67" s="15">
        <v>213.31230996000005</v>
      </c>
      <c r="M67" s="15">
        <v>226.62403307</v>
      </c>
      <c r="N67" s="15">
        <v>193.02915421000003</v>
      </c>
    </row>
    <row r="68" spans="1:14" x14ac:dyDescent="0.2">
      <c r="A68" s="7" t="s">
        <v>10</v>
      </c>
      <c r="B68" s="23">
        <f>SUM(C68:N68)</f>
        <v>2330.7538201800003</v>
      </c>
      <c r="C68" s="15">
        <v>113.65677786000001</v>
      </c>
      <c r="D68" s="15">
        <v>205.73972811999997</v>
      </c>
      <c r="E68" s="15">
        <v>194.68612706000008</v>
      </c>
      <c r="F68" s="15">
        <v>196.00652797000004</v>
      </c>
      <c r="G68" s="15">
        <v>196.71331014999998</v>
      </c>
      <c r="H68" s="15">
        <v>175.85406861999999</v>
      </c>
      <c r="I68" s="15">
        <v>207.38101458000006</v>
      </c>
      <c r="J68" s="15">
        <v>206.39959542999995</v>
      </c>
      <c r="K68" s="15">
        <v>207.36789470000005</v>
      </c>
      <c r="L68" s="15">
        <v>213.07750937999995</v>
      </c>
      <c r="M68" s="15">
        <v>213.26718721000003</v>
      </c>
      <c r="N68" s="15">
        <v>200.60407910000006</v>
      </c>
    </row>
    <row r="69" spans="1:14" x14ac:dyDescent="0.2">
      <c r="A69" s="7" t="s">
        <v>6</v>
      </c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">
      <c r="A70" s="7" t="s">
        <v>9</v>
      </c>
      <c r="B70" s="23">
        <f>SUM(C70:N70)</f>
        <v>6442.7506945699997</v>
      </c>
      <c r="C70" s="15">
        <v>554.23567699000012</v>
      </c>
      <c r="D70" s="15">
        <v>552.45433729000013</v>
      </c>
      <c r="E70" s="15">
        <v>551.24494363000008</v>
      </c>
      <c r="F70" s="15">
        <v>478.85703818999986</v>
      </c>
      <c r="G70" s="15">
        <v>410.95457362000002</v>
      </c>
      <c r="H70" s="15">
        <v>474.08342154000002</v>
      </c>
      <c r="I70" s="15">
        <v>510.18330403999994</v>
      </c>
      <c r="J70" s="15">
        <v>561.36246278999988</v>
      </c>
      <c r="K70" s="15">
        <v>596.98529887000018</v>
      </c>
      <c r="L70" s="15">
        <v>578.17571868999983</v>
      </c>
      <c r="M70" s="15">
        <v>603.50279612999975</v>
      </c>
      <c r="N70" s="15">
        <v>570.71112278999988</v>
      </c>
    </row>
    <row r="71" spans="1:14" x14ac:dyDescent="0.2">
      <c r="A71" s="7" t="s">
        <v>10</v>
      </c>
      <c r="B71" s="23">
        <f>SUM(C71:N71)</f>
        <v>6332.9561138099998</v>
      </c>
      <c r="C71" s="15">
        <v>578.10821878999991</v>
      </c>
      <c r="D71" s="15">
        <v>528.37665659999982</v>
      </c>
      <c r="E71" s="15">
        <v>464.69845404999995</v>
      </c>
      <c r="F71" s="15">
        <v>446.77600720999988</v>
      </c>
      <c r="G71" s="15">
        <v>410.41929361000001</v>
      </c>
      <c r="H71" s="15">
        <v>435.31685765000026</v>
      </c>
      <c r="I71" s="15">
        <v>519.12930205000009</v>
      </c>
      <c r="J71" s="15">
        <v>552.24203794999994</v>
      </c>
      <c r="K71" s="15">
        <v>587.4311926900001</v>
      </c>
      <c r="L71" s="15">
        <v>615.36059532000024</v>
      </c>
      <c r="M71" s="15">
        <v>586.88713676999976</v>
      </c>
      <c r="N71" s="15">
        <v>608.21036111999967</v>
      </c>
    </row>
    <row r="72" spans="1:14" x14ac:dyDescent="0.2">
      <c r="A72" s="7" t="s">
        <v>7</v>
      </c>
      <c r="B72" s="2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">
      <c r="A73" s="7" t="s">
        <v>9</v>
      </c>
      <c r="B73" s="23">
        <f>SUM(C73:N73)</f>
        <v>4776.9147710100005</v>
      </c>
      <c r="C73" s="15">
        <v>405.24978479999987</v>
      </c>
      <c r="D73" s="15">
        <v>387.99854335000003</v>
      </c>
      <c r="E73" s="15">
        <v>384.29360948999988</v>
      </c>
      <c r="F73" s="15">
        <v>390.13533594999984</v>
      </c>
      <c r="G73" s="15">
        <v>299.79147740999991</v>
      </c>
      <c r="H73" s="15">
        <v>370.59055761000002</v>
      </c>
      <c r="I73" s="15">
        <v>426.36103605999995</v>
      </c>
      <c r="J73" s="15">
        <v>429.58947647999992</v>
      </c>
      <c r="K73" s="15">
        <v>433.69806362000003</v>
      </c>
      <c r="L73" s="15">
        <v>422.83822480000009</v>
      </c>
      <c r="M73" s="15">
        <v>438.35327359000001</v>
      </c>
      <c r="N73" s="15">
        <v>388.01538785000002</v>
      </c>
    </row>
    <row r="74" spans="1:14" x14ac:dyDescent="0.2">
      <c r="A74" s="7" t="s">
        <v>10</v>
      </c>
      <c r="B74" s="23">
        <f>SUM(C74:N74)</f>
        <v>4719.8708304100001</v>
      </c>
      <c r="C74" s="15">
        <v>418.79702388000004</v>
      </c>
      <c r="D74" s="15">
        <v>371.51470432999997</v>
      </c>
      <c r="E74" s="15">
        <v>318.45127401999997</v>
      </c>
      <c r="F74" s="15">
        <v>258.18812242999996</v>
      </c>
      <c r="G74" s="15">
        <v>315.92759605000015</v>
      </c>
      <c r="H74" s="15">
        <v>397.52412128999975</v>
      </c>
      <c r="I74" s="15">
        <v>432.41050519000015</v>
      </c>
      <c r="J74" s="15">
        <v>454.36780430999994</v>
      </c>
      <c r="K74" s="15">
        <v>440.05365055999999</v>
      </c>
      <c r="L74" s="15">
        <v>452.33253614999995</v>
      </c>
      <c r="M74" s="15">
        <v>428.85962054999993</v>
      </c>
      <c r="N74" s="15">
        <v>431.44387164999995</v>
      </c>
    </row>
    <row r="75" spans="1:14" x14ac:dyDescent="0.2">
      <c r="A75" s="7" t="s">
        <v>8</v>
      </c>
      <c r="B75" s="2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">
      <c r="A76" s="7" t="s">
        <v>9</v>
      </c>
      <c r="B76" s="23">
        <f>SUM(C76:N76)</f>
        <v>13047.77921159001</v>
      </c>
      <c r="C76" s="15">
        <v>955.21018500000355</v>
      </c>
      <c r="D76" s="15">
        <v>888.26364061999584</v>
      </c>
      <c r="E76" s="15">
        <v>886.68456562000063</v>
      </c>
      <c r="F76" s="15">
        <v>960.40373279999869</v>
      </c>
      <c r="G76" s="15">
        <v>1093.6506051999986</v>
      </c>
      <c r="H76" s="15">
        <v>1188.3173360900021</v>
      </c>
      <c r="I76" s="15">
        <v>1256.9766827200049</v>
      </c>
      <c r="J76" s="15">
        <v>1250.0142802400005</v>
      </c>
      <c r="K76" s="15">
        <v>1264.2706844000013</v>
      </c>
      <c r="L76" s="15">
        <v>1192.4846627399993</v>
      </c>
      <c r="M76" s="15">
        <v>1155.4846187600028</v>
      </c>
      <c r="N76" s="15">
        <v>956.01821740000059</v>
      </c>
    </row>
    <row r="77" spans="1:14" x14ac:dyDescent="0.2">
      <c r="A77" s="12" t="s">
        <v>10</v>
      </c>
      <c r="B77" s="24">
        <f>SUM(C77:N77)</f>
        <v>12846.113253210995</v>
      </c>
      <c r="C77" s="25">
        <v>932.44453594999959</v>
      </c>
      <c r="D77" s="25">
        <v>903.22150122999983</v>
      </c>
      <c r="E77" s="25">
        <v>736.96905959000014</v>
      </c>
      <c r="F77" s="25">
        <v>697.07505971000012</v>
      </c>
      <c r="G77" s="25">
        <v>980.71913968000058</v>
      </c>
      <c r="H77" s="25">
        <v>1134.4287196400007</v>
      </c>
      <c r="I77" s="25">
        <v>1292.871186879999</v>
      </c>
      <c r="J77" s="25">
        <v>1298.6080507599982</v>
      </c>
      <c r="K77" s="25">
        <v>1264.7469785499989</v>
      </c>
      <c r="L77" s="25">
        <v>1289.71692231</v>
      </c>
      <c r="M77" s="25">
        <v>1168.1894970609994</v>
      </c>
      <c r="N77" s="25">
        <v>1147.1226018499995</v>
      </c>
    </row>
    <row r="78" spans="1:14" x14ac:dyDescent="0.2">
      <c r="A78" s="2" t="s">
        <v>24</v>
      </c>
    </row>
    <row r="79" spans="1:14" x14ac:dyDescent="0.2">
      <c r="A79" s="3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2018-12-18T18:03:51Z</dcterms:created>
  <dcterms:modified xsi:type="dcterms:W3CDTF">2025-11-18T14:46:07Z</dcterms:modified>
</cp:coreProperties>
</file>