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3. Mensuales\"/>
    </mc:Choice>
  </mc:AlternateContent>
  <xr:revisionPtr revIDLastSave="0" documentId="13_ncr:1_{EA215A87-7EC7-4B73-B862-D17F7E41E6A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2020" sheetId="2" r:id="rId1"/>
    <sheet name="2021" sheetId="3" r:id="rId2"/>
    <sheet name="2022" sheetId="4" r:id="rId3"/>
    <sheet name="2023" sheetId="5" r:id="rId4"/>
    <sheet name="202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M" localSheetId="1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U" localSheetId="1">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1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_________________________________________________________TA1" localSheetId="0">#REF!</definedName>
    <definedName name="_________________________________________________________TA1" localSheetId="1">#REF!</definedName>
    <definedName name="_________________________________________________________TA1" localSheetId="2">#REF!</definedName>
    <definedName name="_________________________________________________________TA1" localSheetId="3">#REF!</definedName>
    <definedName name="_________________________________________________________TA1" localSheetId="4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 localSheetId="1">#REF!</definedName>
    <definedName name="_________________________________________________________TA2" localSheetId="2">#REF!</definedName>
    <definedName name="_________________________________________________________TA2" localSheetId="3">#REF!</definedName>
    <definedName name="_________________________________________________________TA2" localSheetId="4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 localSheetId="1">#REF!</definedName>
    <definedName name="_________________________________________________________TA3" localSheetId="2">#REF!</definedName>
    <definedName name="_________________________________________________________TA3" localSheetId="3">#REF!</definedName>
    <definedName name="_________________________________________________________TA3" localSheetId="4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 localSheetId="1">#REF!</definedName>
    <definedName name="_________________________________________________________TA4" localSheetId="2">#REF!</definedName>
    <definedName name="_________________________________________________________TA4" localSheetId="3">#REF!</definedName>
    <definedName name="_________________________________________________________TA4" localSheetId="4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 localSheetId="1">#REF!</definedName>
    <definedName name="_________________________________________________________TE1" localSheetId="2">#REF!</definedName>
    <definedName name="_________________________________________________________TE1" localSheetId="3">#REF!</definedName>
    <definedName name="_________________________________________________________TE1" localSheetId="4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 localSheetId="1">#REF!</definedName>
    <definedName name="_________________________________________________________TE2" localSheetId="2">#REF!</definedName>
    <definedName name="_________________________________________________________TE2" localSheetId="3">#REF!</definedName>
    <definedName name="_________________________________________________________TE2" localSheetId="4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 localSheetId="1">#REF!</definedName>
    <definedName name="_________________________________________________________TE3" localSheetId="2">#REF!</definedName>
    <definedName name="_________________________________________________________TE3" localSheetId="3">#REF!</definedName>
    <definedName name="_________________________________________________________TE3" localSheetId="4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 localSheetId="1">#REF!</definedName>
    <definedName name="_________________________________________________________TE4" localSheetId="2">#REF!</definedName>
    <definedName name="_________________________________________________________TE4" localSheetId="3">#REF!</definedName>
    <definedName name="_________________________________________________________TE4" localSheetId="4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 localSheetId="1">#REF!</definedName>
    <definedName name="_________________________________________________________TO1" localSheetId="2">#REF!</definedName>
    <definedName name="_________________________________________________________TO1" localSheetId="3">#REF!</definedName>
    <definedName name="_________________________________________________________TO1" localSheetId="4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 localSheetId="1">#REF!</definedName>
    <definedName name="_________________________________________________________TO2" localSheetId="2">#REF!</definedName>
    <definedName name="_________________________________________________________TO2" localSheetId="3">#REF!</definedName>
    <definedName name="_________________________________________________________TO2" localSheetId="4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 localSheetId="1">#REF!</definedName>
    <definedName name="_________________________________________________________TO3" localSheetId="2">#REF!</definedName>
    <definedName name="_________________________________________________________TO3" localSheetId="3">#REF!</definedName>
    <definedName name="_________________________________________________________TO3" localSheetId="4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 localSheetId="1">#REF!</definedName>
    <definedName name="_________________________________________________________TO4" localSheetId="2">#REF!</definedName>
    <definedName name="_________________________________________________________TO4" localSheetId="3">#REF!</definedName>
    <definedName name="_________________________________________________________TO4" localSheetId="4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 localSheetId="1">#REF!</definedName>
    <definedName name="________________________________________________________TA1" localSheetId="2">#REF!</definedName>
    <definedName name="________________________________________________________TA1" localSheetId="3">#REF!</definedName>
    <definedName name="________________________________________________________TA1" localSheetId="4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 localSheetId="1">#REF!</definedName>
    <definedName name="________________________________________________________TA2" localSheetId="2">#REF!</definedName>
    <definedName name="________________________________________________________TA2" localSheetId="3">#REF!</definedName>
    <definedName name="________________________________________________________TA2" localSheetId="4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 localSheetId="1">#REF!</definedName>
    <definedName name="________________________________________________________TA3" localSheetId="2">#REF!</definedName>
    <definedName name="________________________________________________________TA3" localSheetId="3">#REF!</definedName>
    <definedName name="________________________________________________________TA3" localSheetId="4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 localSheetId="1">#REF!</definedName>
    <definedName name="________________________________________________________TA4" localSheetId="2">#REF!</definedName>
    <definedName name="________________________________________________________TA4" localSheetId="3">#REF!</definedName>
    <definedName name="________________________________________________________TA4" localSheetId="4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 localSheetId="1">#REF!</definedName>
    <definedName name="________________________________________________________TE1" localSheetId="2">#REF!</definedName>
    <definedName name="________________________________________________________TE1" localSheetId="3">#REF!</definedName>
    <definedName name="________________________________________________________TE1" localSheetId="4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 localSheetId="1">#REF!</definedName>
    <definedName name="________________________________________________________TE2" localSheetId="2">#REF!</definedName>
    <definedName name="________________________________________________________TE2" localSheetId="3">#REF!</definedName>
    <definedName name="________________________________________________________TE2" localSheetId="4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 localSheetId="1">#REF!</definedName>
    <definedName name="________________________________________________________TE3" localSheetId="2">#REF!</definedName>
    <definedName name="________________________________________________________TE3" localSheetId="3">#REF!</definedName>
    <definedName name="________________________________________________________TE3" localSheetId="4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 localSheetId="1">#REF!</definedName>
    <definedName name="________________________________________________________TE4" localSheetId="2">#REF!</definedName>
    <definedName name="________________________________________________________TE4" localSheetId="3">#REF!</definedName>
    <definedName name="________________________________________________________TE4" localSheetId="4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 localSheetId="1">#REF!</definedName>
    <definedName name="________________________________________________________TO1" localSheetId="2">#REF!</definedName>
    <definedName name="________________________________________________________TO1" localSheetId="3">#REF!</definedName>
    <definedName name="________________________________________________________TO1" localSheetId="4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 localSheetId="1">#REF!</definedName>
    <definedName name="________________________________________________________TO2" localSheetId="2">#REF!</definedName>
    <definedName name="________________________________________________________TO2" localSheetId="3">#REF!</definedName>
    <definedName name="________________________________________________________TO2" localSheetId="4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 localSheetId="1">#REF!</definedName>
    <definedName name="________________________________________________________TO3" localSheetId="2">#REF!</definedName>
    <definedName name="________________________________________________________TO3" localSheetId="3">#REF!</definedName>
    <definedName name="________________________________________________________TO3" localSheetId="4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 localSheetId="1">#REF!</definedName>
    <definedName name="________________________________________________________TO4" localSheetId="2">#REF!</definedName>
    <definedName name="________________________________________________________TO4" localSheetId="3">#REF!</definedName>
    <definedName name="________________________________________________________TO4" localSheetId="4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 localSheetId="1">#REF!</definedName>
    <definedName name="_______________________________________________________TA1" localSheetId="2">#REF!</definedName>
    <definedName name="_______________________________________________________TA1" localSheetId="3">#REF!</definedName>
    <definedName name="_______________________________________________________TA1" localSheetId="4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 localSheetId="1">#REF!</definedName>
    <definedName name="_______________________________________________________TA2" localSheetId="2">#REF!</definedName>
    <definedName name="_______________________________________________________TA2" localSheetId="3">#REF!</definedName>
    <definedName name="_______________________________________________________TA2" localSheetId="4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 localSheetId="1">#REF!</definedName>
    <definedName name="_______________________________________________________TA3" localSheetId="2">#REF!</definedName>
    <definedName name="_______________________________________________________TA3" localSheetId="3">#REF!</definedName>
    <definedName name="_______________________________________________________TA3" localSheetId="4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 localSheetId="1">#REF!</definedName>
    <definedName name="_______________________________________________________TA4" localSheetId="2">#REF!</definedName>
    <definedName name="_______________________________________________________TA4" localSheetId="3">#REF!</definedName>
    <definedName name="_______________________________________________________TA4" localSheetId="4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 localSheetId="1">#REF!</definedName>
    <definedName name="_______________________________________________________TE1" localSheetId="2">#REF!</definedName>
    <definedName name="_______________________________________________________TE1" localSheetId="3">#REF!</definedName>
    <definedName name="_______________________________________________________TE1" localSheetId="4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 localSheetId="1">#REF!</definedName>
    <definedName name="_______________________________________________________TE2" localSheetId="2">#REF!</definedName>
    <definedName name="_______________________________________________________TE2" localSheetId="3">#REF!</definedName>
    <definedName name="_______________________________________________________TE2" localSheetId="4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 localSheetId="1">#REF!</definedName>
    <definedName name="_______________________________________________________TE3" localSheetId="2">#REF!</definedName>
    <definedName name="_______________________________________________________TE3" localSheetId="3">#REF!</definedName>
    <definedName name="_______________________________________________________TE3" localSheetId="4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 localSheetId="1">#REF!</definedName>
    <definedName name="_______________________________________________________TE4" localSheetId="2">#REF!</definedName>
    <definedName name="_______________________________________________________TE4" localSheetId="3">#REF!</definedName>
    <definedName name="_______________________________________________________TE4" localSheetId="4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 localSheetId="1">#REF!</definedName>
    <definedName name="_______________________________________________________TO1" localSheetId="2">#REF!</definedName>
    <definedName name="_______________________________________________________TO1" localSheetId="3">#REF!</definedName>
    <definedName name="_______________________________________________________TO1" localSheetId="4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 localSheetId="1">#REF!</definedName>
    <definedName name="_______________________________________________________TO2" localSheetId="2">#REF!</definedName>
    <definedName name="_______________________________________________________TO2" localSheetId="3">#REF!</definedName>
    <definedName name="_______________________________________________________TO2" localSheetId="4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 localSheetId="1">#REF!</definedName>
    <definedName name="_______________________________________________________TO3" localSheetId="2">#REF!</definedName>
    <definedName name="_______________________________________________________TO3" localSheetId="3">#REF!</definedName>
    <definedName name="_______________________________________________________TO3" localSheetId="4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 localSheetId="1">#REF!</definedName>
    <definedName name="_______________________________________________________TO4" localSheetId="2">#REF!</definedName>
    <definedName name="_______________________________________________________TO4" localSheetId="3">#REF!</definedName>
    <definedName name="_______________________________________________________TO4" localSheetId="4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 localSheetId="1">'[1]344.13'!#REF!</definedName>
    <definedName name="______________________________________________________aaa99" localSheetId="2">'[1]344.13'!#REF!</definedName>
    <definedName name="______________________________________________________aaa99" localSheetId="3">'[1]344.13'!#REF!</definedName>
    <definedName name="______________________________________________________aaa99" localSheetId="4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 localSheetId="1">#REF!</definedName>
    <definedName name="______________________________________________________dga11" localSheetId="2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 localSheetId="1">#REF!</definedName>
    <definedName name="______________________________________________________dga12" localSheetId="2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 localSheetId="1">'[1]333.02'!#REF!</definedName>
    <definedName name="______________________________________________________r" localSheetId="2">'[1]333.02'!#REF!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 localSheetId="1">#REF!</definedName>
    <definedName name="______________________________________________________TA1" localSheetId="2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 localSheetId="1">#REF!</definedName>
    <definedName name="______________________________________________________TA2" localSheetId="2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 localSheetId="1">#REF!</definedName>
    <definedName name="______________________________________________________TA3" localSheetId="2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 localSheetId="1">#REF!</definedName>
    <definedName name="______________________________________________________TA4" localSheetId="2">#REF!</definedName>
    <definedName name="______________________________________________________TA4" localSheetId="3">#REF!</definedName>
    <definedName name="______________________________________________________TA4" localSheetId="4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 localSheetId="1">#REF!</definedName>
    <definedName name="______________________________________________________TE1" localSheetId="2">#REF!</definedName>
    <definedName name="______________________________________________________TE1" localSheetId="3">#REF!</definedName>
    <definedName name="______________________________________________________TE1" localSheetId="4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 localSheetId="1">#REF!</definedName>
    <definedName name="______________________________________________________TE2" localSheetId="2">#REF!</definedName>
    <definedName name="______________________________________________________TE2" localSheetId="3">#REF!</definedName>
    <definedName name="______________________________________________________TE2" localSheetId="4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 localSheetId="1">#REF!</definedName>
    <definedName name="______________________________________________________TE3" localSheetId="2">#REF!</definedName>
    <definedName name="______________________________________________________TE3" localSheetId="3">#REF!</definedName>
    <definedName name="______________________________________________________TE3" localSheetId="4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 localSheetId="1">#REF!</definedName>
    <definedName name="______________________________________________________TE4" localSheetId="2">#REF!</definedName>
    <definedName name="______________________________________________________TE4" localSheetId="3">#REF!</definedName>
    <definedName name="______________________________________________________TE4" localSheetId="4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 localSheetId="1">#REF!</definedName>
    <definedName name="______________________________________________________TO1" localSheetId="2">#REF!</definedName>
    <definedName name="______________________________________________________TO1" localSheetId="3">#REF!</definedName>
    <definedName name="______________________________________________________TO1" localSheetId="4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 localSheetId="1">#REF!</definedName>
    <definedName name="______________________________________________________TO2" localSheetId="2">#REF!</definedName>
    <definedName name="______________________________________________________TO2" localSheetId="3">#REF!</definedName>
    <definedName name="______________________________________________________TO2" localSheetId="4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 localSheetId="1">#REF!</definedName>
    <definedName name="______________________________________________________TO3" localSheetId="2">#REF!</definedName>
    <definedName name="______________________________________________________TO3" localSheetId="3">#REF!</definedName>
    <definedName name="______________________________________________________TO3" localSheetId="4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 localSheetId="1">#REF!</definedName>
    <definedName name="______________________________________________________TO4" localSheetId="2">#REF!</definedName>
    <definedName name="______________________________________________________TO4" localSheetId="3">#REF!</definedName>
    <definedName name="______________________________________________________TO4" localSheetId="4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 localSheetId="1">#REF!</definedName>
    <definedName name="______________________________________________________uh1" localSheetId="2">#REF!</definedName>
    <definedName name="______________________________________________________uh1" localSheetId="3">#REF!</definedName>
    <definedName name="______________________________________________________uh1" localSheetId="4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 localSheetId="1">#REF!</definedName>
    <definedName name="______________________________________________________uh2" localSheetId="2">#REF!</definedName>
    <definedName name="______________________________________________________uh2" localSheetId="3">#REF!</definedName>
    <definedName name="______________________________________________________uh2" localSheetId="4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 localSheetId="1">#REF!</definedName>
    <definedName name="______________________________________________________uh3" localSheetId="2">#REF!</definedName>
    <definedName name="______________________________________________________uh3" localSheetId="3">#REF!</definedName>
    <definedName name="______________________________________________________uh3" localSheetId="4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 localSheetId="1">'[1]344.13'!#REF!</definedName>
    <definedName name="_____________________________________________________aaa99" localSheetId="2">'[1]344.13'!#REF!</definedName>
    <definedName name="_____________________________________________________aaa99" localSheetId="3">'[1]344.13'!#REF!</definedName>
    <definedName name="_____________________________________________________aaa99" localSheetId="4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 localSheetId="1">#REF!</definedName>
    <definedName name="_____________________________________________________dga11" localSheetId="2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 localSheetId="1">#REF!</definedName>
    <definedName name="_____________________________________________________dga12" localSheetId="2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 localSheetId="1">#REF!</definedName>
    <definedName name="_____________________________________________________f" localSheetId="2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 localSheetId="1">'[1]333.02'!#REF!</definedName>
    <definedName name="_____________________________________________________r" localSheetId="2">'[1]333.02'!#REF!</definedName>
    <definedName name="_____________________________________________________r" localSheetId="3">'[1]333.02'!#REF!</definedName>
    <definedName name="_____________________________________________________r" localSheetId="4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 localSheetId="1">#REF!</definedName>
    <definedName name="_____________________________________________________TA1" localSheetId="2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 localSheetId="1">#REF!</definedName>
    <definedName name="_____________________________________________________TA2" localSheetId="2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 localSheetId="1">#REF!</definedName>
    <definedName name="_____________________________________________________TA3" localSheetId="2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 localSheetId="1">#REF!</definedName>
    <definedName name="_____________________________________________________TA4" localSheetId="2">#REF!</definedName>
    <definedName name="_____________________________________________________TA4" localSheetId="3">#REF!</definedName>
    <definedName name="_____________________________________________________TA4" localSheetId="4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 localSheetId="1">#REF!</definedName>
    <definedName name="_____________________________________________________TE1" localSheetId="2">#REF!</definedName>
    <definedName name="_____________________________________________________TE1" localSheetId="3">#REF!</definedName>
    <definedName name="_____________________________________________________TE1" localSheetId="4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 localSheetId="1">#REF!</definedName>
    <definedName name="_____________________________________________________TE2" localSheetId="2">#REF!</definedName>
    <definedName name="_____________________________________________________TE2" localSheetId="3">#REF!</definedName>
    <definedName name="_____________________________________________________TE2" localSheetId="4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 localSheetId="1">#REF!</definedName>
    <definedName name="_____________________________________________________TE3" localSheetId="2">#REF!</definedName>
    <definedName name="_____________________________________________________TE3" localSheetId="3">#REF!</definedName>
    <definedName name="_____________________________________________________TE3" localSheetId="4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 localSheetId="1">#REF!</definedName>
    <definedName name="_____________________________________________________TE4" localSheetId="2">#REF!</definedName>
    <definedName name="_____________________________________________________TE4" localSheetId="3">#REF!</definedName>
    <definedName name="_____________________________________________________TE4" localSheetId="4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 localSheetId="1">#REF!</definedName>
    <definedName name="_____________________________________________________TO1" localSheetId="2">#REF!</definedName>
    <definedName name="_____________________________________________________TO1" localSheetId="3">#REF!</definedName>
    <definedName name="_____________________________________________________TO1" localSheetId="4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 localSheetId="1">#REF!</definedName>
    <definedName name="_____________________________________________________TO2" localSheetId="2">#REF!</definedName>
    <definedName name="_____________________________________________________TO2" localSheetId="3">#REF!</definedName>
    <definedName name="_____________________________________________________TO2" localSheetId="4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 localSheetId="1">#REF!</definedName>
    <definedName name="_____________________________________________________TO3" localSheetId="2">#REF!</definedName>
    <definedName name="_____________________________________________________TO3" localSheetId="3">#REF!</definedName>
    <definedName name="_____________________________________________________TO3" localSheetId="4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 localSheetId="1">#REF!</definedName>
    <definedName name="_____________________________________________________TO4" localSheetId="2">#REF!</definedName>
    <definedName name="_____________________________________________________TO4" localSheetId="3">#REF!</definedName>
    <definedName name="_____________________________________________________TO4" localSheetId="4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 localSheetId="1">#REF!</definedName>
    <definedName name="_____________________________________________________uh1" localSheetId="2">#REF!</definedName>
    <definedName name="_____________________________________________________uh1" localSheetId="3">#REF!</definedName>
    <definedName name="_____________________________________________________uh1" localSheetId="4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 localSheetId="1">#REF!</definedName>
    <definedName name="_____________________________________________________uh2" localSheetId="2">#REF!</definedName>
    <definedName name="_____________________________________________________uh2" localSheetId="3">#REF!</definedName>
    <definedName name="_____________________________________________________uh2" localSheetId="4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 localSheetId="1">#REF!</definedName>
    <definedName name="_____________________________________________________uh3" localSheetId="2">#REF!</definedName>
    <definedName name="_____________________________________________________uh3" localSheetId="3">#REF!</definedName>
    <definedName name="_____________________________________________________uh3" localSheetId="4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 localSheetId="1">'[1]344.13'!#REF!</definedName>
    <definedName name="____________________________________________________aaa99" localSheetId="2">'[1]344.13'!#REF!</definedName>
    <definedName name="____________________________________________________aaa99" localSheetId="3">'[1]344.13'!#REF!</definedName>
    <definedName name="____________________________________________________aaa99" localSheetId="4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 localSheetId="1">#REF!</definedName>
    <definedName name="____________________________________________________dga11" localSheetId="2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 localSheetId="1">#REF!</definedName>
    <definedName name="____________________________________________________dga12" localSheetId="2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 localSheetId="1">#REF!</definedName>
    <definedName name="____________________________________________________f" localSheetId="2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 localSheetId="1">'[1]333.02'!#REF!</definedName>
    <definedName name="____________________________________________________r" localSheetId="2">'[1]333.02'!#REF!</definedName>
    <definedName name="____________________________________________________r" localSheetId="3">'[1]333.02'!#REF!</definedName>
    <definedName name="____________________________________________________r" localSheetId="4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 localSheetId="1">#REF!</definedName>
    <definedName name="____________________________________________________TA1" localSheetId="2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 localSheetId="1">#REF!</definedName>
    <definedName name="____________________________________________________TA2" localSheetId="2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 localSheetId="1">#REF!</definedName>
    <definedName name="____________________________________________________TA3" localSheetId="2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 localSheetId="1">#REF!</definedName>
    <definedName name="____________________________________________________TA4" localSheetId="2">#REF!</definedName>
    <definedName name="____________________________________________________TA4" localSheetId="3">#REF!</definedName>
    <definedName name="____________________________________________________TA4" localSheetId="4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 localSheetId="1">#REF!</definedName>
    <definedName name="____________________________________________________TE1" localSheetId="2">#REF!</definedName>
    <definedName name="____________________________________________________TE1" localSheetId="3">#REF!</definedName>
    <definedName name="____________________________________________________TE1" localSheetId="4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 localSheetId="1">#REF!</definedName>
    <definedName name="____________________________________________________TE2" localSheetId="2">#REF!</definedName>
    <definedName name="____________________________________________________TE2" localSheetId="3">#REF!</definedName>
    <definedName name="____________________________________________________TE2" localSheetId="4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 localSheetId="1">#REF!</definedName>
    <definedName name="____________________________________________________TE3" localSheetId="2">#REF!</definedName>
    <definedName name="____________________________________________________TE3" localSheetId="3">#REF!</definedName>
    <definedName name="____________________________________________________TE3" localSheetId="4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 localSheetId="1">#REF!</definedName>
    <definedName name="____________________________________________________TE4" localSheetId="2">#REF!</definedName>
    <definedName name="____________________________________________________TE4" localSheetId="3">#REF!</definedName>
    <definedName name="____________________________________________________TE4" localSheetId="4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 localSheetId="1">#REF!</definedName>
    <definedName name="____________________________________________________TO1" localSheetId="2">#REF!</definedName>
    <definedName name="____________________________________________________TO1" localSheetId="3">#REF!</definedName>
    <definedName name="____________________________________________________TO1" localSheetId="4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 localSheetId="1">#REF!</definedName>
    <definedName name="____________________________________________________TO2" localSheetId="2">#REF!</definedName>
    <definedName name="____________________________________________________TO2" localSheetId="3">#REF!</definedName>
    <definedName name="____________________________________________________TO2" localSheetId="4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 localSheetId="1">#REF!</definedName>
    <definedName name="____________________________________________________TO3" localSheetId="2">#REF!</definedName>
    <definedName name="____________________________________________________TO3" localSheetId="3">#REF!</definedName>
    <definedName name="____________________________________________________TO3" localSheetId="4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 localSheetId="1">#REF!</definedName>
    <definedName name="____________________________________________________TO4" localSheetId="2">#REF!</definedName>
    <definedName name="____________________________________________________TO4" localSheetId="3">#REF!</definedName>
    <definedName name="____________________________________________________TO4" localSheetId="4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 localSheetId="1">#REF!</definedName>
    <definedName name="____________________________________________________uh1" localSheetId="2">#REF!</definedName>
    <definedName name="____________________________________________________uh1" localSheetId="3">#REF!</definedName>
    <definedName name="____________________________________________________uh1" localSheetId="4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 localSheetId="1">#REF!</definedName>
    <definedName name="____________________________________________________uh2" localSheetId="2">#REF!</definedName>
    <definedName name="____________________________________________________uh2" localSheetId="3">#REF!</definedName>
    <definedName name="____________________________________________________uh2" localSheetId="4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 localSheetId="1">#REF!</definedName>
    <definedName name="____________________________________________________uh3" localSheetId="2">#REF!</definedName>
    <definedName name="____________________________________________________uh3" localSheetId="3">#REF!</definedName>
    <definedName name="____________________________________________________uh3" localSheetId="4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 localSheetId="1">'[1]344.13'!#REF!</definedName>
    <definedName name="___________________________________________________aaa99" localSheetId="2">'[1]344.13'!#REF!</definedName>
    <definedName name="___________________________________________________aaa99" localSheetId="3">'[1]344.13'!#REF!</definedName>
    <definedName name="___________________________________________________aaa99" localSheetId="4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 localSheetId="1">#REF!</definedName>
    <definedName name="___________________________________________________dga11" localSheetId="2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 localSheetId="1">#REF!</definedName>
    <definedName name="___________________________________________________dga12" localSheetId="2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 localSheetId="1">#REF!</definedName>
    <definedName name="___________________________________________________f" localSheetId="2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 localSheetId="1">'[1]333.02'!#REF!</definedName>
    <definedName name="___________________________________________________r" localSheetId="2">'[1]333.02'!#REF!</definedName>
    <definedName name="___________________________________________________r" localSheetId="3">'[1]333.02'!#REF!</definedName>
    <definedName name="___________________________________________________r" localSheetId="4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 localSheetId="1">#REF!</definedName>
    <definedName name="___________________________________________________TA1" localSheetId="2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 localSheetId="1">#REF!</definedName>
    <definedName name="___________________________________________________TA2" localSheetId="2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 localSheetId="1">#REF!</definedName>
    <definedName name="___________________________________________________TA3" localSheetId="2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 localSheetId="1">#REF!</definedName>
    <definedName name="___________________________________________________TA4" localSheetId="2">#REF!</definedName>
    <definedName name="___________________________________________________TA4" localSheetId="3">#REF!</definedName>
    <definedName name="___________________________________________________TA4" localSheetId="4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 localSheetId="1">#REF!</definedName>
    <definedName name="___________________________________________________TE1" localSheetId="2">#REF!</definedName>
    <definedName name="___________________________________________________TE1" localSheetId="3">#REF!</definedName>
    <definedName name="___________________________________________________TE1" localSheetId="4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 localSheetId="1">#REF!</definedName>
    <definedName name="___________________________________________________TE2" localSheetId="2">#REF!</definedName>
    <definedName name="___________________________________________________TE2" localSheetId="3">#REF!</definedName>
    <definedName name="___________________________________________________TE2" localSheetId="4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 localSheetId="1">#REF!</definedName>
    <definedName name="___________________________________________________TE3" localSheetId="2">#REF!</definedName>
    <definedName name="___________________________________________________TE3" localSheetId="3">#REF!</definedName>
    <definedName name="___________________________________________________TE3" localSheetId="4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 localSheetId="1">#REF!</definedName>
    <definedName name="___________________________________________________TE4" localSheetId="2">#REF!</definedName>
    <definedName name="___________________________________________________TE4" localSheetId="3">#REF!</definedName>
    <definedName name="___________________________________________________TE4" localSheetId="4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 localSheetId="1">#REF!</definedName>
    <definedName name="___________________________________________________TO1" localSheetId="2">#REF!</definedName>
    <definedName name="___________________________________________________TO1" localSheetId="3">#REF!</definedName>
    <definedName name="___________________________________________________TO1" localSheetId="4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 localSheetId="1">#REF!</definedName>
    <definedName name="___________________________________________________TO2" localSheetId="2">#REF!</definedName>
    <definedName name="___________________________________________________TO2" localSheetId="3">#REF!</definedName>
    <definedName name="___________________________________________________TO2" localSheetId="4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 localSheetId="1">#REF!</definedName>
    <definedName name="___________________________________________________TO3" localSheetId="2">#REF!</definedName>
    <definedName name="___________________________________________________TO3" localSheetId="3">#REF!</definedName>
    <definedName name="___________________________________________________TO3" localSheetId="4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 localSheetId="1">#REF!</definedName>
    <definedName name="___________________________________________________TO4" localSheetId="2">#REF!</definedName>
    <definedName name="___________________________________________________TO4" localSheetId="3">#REF!</definedName>
    <definedName name="___________________________________________________TO4" localSheetId="4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 localSheetId="1">#REF!</definedName>
    <definedName name="___________________________________________________uh1" localSheetId="2">#REF!</definedName>
    <definedName name="___________________________________________________uh1" localSheetId="3">#REF!</definedName>
    <definedName name="___________________________________________________uh1" localSheetId="4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 localSheetId="1">#REF!</definedName>
    <definedName name="___________________________________________________uh2" localSheetId="2">#REF!</definedName>
    <definedName name="___________________________________________________uh2" localSheetId="3">#REF!</definedName>
    <definedName name="___________________________________________________uh2" localSheetId="4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 localSheetId="1">#REF!</definedName>
    <definedName name="___________________________________________________uh3" localSheetId="2">#REF!</definedName>
    <definedName name="___________________________________________________uh3" localSheetId="3">#REF!</definedName>
    <definedName name="___________________________________________________uh3" localSheetId="4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 localSheetId="1">'[1]344.13'!#REF!</definedName>
    <definedName name="__________________________________________________aaa99" localSheetId="2">'[1]344.13'!#REF!</definedName>
    <definedName name="__________________________________________________aaa99" localSheetId="3">'[1]344.13'!#REF!</definedName>
    <definedName name="__________________________________________________aaa99" localSheetId="4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 localSheetId="1">#REF!</definedName>
    <definedName name="__________________________________________________dga11" localSheetId="2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 localSheetId="1">#REF!</definedName>
    <definedName name="__________________________________________________dga12" localSheetId="2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 localSheetId="1">#REF!</definedName>
    <definedName name="__________________________________________________f" localSheetId="2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 localSheetId="1">'[1]333.02'!#REF!</definedName>
    <definedName name="__________________________________________________r" localSheetId="2">'[1]333.02'!#REF!</definedName>
    <definedName name="__________________________________________________r" localSheetId="3">'[1]333.02'!#REF!</definedName>
    <definedName name="__________________________________________________r" localSheetId="4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 localSheetId="1">#REF!</definedName>
    <definedName name="__________________________________________________TA1" localSheetId="2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 localSheetId="1">#REF!</definedName>
    <definedName name="__________________________________________________TA2" localSheetId="2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 localSheetId="1">#REF!</definedName>
    <definedName name="__________________________________________________TA3" localSheetId="2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 localSheetId="1">#REF!</definedName>
    <definedName name="__________________________________________________TA4" localSheetId="2">#REF!</definedName>
    <definedName name="__________________________________________________TA4" localSheetId="3">#REF!</definedName>
    <definedName name="__________________________________________________TA4" localSheetId="4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 localSheetId="1">#REF!</definedName>
    <definedName name="__________________________________________________TE1" localSheetId="2">#REF!</definedName>
    <definedName name="__________________________________________________TE1" localSheetId="3">#REF!</definedName>
    <definedName name="__________________________________________________TE1" localSheetId="4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 localSheetId="1">#REF!</definedName>
    <definedName name="__________________________________________________TE2" localSheetId="2">#REF!</definedName>
    <definedName name="__________________________________________________TE2" localSheetId="3">#REF!</definedName>
    <definedName name="__________________________________________________TE2" localSheetId="4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 localSheetId="1">#REF!</definedName>
    <definedName name="__________________________________________________TE3" localSheetId="2">#REF!</definedName>
    <definedName name="__________________________________________________TE3" localSheetId="3">#REF!</definedName>
    <definedName name="__________________________________________________TE3" localSheetId="4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 localSheetId="1">#REF!</definedName>
    <definedName name="__________________________________________________TE4" localSheetId="2">#REF!</definedName>
    <definedName name="__________________________________________________TE4" localSheetId="3">#REF!</definedName>
    <definedName name="__________________________________________________TE4" localSheetId="4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 localSheetId="1">#REF!</definedName>
    <definedName name="__________________________________________________TO1" localSheetId="2">#REF!</definedName>
    <definedName name="__________________________________________________TO1" localSheetId="3">#REF!</definedName>
    <definedName name="__________________________________________________TO1" localSheetId="4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 localSheetId="1">#REF!</definedName>
    <definedName name="__________________________________________________TO2" localSheetId="2">#REF!</definedName>
    <definedName name="__________________________________________________TO2" localSheetId="3">#REF!</definedName>
    <definedName name="__________________________________________________TO2" localSheetId="4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 localSheetId="1">#REF!</definedName>
    <definedName name="__________________________________________________TO3" localSheetId="2">#REF!</definedName>
    <definedName name="__________________________________________________TO3" localSheetId="3">#REF!</definedName>
    <definedName name="__________________________________________________TO3" localSheetId="4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 localSheetId="1">#REF!</definedName>
    <definedName name="__________________________________________________TO4" localSheetId="2">#REF!</definedName>
    <definedName name="__________________________________________________TO4" localSheetId="3">#REF!</definedName>
    <definedName name="__________________________________________________TO4" localSheetId="4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 localSheetId="1">#REF!</definedName>
    <definedName name="__________________________________________________uh1" localSheetId="2">#REF!</definedName>
    <definedName name="__________________________________________________uh1" localSheetId="3">#REF!</definedName>
    <definedName name="__________________________________________________uh1" localSheetId="4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 localSheetId="1">#REF!</definedName>
    <definedName name="__________________________________________________uh2" localSheetId="2">#REF!</definedName>
    <definedName name="__________________________________________________uh2" localSheetId="3">#REF!</definedName>
    <definedName name="__________________________________________________uh2" localSheetId="4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 localSheetId="1">#REF!</definedName>
    <definedName name="__________________________________________________uh3" localSheetId="2">#REF!</definedName>
    <definedName name="__________________________________________________uh3" localSheetId="3">#REF!</definedName>
    <definedName name="__________________________________________________uh3" localSheetId="4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 localSheetId="1">'[1]344.13'!#REF!</definedName>
    <definedName name="_________________________________________________aaa99" localSheetId="2">'[1]344.13'!#REF!</definedName>
    <definedName name="_________________________________________________aaa99" localSheetId="3">'[1]344.13'!#REF!</definedName>
    <definedName name="_________________________________________________aaa99" localSheetId="4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 localSheetId="1">#REF!</definedName>
    <definedName name="_________________________________________________dga11" localSheetId="2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 localSheetId="1">#REF!</definedName>
    <definedName name="_________________________________________________dga12" localSheetId="2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 localSheetId="1">#REF!</definedName>
    <definedName name="_________________________________________________f" localSheetId="2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 localSheetId="1">'[1]333.02'!#REF!</definedName>
    <definedName name="_________________________________________________r" localSheetId="2">'[1]333.02'!#REF!</definedName>
    <definedName name="_________________________________________________r" localSheetId="3">'[1]333.02'!#REF!</definedName>
    <definedName name="_________________________________________________r" localSheetId="4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 localSheetId="1">#REF!</definedName>
    <definedName name="_________________________________________________TA1" localSheetId="2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 localSheetId="1">#REF!</definedName>
    <definedName name="_________________________________________________TA2" localSheetId="2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 localSheetId="1">#REF!</definedName>
    <definedName name="_________________________________________________TA3" localSheetId="2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 localSheetId="1">#REF!</definedName>
    <definedName name="_________________________________________________TA4" localSheetId="2">#REF!</definedName>
    <definedName name="_________________________________________________TA4" localSheetId="3">#REF!</definedName>
    <definedName name="_________________________________________________TA4" localSheetId="4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 localSheetId="1">#REF!</definedName>
    <definedName name="_________________________________________________TE1" localSheetId="2">#REF!</definedName>
    <definedName name="_________________________________________________TE1" localSheetId="3">#REF!</definedName>
    <definedName name="_________________________________________________TE1" localSheetId="4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 localSheetId="1">#REF!</definedName>
    <definedName name="_________________________________________________TE2" localSheetId="2">#REF!</definedName>
    <definedName name="_________________________________________________TE2" localSheetId="3">#REF!</definedName>
    <definedName name="_________________________________________________TE2" localSheetId="4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 localSheetId="1">#REF!</definedName>
    <definedName name="_________________________________________________TE3" localSheetId="2">#REF!</definedName>
    <definedName name="_________________________________________________TE3" localSheetId="3">#REF!</definedName>
    <definedName name="_________________________________________________TE3" localSheetId="4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 localSheetId="1">#REF!</definedName>
    <definedName name="_________________________________________________TE4" localSheetId="2">#REF!</definedName>
    <definedName name="_________________________________________________TE4" localSheetId="3">#REF!</definedName>
    <definedName name="_________________________________________________TE4" localSheetId="4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 localSheetId="1">#REF!</definedName>
    <definedName name="_________________________________________________TO1" localSheetId="2">#REF!</definedName>
    <definedName name="_________________________________________________TO1" localSheetId="3">#REF!</definedName>
    <definedName name="_________________________________________________TO1" localSheetId="4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 localSheetId="1">#REF!</definedName>
    <definedName name="_________________________________________________TO2" localSheetId="2">#REF!</definedName>
    <definedName name="_________________________________________________TO2" localSheetId="3">#REF!</definedName>
    <definedName name="_________________________________________________TO2" localSheetId="4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 localSheetId="1">#REF!</definedName>
    <definedName name="_________________________________________________TO3" localSheetId="2">#REF!</definedName>
    <definedName name="_________________________________________________TO3" localSheetId="3">#REF!</definedName>
    <definedName name="_________________________________________________TO3" localSheetId="4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 localSheetId="1">#REF!</definedName>
    <definedName name="_________________________________________________TO4" localSheetId="2">#REF!</definedName>
    <definedName name="_________________________________________________TO4" localSheetId="3">#REF!</definedName>
    <definedName name="_________________________________________________TO4" localSheetId="4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 localSheetId="1">#REF!</definedName>
    <definedName name="_________________________________________________uh1" localSheetId="2">#REF!</definedName>
    <definedName name="_________________________________________________uh1" localSheetId="3">#REF!</definedName>
    <definedName name="_________________________________________________uh1" localSheetId="4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 localSheetId="1">#REF!</definedName>
    <definedName name="_________________________________________________uh2" localSheetId="2">#REF!</definedName>
    <definedName name="_________________________________________________uh2" localSheetId="3">#REF!</definedName>
    <definedName name="_________________________________________________uh2" localSheetId="4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 localSheetId="1">#REF!</definedName>
    <definedName name="_________________________________________________uh3" localSheetId="2">#REF!</definedName>
    <definedName name="_________________________________________________uh3" localSheetId="3">#REF!</definedName>
    <definedName name="_________________________________________________uh3" localSheetId="4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 localSheetId="1">'[1]344.13'!#REF!</definedName>
    <definedName name="________________________________________________aaa99" localSheetId="2">'[1]344.13'!#REF!</definedName>
    <definedName name="________________________________________________aaa99" localSheetId="3">'[1]344.13'!#REF!</definedName>
    <definedName name="________________________________________________aaa99" localSheetId="4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 localSheetId="1">#REF!</definedName>
    <definedName name="________________________________________________dga11" localSheetId="2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 localSheetId="1">#REF!</definedName>
    <definedName name="________________________________________________dga12" localSheetId="2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 localSheetId="1">#REF!</definedName>
    <definedName name="________________________________________________f" localSheetId="2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 localSheetId="1">'[1]333.02'!#REF!</definedName>
    <definedName name="________________________________________________r" localSheetId="2">'[1]333.02'!#REF!</definedName>
    <definedName name="________________________________________________r" localSheetId="3">'[1]333.02'!#REF!</definedName>
    <definedName name="________________________________________________r" localSheetId="4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 localSheetId="1">#REF!</definedName>
    <definedName name="________________________________________________TA1" localSheetId="2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 localSheetId="1">#REF!</definedName>
    <definedName name="________________________________________________TA2" localSheetId="2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 localSheetId="1">#REF!</definedName>
    <definedName name="________________________________________________TA3" localSheetId="2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 localSheetId="1">#REF!</definedName>
    <definedName name="________________________________________________TA4" localSheetId="2">#REF!</definedName>
    <definedName name="________________________________________________TA4" localSheetId="3">#REF!</definedName>
    <definedName name="________________________________________________TA4" localSheetId="4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 localSheetId="1">#REF!</definedName>
    <definedName name="________________________________________________TE1" localSheetId="2">#REF!</definedName>
    <definedName name="________________________________________________TE1" localSheetId="3">#REF!</definedName>
    <definedName name="________________________________________________TE1" localSheetId="4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 localSheetId="1">#REF!</definedName>
    <definedName name="________________________________________________TE2" localSheetId="2">#REF!</definedName>
    <definedName name="________________________________________________TE2" localSheetId="3">#REF!</definedName>
    <definedName name="________________________________________________TE2" localSheetId="4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 localSheetId="1">#REF!</definedName>
    <definedName name="________________________________________________TE3" localSheetId="2">#REF!</definedName>
    <definedName name="________________________________________________TE3" localSheetId="3">#REF!</definedName>
    <definedName name="________________________________________________TE3" localSheetId="4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 localSheetId="1">#REF!</definedName>
    <definedName name="________________________________________________TE4" localSheetId="2">#REF!</definedName>
    <definedName name="________________________________________________TE4" localSheetId="3">#REF!</definedName>
    <definedName name="________________________________________________TE4" localSheetId="4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 localSheetId="1">#REF!</definedName>
    <definedName name="________________________________________________TO1" localSheetId="2">#REF!</definedName>
    <definedName name="________________________________________________TO1" localSheetId="3">#REF!</definedName>
    <definedName name="________________________________________________TO1" localSheetId="4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 localSheetId="1">#REF!</definedName>
    <definedName name="________________________________________________TO2" localSheetId="2">#REF!</definedName>
    <definedName name="________________________________________________TO2" localSheetId="3">#REF!</definedName>
    <definedName name="________________________________________________TO2" localSheetId="4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 localSheetId="1">#REF!</definedName>
    <definedName name="________________________________________________TO3" localSheetId="2">#REF!</definedName>
    <definedName name="________________________________________________TO3" localSheetId="3">#REF!</definedName>
    <definedName name="________________________________________________TO3" localSheetId="4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 localSheetId="1">#REF!</definedName>
    <definedName name="________________________________________________TO4" localSheetId="2">#REF!</definedName>
    <definedName name="________________________________________________TO4" localSheetId="3">#REF!</definedName>
    <definedName name="________________________________________________TO4" localSheetId="4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 localSheetId="1">#REF!</definedName>
    <definedName name="________________________________________________uh1" localSheetId="2">#REF!</definedName>
    <definedName name="________________________________________________uh1" localSheetId="3">#REF!</definedName>
    <definedName name="________________________________________________uh1" localSheetId="4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 localSheetId="1">#REF!</definedName>
    <definedName name="________________________________________________uh2" localSheetId="2">#REF!</definedName>
    <definedName name="________________________________________________uh2" localSheetId="3">#REF!</definedName>
    <definedName name="________________________________________________uh2" localSheetId="4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 localSheetId="1">#REF!</definedName>
    <definedName name="________________________________________________uh3" localSheetId="2">#REF!</definedName>
    <definedName name="________________________________________________uh3" localSheetId="3">#REF!</definedName>
    <definedName name="________________________________________________uh3" localSheetId="4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 localSheetId="1">'[1]344.13'!#REF!</definedName>
    <definedName name="_______________________________________________aaa99" localSheetId="2">'[1]344.13'!#REF!</definedName>
    <definedName name="_______________________________________________aaa99" localSheetId="3">'[1]344.13'!#REF!</definedName>
    <definedName name="_______________________________________________aaa99" localSheetId="4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 localSheetId="1">#REF!</definedName>
    <definedName name="_______________________________________________dga11" localSheetId="2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 localSheetId="1">#REF!</definedName>
    <definedName name="_______________________________________________dga12" localSheetId="2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 localSheetId="1">#REF!</definedName>
    <definedName name="_______________________________________________f" localSheetId="2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 localSheetId="1">'[1]333.02'!#REF!</definedName>
    <definedName name="_______________________________________________r" localSheetId="2">'[1]333.02'!#REF!</definedName>
    <definedName name="_______________________________________________r" localSheetId="3">'[1]333.02'!#REF!</definedName>
    <definedName name="_______________________________________________r" localSheetId="4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 localSheetId="1">#REF!</definedName>
    <definedName name="_______________________________________________TA1" localSheetId="2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 localSheetId="1">#REF!</definedName>
    <definedName name="_______________________________________________TA2" localSheetId="2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 localSheetId="1">#REF!</definedName>
    <definedName name="_______________________________________________TA3" localSheetId="2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 localSheetId="1">#REF!</definedName>
    <definedName name="_______________________________________________TA4" localSheetId="2">#REF!</definedName>
    <definedName name="_______________________________________________TA4" localSheetId="3">#REF!</definedName>
    <definedName name="_______________________________________________TA4" localSheetId="4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 localSheetId="1">#REF!</definedName>
    <definedName name="_______________________________________________TE1" localSheetId="2">#REF!</definedName>
    <definedName name="_______________________________________________TE1" localSheetId="3">#REF!</definedName>
    <definedName name="_______________________________________________TE1" localSheetId="4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 localSheetId="1">#REF!</definedName>
    <definedName name="_______________________________________________TE2" localSheetId="2">#REF!</definedName>
    <definedName name="_______________________________________________TE2" localSheetId="3">#REF!</definedName>
    <definedName name="_______________________________________________TE2" localSheetId="4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 localSheetId="1">#REF!</definedName>
    <definedName name="_______________________________________________TE3" localSheetId="2">#REF!</definedName>
    <definedName name="_______________________________________________TE3" localSheetId="3">#REF!</definedName>
    <definedName name="_______________________________________________TE3" localSheetId="4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 localSheetId="1">#REF!</definedName>
    <definedName name="_______________________________________________TE4" localSheetId="2">#REF!</definedName>
    <definedName name="_______________________________________________TE4" localSheetId="3">#REF!</definedName>
    <definedName name="_______________________________________________TE4" localSheetId="4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 localSheetId="1">#REF!</definedName>
    <definedName name="_______________________________________________TO1" localSheetId="2">#REF!</definedName>
    <definedName name="_______________________________________________TO1" localSheetId="3">#REF!</definedName>
    <definedName name="_______________________________________________TO1" localSheetId="4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 localSheetId="1">#REF!</definedName>
    <definedName name="_______________________________________________TO2" localSheetId="2">#REF!</definedName>
    <definedName name="_______________________________________________TO2" localSheetId="3">#REF!</definedName>
    <definedName name="_______________________________________________TO2" localSheetId="4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 localSheetId="1">#REF!</definedName>
    <definedName name="_______________________________________________TO3" localSheetId="2">#REF!</definedName>
    <definedName name="_______________________________________________TO3" localSheetId="3">#REF!</definedName>
    <definedName name="_______________________________________________TO3" localSheetId="4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 localSheetId="1">#REF!</definedName>
    <definedName name="_______________________________________________TO4" localSheetId="2">#REF!</definedName>
    <definedName name="_______________________________________________TO4" localSheetId="3">#REF!</definedName>
    <definedName name="_______________________________________________TO4" localSheetId="4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 localSheetId="1">#REF!</definedName>
    <definedName name="_______________________________________________uh1" localSheetId="2">#REF!</definedName>
    <definedName name="_______________________________________________uh1" localSheetId="3">#REF!</definedName>
    <definedName name="_______________________________________________uh1" localSheetId="4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 localSheetId="1">#REF!</definedName>
    <definedName name="_______________________________________________uh2" localSheetId="2">#REF!</definedName>
    <definedName name="_______________________________________________uh2" localSheetId="3">#REF!</definedName>
    <definedName name="_______________________________________________uh2" localSheetId="4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 localSheetId="1">#REF!</definedName>
    <definedName name="_______________________________________________uh3" localSheetId="2">#REF!</definedName>
    <definedName name="_______________________________________________uh3" localSheetId="3">#REF!</definedName>
    <definedName name="_______________________________________________uh3" localSheetId="4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 localSheetId="1">'[1]344.13'!#REF!</definedName>
    <definedName name="______________________________________________aaa99" localSheetId="2">'[1]344.13'!#REF!</definedName>
    <definedName name="______________________________________________aaa99" localSheetId="3">'[1]344.13'!#REF!</definedName>
    <definedName name="______________________________________________aaa99" localSheetId="4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 localSheetId="1">#REF!</definedName>
    <definedName name="______________________________________________dga11" localSheetId="2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 localSheetId="1">#REF!</definedName>
    <definedName name="______________________________________________dga12" localSheetId="2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 localSheetId="1">#REF!</definedName>
    <definedName name="______________________________________________f" localSheetId="2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 localSheetId="1">'[1]333.02'!#REF!</definedName>
    <definedName name="______________________________________________r" localSheetId="2">'[1]333.02'!#REF!</definedName>
    <definedName name="______________________________________________r" localSheetId="3">'[1]333.02'!#REF!</definedName>
    <definedName name="______________________________________________r" localSheetId="4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 localSheetId="1">#REF!</definedName>
    <definedName name="______________________________________________TA1" localSheetId="2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 localSheetId="1">#REF!</definedName>
    <definedName name="______________________________________________TA2" localSheetId="2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 localSheetId="1">#REF!</definedName>
    <definedName name="______________________________________________TA3" localSheetId="2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 localSheetId="1">#REF!</definedName>
    <definedName name="______________________________________________TA4" localSheetId="2">#REF!</definedName>
    <definedName name="______________________________________________TA4" localSheetId="3">#REF!</definedName>
    <definedName name="______________________________________________TA4" localSheetId="4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 localSheetId="1">#REF!</definedName>
    <definedName name="______________________________________________TE1" localSheetId="2">#REF!</definedName>
    <definedName name="______________________________________________TE1" localSheetId="3">#REF!</definedName>
    <definedName name="______________________________________________TE1" localSheetId="4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 localSheetId="1">#REF!</definedName>
    <definedName name="______________________________________________TE2" localSheetId="2">#REF!</definedName>
    <definedName name="______________________________________________TE2" localSheetId="3">#REF!</definedName>
    <definedName name="______________________________________________TE2" localSheetId="4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 localSheetId="1">#REF!</definedName>
    <definedName name="______________________________________________TE3" localSheetId="2">#REF!</definedName>
    <definedName name="______________________________________________TE3" localSheetId="3">#REF!</definedName>
    <definedName name="______________________________________________TE3" localSheetId="4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 localSheetId="1">#REF!</definedName>
    <definedName name="______________________________________________TE4" localSheetId="2">#REF!</definedName>
    <definedName name="______________________________________________TE4" localSheetId="3">#REF!</definedName>
    <definedName name="______________________________________________TE4" localSheetId="4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 localSheetId="1">#REF!</definedName>
    <definedName name="______________________________________________TO1" localSheetId="2">#REF!</definedName>
    <definedName name="______________________________________________TO1" localSheetId="3">#REF!</definedName>
    <definedName name="______________________________________________TO1" localSheetId="4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 localSheetId="1">#REF!</definedName>
    <definedName name="______________________________________________TO2" localSheetId="2">#REF!</definedName>
    <definedName name="______________________________________________TO2" localSheetId="3">#REF!</definedName>
    <definedName name="______________________________________________TO2" localSheetId="4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 localSheetId="1">#REF!</definedName>
    <definedName name="______________________________________________TO3" localSheetId="2">#REF!</definedName>
    <definedName name="______________________________________________TO3" localSheetId="3">#REF!</definedName>
    <definedName name="______________________________________________TO3" localSheetId="4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 localSheetId="1">#REF!</definedName>
    <definedName name="______________________________________________TO4" localSheetId="2">#REF!</definedName>
    <definedName name="______________________________________________TO4" localSheetId="3">#REF!</definedName>
    <definedName name="______________________________________________TO4" localSheetId="4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 localSheetId="1">#REF!</definedName>
    <definedName name="______________________________________________uh1" localSheetId="2">#REF!</definedName>
    <definedName name="______________________________________________uh1" localSheetId="3">#REF!</definedName>
    <definedName name="______________________________________________uh1" localSheetId="4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 localSheetId="1">#REF!</definedName>
    <definedName name="______________________________________________uh2" localSheetId="2">#REF!</definedName>
    <definedName name="______________________________________________uh2" localSheetId="3">#REF!</definedName>
    <definedName name="______________________________________________uh2" localSheetId="4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 localSheetId="1">#REF!</definedName>
    <definedName name="______________________________________________uh3" localSheetId="2">#REF!</definedName>
    <definedName name="______________________________________________uh3" localSheetId="3">#REF!</definedName>
    <definedName name="______________________________________________uh3" localSheetId="4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 localSheetId="1">'[1]344.13'!#REF!</definedName>
    <definedName name="_____________________________________________aaa99" localSheetId="2">'[1]344.13'!#REF!</definedName>
    <definedName name="_____________________________________________aaa99" localSheetId="3">'[1]344.13'!#REF!</definedName>
    <definedName name="_____________________________________________aaa99" localSheetId="4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 localSheetId="1">#REF!</definedName>
    <definedName name="_____________________________________________dga11" localSheetId="2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 localSheetId="1">#REF!</definedName>
    <definedName name="_____________________________________________dga12" localSheetId="2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 localSheetId="1">#REF!</definedName>
    <definedName name="_____________________________________________f" localSheetId="2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 localSheetId="1">'[1]333.02'!#REF!</definedName>
    <definedName name="_____________________________________________r" localSheetId="2">'[1]333.02'!#REF!</definedName>
    <definedName name="_____________________________________________r" localSheetId="3">'[1]333.02'!#REF!</definedName>
    <definedName name="_____________________________________________r" localSheetId="4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 localSheetId="1">#REF!</definedName>
    <definedName name="_____________________________________________TA1" localSheetId="2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 localSheetId="1">#REF!</definedName>
    <definedName name="_____________________________________________TA2" localSheetId="2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 localSheetId="1">#REF!</definedName>
    <definedName name="_____________________________________________TA3" localSheetId="2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 localSheetId="1">#REF!</definedName>
    <definedName name="_____________________________________________TA4" localSheetId="2">#REF!</definedName>
    <definedName name="_____________________________________________TA4" localSheetId="3">#REF!</definedName>
    <definedName name="_____________________________________________TA4" localSheetId="4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 localSheetId="1">#REF!</definedName>
    <definedName name="_____________________________________________TE1" localSheetId="2">#REF!</definedName>
    <definedName name="_____________________________________________TE1" localSheetId="3">#REF!</definedName>
    <definedName name="_____________________________________________TE1" localSheetId="4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 localSheetId="1">#REF!</definedName>
    <definedName name="_____________________________________________TE2" localSheetId="2">#REF!</definedName>
    <definedName name="_____________________________________________TE2" localSheetId="3">#REF!</definedName>
    <definedName name="_____________________________________________TE2" localSheetId="4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 localSheetId="1">#REF!</definedName>
    <definedName name="_____________________________________________TE3" localSheetId="2">#REF!</definedName>
    <definedName name="_____________________________________________TE3" localSheetId="3">#REF!</definedName>
    <definedName name="_____________________________________________TE3" localSheetId="4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 localSheetId="1">#REF!</definedName>
    <definedName name="_____________________________________________TE4" localSheetId="2">#REF!</definedName>
    <definedName name="_____________________________________________TE4" localSheetId="3">#REF!</definedName>
    <definedName name="_____________________________________________TE4" localSheetId="4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 localSheetId="1">#REF!</definedName>
    <definedName name="_____________________________________________TO1" localSheetId="2">#REF!</definedName>
    <definedName name="_____________________________________________TO1" localSheetId="3">#REF!</definedName>
    <definedName name="_____________________________________________TO1" localSheetId="4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 localSheetId="1">#REF!</definedName>
    <definedName name="_____________________________________________TO2" localSheetId="2">#REF!</definedName>
    <definedName name="_____________________________________________TO2" localSheetId="3">#REF!</definedName>
    <definedName name="_____________________________________________TO2" localSheetId="4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 localSheetId="1">#REF!</definedName>
    <definedName name="_____________________________________________TO3" localSheetId="2">#REF!</definedName>
    <definedName name="_____________________________________________TO3" localSheetId="3">#REF!</definedName>
    <definedName name="_____________________________________________TO3" localSheetId="4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 localSheetId="1">#REF!</definedName>
    <definedName name="_____________________________________________TO4" localSheetId="2">#REF!</definedName>
    <definedName name="_____________________________________________TO4" localSheetId="3">#REF!</definedName>
    <definedName name="_____________________________________________TO4" localSheetId="4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 localSheetId="1">#REF!</definedName>
    <definedName name="_____________________________________________uh1" localSheetId="2">#REF!</definedName>
    <definedName name="_____________________________________________uh1" localSheetId="3">#REF!</definedName>
    <definedName name="_____________________________________________uh1" localSheetId="4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 localSheetId="1">#REF!</definedName>
    <definedName name="_____________________________________________uh2" localSheetId="2">#REF!</definedName>
    <definedName name="_____________________________________________uh2" localSheetId="3">#REF!</definedName>
    <definedName name="_____________________________________________uh2" localSheetId="4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 localSheetId="1">#REF!</definedName>
    <definedName name="_____________________________________________uh3" localSheetId="2">#REF!</definedName>
    <definedName name="_____________________________________________uh3" localSheetId="3">#REF!</definedName>
    <definedName name="_____________________________________________uh3" localSheetId="4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 localSheetId="1">'[1]344.13'!#REF!</definedName>
    <definedName name="____________________________________________aaa99" localSheetId="2">'[1]344.13'!#REF!</definedName>
    <definedName name="____________________________________________aaa99" localSheetId="3">'[1]344.13'!#REF!</definedName>
    <definedName name="____________________________________________aaa99" localSheetId="4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 localSheetId="1">#REF!</definedName>
    <definedName name="____________________________________________dga11" localSheetId="2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 localSheetId="1">#REF!</definedName>
    <definedName name="____________________________________________dga12" localSheetId="2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 localSheetId="1">#REF!</definedName>
    <definedName name="____________________________________________f" localSheetId="2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 localSheetId="1">'[1]333.02'!#REF!</definedName>
    <definedName name="____________________________________________r" localSheetId="2">'[1]333.02'!#REF!</definedName>
    <definedName name="____________________________________________r" localSheetId="3">'[1]333.02'!#REF!</definedName>
    <definedName name="____________________________________________r" localSheetId="4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 localSheetId="1">#REF!</definedName>
    <definedName name="____________________________________________TA1" localSheetId="2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 localSheetId="1">#REF!</definedName>
    <definedName name="____________________________________________TA2" localSheetId="2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 localSheetId="1">#REF!</definedName>
    <definedName name="____________________________________________TA3" localSheetId="2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 localSheetId="1">#REF!</definedName>
    <definedName name="____________________________________________TA4" localSheetId="2">#REF!</definedName>
    <definedName name="____________________________________________TA4" localSheetId="3">#REF!</definedName>
    <definedName name="____________________________________________TA4" localSheetId="4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 localSheetId="1">#REF!</definedName>
    <definedName name="____________________________________________TE1" localSheetId="2">#REF!</definedName>
    <definedName name="____________________________________________TE1" localSheetId="3">#REF!</definedName>
    <definedName name="____________________________________________TE1" localSheetId="4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 localSheetId="1">#REF!</definedName>
    <definedName name="____________________________________________TE2" localSheetId="2">#REF!</definedName>
    <definedName name="____________________________________________TE2" localSheetId="3">#REF!</definedName>
    <definedName name="____________________________________________TE2" localSheetId="4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 localSheetId="1">#REF!</definedName>
    <definedName name="____________________________________________TE3" localSheetId="2">#REF!</definedName>
    <definedName name="____________________________________________TE3" localSheetId="3">#REF!</definedName>
    <definedName name="____________________________________________TE3" localSheetId="4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 localSheetId="1">#REF!</definedName>
    <definedName name="____________________________________________TE4" localSheetId="2">#REF!</definedName>
    <definedName name="____________________________________________TE4" localSheetId="3">#REF!</definedName>
    <definedName name="____________________________________________TE4" localSheetId="4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 localSheetId="1">#REF!</definedName>
    <definedName name="____________________________________________TO1" localSheetId="2">#REF!</definedName>
    <definedName name="____________________________________________TO1" localSheetId="3">#REF!</definedName>
    <definedName name="____________________________________________TO1" localSheetId="4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 localSheetId="1">#REF!</definedName>
    <definedName name="____________________________________________TO2" localSheetId="2">#REF!</definedName>
    <definedName name="____________________________________________TO2" localSheetId="3">#REF!</definedName>
    <definedName name="____________________________________________TO2" localSheetId="4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 localSheetId="1">#REF!</definedName>
    <definedName name="____________________________________________TO3" localSheetId="2">#REF!</definedName>
    <definedName name="____________________________________________TO3" localSheetId="3">#REF!</definedName>
    <definedName name="____________________________________________TO3" localSheetId="4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 localSheetId="1">#REF!</definedName>
    <definedName name="____________________________________________TO4" localSheetId="2">#REF!</definedName>
    <definedName name="____________________________________________TO4" localSheetId="3">#REF!</definedName>
    <definedName name="____________________________________________TO4" localSheetId="4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 localSheetId="1">#REF!</definedName>
    <definedName name="____________________________________________uh1" localSheetId="2">#REF!</definedName>
    <definedName name="____________________________________________uh1" localSheetId="3">#REF!</definedName>
    <definedName name="____________________________________________uh1" localSheetId="4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 localSheetId="1">#REF!</definedName>
    <definedName name="____________________________________________uh2" localSheetId="2">#REF!</definedName>
    <definedName name="____________________________________________uh2" localSheetId="3">#REF!</definedName>
    <definedName name="____________________________________________uh2" localSheetId="4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 localSheetId="1">#REF!</definedName>
    <definedName name="____________________________________________uh3" localSheetId="2">#REF!</definedName>
    <definedName name="____________________________________________uh3" localSheetId="3">#REF!</definedName>
    <definedName name="____________________________________________uh3" localSheetId="4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 localSheetId="1">'[1]344.13'!#REF!</definedName>
    <definedName name="___________________________________________aaa99" localSheetId="2">'[1]344.13'!#REF!</definedName>
    <definedName name="___________________________________________aaa99" localSheetId="3">'[1]344.13'!#REF!</definedName>
    <definedName name="___________________________________________aaa99" localSheetId="4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 localSheetId="1">#REF!</definedName>
    <definedName name="___________________________________________dga11" localSheetId="2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 localSheetId="1">#REF!</definedName>
    <definedName name="___________________________________________dga12" localSheetId="2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 localSheetId="1">#REF!</definedName>
    <definedName name="___________________________________________f" localSheetId="2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 localSheetId="1">'[1]333.02'!#REF!</definedName>
    <definedName name="___________________________________________r" localSheetId="2">'[1]333.02'!#REF!</definedName>
    <definedName name="___________________________________________r" localSheetId="3">'[1]333.02'!#REF!</definedName>
    <definedName name="___________________________________________r" localSheetId="4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 localSheetId="1">#REF!</definedName>
    <definedName name="___________________________________________TA1" localSheetId="2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 localSheetId="1">#REF!</definedName>
    <definedName name="___________________________________________TA2" localSheetId="2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 localSheetId="1">#REF!</definedName>
    <definedName name="___________________________________________TA3" localSheetId="2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 localSheetId="1">#REF!</definedName>
    <definedName name="___________________________________________TA4" localSheetId="2">#REF!</definedName>
    <definedName name="___________________________________________TA4" localSheetId="3">#REF!</definedName>
    <definedName name="___________________________________________TA4" localSheetId="4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 localSheetId="1">#REF!</definedName>
    <definedName name="___________________________________________TE1" localSheetId="2">#REF!</definedName>
    <definedName name="___________________________________________TE1" localSheetId="3">#REF!</definedName>
    <definedName name="___________________________________________TE1" localSheetId="4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 localSheetId="1">#REF!</definedName>
    <definedName name="___________________________________________TE2" localSheetId="2">#REF!</definedName>
    <definedName name="___________________________________________TE2" localSheetId="3">#REF!</definedName>
    <definedName name="___________________________________________TE2" localSheetId="4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 localSheetId="1">#REF!</definedName>
    <definedName name="___________________________________________TE3" localSheetId="2">#REF!</definedName>
    <definedName name="___________________________________________TE3" localSheetId="3">#REF!</definedName>
    <definedName name="___________________________________________TE3" localSheetId="4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 localSheetId="1">#REF!</definedName>
    <definedName name="___________________________________________TE4" localSheetId="2">#REF!</definedName>
    <definedName name="___________________________________________TE4" localSheetId="3">#REF!</definedName>
    <definedName name="___________________________________________TE4" localSheetId="4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 localSheetId="1">#REF!</definedName>
    <definedName name="___________________________________________TO1" localSheetId="2">#REF!</definedName>
    <definedName name="___________________________________________TO1" localSheetId="3">#REF!</definedName>
    <definedName name="___________________________________________TO1" localSheetId="4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 localSheetId="1">#REF!</definedName>
    <definedName name="___________________________________________TO2" localSheetId="2">#REF!</definedName>
    <definedName name="___________________________________________TO2" localSheetId="3">#REF!</definedName>
    <definedName name="___________________________________________TO2" localSheetId="4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 localSheetId="1">#REF!</definedName>
    <definedName name="___________________________________________TO3" localSheetId="2">#REF!</definedName>
    <definedName name="___________________________________________TO3" localSheetId="3">#REF!</definedName>
    <definedName name="___________________________________________TO3" localSheetId="4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 localSheetId="1">#REF!</definedName>
    <definedName name="___________________________________________TO4" localSheetId="2">#REF!</definedName>
    <definedName name="___________________________________________TO4" localSheetId="3">#REF!</definedName>
    <definedName name="___________________________________________TO4" localSheetId="4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 localSheetId="1">#REF!</definedName>
    <definedName name="___________________________________________uh1" localSheetId="2">#REF!</definedName>
    <definedName name="___________________________________________uh1" localSheetId="3">#REF!</definedName>
    <definedName name="___________________________________________uh1" localSheetId="4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 localSheetId="1">#REF!</definedName>
    <definedName name="___________________________________________uh2" localSheetId="2">#REF!</definedName>
    <definedName name="___________________________________________uh2" localSheetId="3">#REF!</definedName>
    <definedName name="___________________________________________uh2" localSheetId="4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 localSheetId="1">#REF!</definedName>
    <definedName name="___________________________________________uh3" localSheetId="2">#REF!</definedName>
    <definedName name="___________________________________________uh3" localSheetId="3">#REF!</definedName>
    <definedName name="___________________________________________uh3" localSheetId="4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 localSheetId="1">'[1]344.13'!#REF!</definedName>
    <definedName name="__________________________________________aaa99" localSheetId="2">'[1]344.13'!#REF!</definedName>
    <definedName name="__________________________________________aaa99" localSheetId="3">'[1]344.13'!#REF!</definedName>
    <definedName name="__________________________________________aaa99" localSheetId="4">'[1]344.13'!#REF!</definedName>
    <definedName name="__________________________________________aaa99">'[1]344.13'!#REF!</definedName>
    <definedName name="__________________________________________aaa999" localSheetId="2">'[1]344.13'!#REF!</definedName>
    <definedName name="__________________________________________aaa999" localSheetId="3">'[1]344.13'!#REF!</definedName>
    <definedName name="__________________________________________aaa999" localSheetId="4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 localSheetId="1">#REF!</definedName>
    <definedName name="__________________________________________dga11" localSheetId="2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 localSheetId="1">#REF!</definedName>
    <definedName name="__________________________________________dga12" localSheetId="2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 localSheetId="1">#REF!</definedName>
    <definedName name="__________________________________________f" localSheetId="2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 localSheetId="1">'[1]333.02'!#REF!</definedName>
    <definedName name="__________________________________________r" localSheetId="2">'[1]333.02'!#REF!</definedName>
    <definedName name="__________________________________________r" localSheetId="3">'[1]333.02'!#REF!</definedName>
    <definedName name="__________________________________________r" localSheetId="4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 localSheetId="1">#REF!</definedName>
    <definedName name="__________________________________________TA1" localSheetId="2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 localSheetId="1">#REF!</definedName>
    <definedName name="__________________________________________TA2" localSheetId="2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 localSheetId="1">#REF!</definedName>
    <definedName name="__________________________________________TA3" localSheetId="2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 localSheetId="1">#REF!</definedName>
    <definedName name="__________________________________________TA4" localSheetId="2">#REF!</definedName>
    <definedName name="__________________________________________TA4" localSheetId="3">#REF!</definedName>
    <definedName name="__________________________________________TA4" localSheetId="4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 localSheetId="1">#REF!</definedName>
    <definedName name="__________________________________________TE1" localSheetId="2">#REF!</definedName>
    <definedName name="__________________________________________TE1" localSheetId="3">#REF!</definedName>
    <definedName name="__________________________________________TE1" localSheetId="4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 localSheetId="1">#REF!</definedName>
    <definedName name="__________________________________________TE2" localSheetId="2">#REF!</definedName>
    <definedName name="__________________________________________TE2" localSheetId="3">#REF!</definedName>
    <definedName name="__________________________________________TE2" localSheetId="4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 localSheetId="1">#REF!</definedName>
    <definedName name="__________________________________________TE3" localSheetId="2">#REF!</definedName>
    <definedName name="__________________________________________TE3" localSheetId="3">#REF!</definedName>
    <definedName name="__________________________________________TE3" localSheetId="4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 localSheetId="1">#REF!</definedName>
    <definedName name="__________________________________________TE4" localSheetId="2">#REF!</definedName>
    <definedName name="__________________________________________TE4" localSheetId="3">#REF!</definedName>
    <definedName name="__________________________________________TE4" localSheetId="4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 localSheetId="1">#REF!</definedName>
    <definedName name="__________________________________________TO1" localSheetId="2">#REF!</definedName>
    <definedName name="__________________________________________TO1" localSheetId="3">#REF!</definedName>
    <definedName name="__________________________________________TO1" localSheetId="4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 localSheetId="1">#REF!</definedName>
    <definedName name="__________________________________________TO2" localSheetId="2">#REF!</definedName>
    <definedName name="__________________________________________TO2" localSheetId="3">#REF!</definedName>
    <definedName name="__________________________________________TO2" localSheetId="4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 localSheetId="1">#REF!</definedName>
    <definedName name="__________________________________________TO3" localSheetId="2">#REF!</definedName>
    <definedName name="__________________________________________TO3" localSheetId="3">#REF!</definedName>
    <definedName name="__________________________________________TO3" localSheetId="4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 localSheetId="1">#REF!</definedName>
    <definedName name="__________________________________________TO4" localSheetId="2">#REF!</definedName>
    <definedName name="__________________________________________TO4" localSheetId="3">#REF!</definedName>
    <definedName name="__________________________________________TO4" localSheetId="4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 localSheetId="1">#REF!</definedName>
    <definedName name="__________________________________________uh1" localSheetId="2">#REF!</definedName>
    <definedName name="__________________________________________uh1" localSheetId="3">#REF!</definedName>
    <definedName name="__________________________________________uh1" localSheetId="4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 localSheetId="1">#REF!</definedName>
    <definedName name="__________________________________________uh2" localSheetId="2">#REF!</definedName>
    <definedName name="__________________________________________uh2" localSheetId="3">#REF!</definedName>
    <definedName name="__________________________________________uh2" localSheetId="4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 localSheetId="1">#REF!</definedName>
    <definedName name="__________________________________________uh3" localSheetId="2">#REF!</definedName>
    <definedName name="__________________________________________uh3" localSheetId="3">#REF!</definedName>
    <definedName name="__________________________________________uh3" localSheetId="4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 localSheetId="1">'[1]344.13'!#REF!</definedName>
    <definedName name="_________________________________________aaa99" localSheetId="2">'[1]344.13'!#REF!</definedName>
    <definedName name="_________________________________________aaa99" localSheetId="3">'[1]344.13'!#REF!</definedName>
    <definedName name="_________________________________________aaa99" localSheetId="4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 localSheetId="1">#REF!</definedName>
    <definedName name="_________________________________________dga11" localSheetId="2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 localSheetId="1">#REF!</definedName>
    <definedName name="_________________________________________dga12" localSheetId="2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 localSheetId="1">#REF!</definedName>
    <definedName name="_________________________________________f" localSheetId="2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 localSheetId="1">'[1]333.02'!#REF!</definedName>
    <definedName name="_________________________________________r" localSheetId="2">'[1]333.02'!#REF!</definedName>
    <definedName name="_________________________________________r" localSheetId="3">'[1]333.02'!#REF!</definedName>
    <definedName name="_________________________________________r" localSheetId="4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 localSheetId="1">#REF!</definedName>
    <definedName name="_________________________________________TA1" localSheetId="2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 localSheetId="1">#REF!</definedName>
    <definedName name="_________________________________________TA2" localSheetId="2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 localSheetId="1">#REF!</definedName>
    <definedName name="_________________________________________TA3" localSheetId="2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 localSheetId="1">#REF!</definedName>
    <definedName name="_________________________________________TA4" localSheetId="2">#REF!</definedName>
    <definedName name="_________________________________________TA4" localSheetId="3">#REF!</definedName>
    <definedName name="_________________________________________TA4" localSheetId="4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 localSheetId="1">#REF!</definedName>
    <definedName name="_________________________________________TE1" localSheetId="2">#REF!</definedName>
    <definedName name="_________________________________________TE1" localSheetId="3">#REF!</definedName>
    <definedName name="_________________________________________TE1" localSheetId="4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 localSheetId="1">#REF!</definedName>
    <definedName name="_________________________________________TE2" localSheetId="2">#REF!</definedName>
    <definedName name="_________________________________________TE2" localSheetId="3">#REF!</definedName>
    <definedName name="_________________________________________TE2" localSheetId="4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 localSheetId="1">#REF!</definedName>
    <definedName name="_________________________________________TE3" localSheetId="2">#REF!</definedName>
    <definedName name="_________________________________________TE3" localSheetId="3">#REF!</definedName>
    <definedName name="_________________________________________TE3" localSheetId="4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 localSheetId="1">#REF!</definedName>
    <definedName name="_________________________________________TE4" localSheetId="2">#REF!</definedName>
    <definedName name="_________________________________________TE4" localSheetId="3">#REF!</definedName>
    <definedName name="_________________________________________TE4" localSheetId="4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 localSheetId="1">#REF!</definedName>
    <definedName name="_________________________________________TO1" localSheetId="2">#REF!</definedName>
    <definedName name="_________________________________________TO1" localSheetId="3">#REF!</definedName>
    <definedName name="_________________________________________TO1" localSheetId="4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 localSheetId="1">#REF!</definedName>
    <definedName name="_________________________________________TO2" localSheetId="2">#REF!</definedName>
    <definedName name="_________________________________________TO2" localSheetId="3">#REF!</definedName>
    <definedName name="_________________________________________TO2" localSheetId="4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 localSheetId="1">#REF!</definedName>
    <definedName name="_________________________________________TO3" localSheetId="2">#REF!</definedName>
    <definedName name="_________________________________________TO3" localSheetId="3">#REF!</definedName>
    <definedName name="_________________________________________TO3" localSheetId="4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 localSheetId="1">#REF!</definedName>
    <definedName name="_________________________________________TO4" localSheetId="2">#REF!</definedName>
    <definedName name="_________________________________________TO4" localSheetId="3">#REF!</definedName>
    <definedName name="_________________________________________TO4" localSheetId="4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 localSheetId="1">#REF!</definedName>
    <definedName name="_________________________________________uh1" localSheetId="2">#REF!</definedName>
    <definedName name="_________________________________________uh1" localSheetId="3">#REF!</definedName>
    <definedName name="_________________________________________uh1" localSheetId="4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 localSheetId="1">#REF!</definedName>
    <definedName name="_________________________________________uh2" localSheetId="2">#REF!</definedName>
    <definedName name="_________________________________________uh2" localSheetId="3">#REF!</definedName>
    <definedName name="_________________________________________uh2" localSheetId="4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 localSheetId="1">#REF!</definedName>
    <definedName name="_________________________________________uh3" localSheetId="2">#REF!</definedName>
    <definedName name="_________________________________________uh3" localSheetId="3">#REF!</definedName>
    <definedName name="_________________________________________uh3" localSheetId="4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 localSheetId="1">'[1]344.13'!#REF!</definedName>
    <definedName name="________________________________________aaa99" localSheetId="2">'[1]344.13'!#REF!</definedName>
    <definedName name="________________________________________aaa99" localSheetId="3">'[1]344.13'!#REF!</definedName>
    <definedName name="________________________________________aaa99" localSheetId="4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 localSheetId="1">#REF!</definedName>
    <definedName name="________________________________________dga11" localSheetId="2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 localSheetId="1">#REF!</definedName>
    <definedName name="________________________________________dga12" localSheetId="2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 localSheetId="1">#REF!</definedName>
    <definedName name="________________________________________f" localSheetId="2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 localSheetId="1">'[1]333.02'!#REF!</definedName>
    <definedName name="________________________________________r" localSheetId="2">'[1]333.02'!#REF!</definedName>
    <definedName name="________________________________________r" localSheetId="3">'[1]333.02'!#REF!</definedName>
    <definedName name="________________________________________r" localSheetId="4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 localSheetId="1">#REF!</definedName>
    <definedName name="________________________________________TA1" localSheetId="2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 localSheetId="1">#REF!</definedName>
    <definedName name="________________________________________TA2" localSheetId="2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 localSheetId="1">#REF!</definedName>
    <definedName name="________________________________________TA3" localSheetId="2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 localSheetId="1">#REF!</definedName>
    <definedName name="________________________________________TA4" localSheetId="2">#REF!</definedName>
    <definedName name="________________________________________TA4" localSheetId="3">#REF!</definedName>
    <definedName name="________________________________________TA4" localSheetId="4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 localSheetId="1">#REF!</definedName>
    <definedName name="________________________________________TE1" localSheetId="2">#REF!</definedName>
    <definedName name="________________________________________TE1" localSheetId="3">#REF!</definedName>
    <definedName name="________________________________________TE1" localSheetId="4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 localSheetId="1">#REF!</definedName>
    <definedName name="________________________________________TE2" localSheetId="2">#REF!</definedName>
    <definedName name="________________________________________TE2" localSheetId="3">#REF!</definedName>
    <definedName name="________________________________________TE2" localSheetId="4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 localSheetId="1">#REF!</definedName>
    <definedName name="________________________________________TE3" localSheetId="2">#REF!</definedName>
    <definedName name="________________________________________TE3" localSheetId="3">#REF!</definedName>
    <definedName name="________________________________________TE3" localSheetId="4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 localSheetId="1">#REF!</definedName>
    <definedName name="________________________________________TE4" localSheetId="2">#REF!</definedName>
    <definedName name="________________________________________TE4" localSheetId="3">#REF!</definedName>
    <definedName name="________________________________________TE4" localSheetId="4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 localSheetId="1">#REF!</definedName>
    <definedName name="________________________________________TO1" localSheetId="2">#REF!</definedName>
    <definedName name="________________________________________TO1" localSheetId="3">#REF!</definedName>
    <definedName name="________________________________________TO1" localSheetId="4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 localSheetId="1">#REF!</definedName>
    <definedName name="________________________________________TO2" localSheetId="2">#REF!</definedName>
    <definedName name="________________________________________TO2" localSheetId="3">#REF!</definedName>
    <definedName name="________________________________________TO2" localSheetId="4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 localSheetId="1">#REF!</definedName>
    <definedName name="________________________________________TO3" localSheetId="2">#REF!</definedName>
    <definedName name="________________________________________TO3" localSheetId="3">#REF!</definedName>
    <definedName name="________________________________________TO3" localSheetId="4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 localSheetId="1">#REF!</definedName>
    <definedName name="________________________________________TO4" localSheetId="2">#REF!</definedName>
    <definedName name="________________________________________TO4" localSheetId="3">#REF!</definedName>
    <definedName name="________________________________________TO4" localSheetId="4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 localSheetId="1">#REF!</definedName>
    <definedName name="________________________________________uh1" localSheetId="2">#REF!</definedName>
    <definedName name="________________________________________uh1" localSheetId="3">#REF!</definedName>
    <definedName name="________________________________________uh1" localSheetId="4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 localSheetId="1">#REF!</definedName>
    <definedName name="________________________________________uh2" localSheetId="2">#REF!</definedName>
    <definedName name="________________________________________uh2" localSheetId="3">#REF!</definedName>
    <definedName name="________________________________________uh2" localSheetId="4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 localSheetId="1">#REF!</definedName>
    <definedName name="________________________________________uh3" localSheetId="2">#REF!</definedName>
    <definedName name="________________________________________uh3" localSheetId="3">#REF!</definedName>
    <definedName name="________________________________________uh3" localSheetId="4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 localSheetId="1">'[1]344.13'!#REF!</definedName>
    <definedName name="_______________________________________aaa99" localSheetId="2">'[1]344.13'!#REF!</definedName>
    <definedName name="_______________________________________aaa99" localSheetId="3">'[1]344.13'!#REF!</definedName>
    <definedName name="_______________________________________aaa99" localSheetId="4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 localSheetId="1">#REF!</definedName>
    <definedName name="_______________________________________dga11" localSheetId="2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 localSheetId="1">#REF!</definedName>
    <definedName name="_______________________________________dga12" localSheetId="2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>#REF!</definedName>
    <definedName name="_______________________________________f" localSheetId="0">#REF!</definedName>
    <definedName name="_______________________________________f" localSheetId="1">#REF!</definedName>
    <definedName name="_______________________________________f" localSheetId="2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 localSheetId="1">'[1]333.02'!#REF!</definedName>
    <definedName name="_______________________________________r" localSheetId="2">'[1]333.02'!#REF!</definedName>
    <definedName name="_______________________________________r" localSheetId="3">'[1]333.02'!#REF!</definedName>
    <definedName name="_______________________________________r" localSheetId="4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 localSheetId="1">#REF!</definedName>
    <definedName name="_______________________________________TA1" localSheetId="2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>#REF!</definedName>
    <definedName name="_______________________________________TA2" localSheetId="0">#REF!</definedName>
    <definedName name="_______________________________________TA2" localSheetId="1">#REF!</definedName>
    <definedName name="_______________________________________TA2" localSheetId="2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>#REF!</definedName>
    <definedName name="_______________________________________TA3" localSheetId="0">#REF!</definedName>
    <definedName name="_______________________________________TA3" localSheetId="1">#REF!</definedName>
    <definedName name="_______________________________________TA3" localSheetId="2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>#REF!</definedName>
    <definedName name="_______________________________________TA4" localSheetId="0">#REF!</definedName>
    <definedName name="_______________________________________TA4" localSheetId="1">#REF!</definedName>
    <definedName name="_______________________________________TA4" localSheetId="2">#REF!</definedName>
    <definedName name="_______________________________________TA4" localSheetId="3">#REF!</definedName>
    <definedName name="_______________________________________TA4" localSheetId="4">#REF!</definedName>
    <definedName name="_______________________________________TA4">#REF!</definedName>
    <definedName name="_______________________________________TE1" localSheetId="0">#REF!</definedName>
    <definedName name="_______________________________________TE1" localSheetId="1">#REF!</definedName>
    <definedName name="_______________________________________TE1" localSheetId="2">#REF!</definedName>
    <definedName name="_______________________________________TE1" localSheetId="3">#REF!</definedName>
    <definedName name="_______________________________________TE1" localSheetId="4">#REF!</definedName>
    <definedName name="_______________________________________TE1">#REF!</definedName>
    <definedName name="_______________________________________TE2" localSheetId="0">#REF!</definedName>
    <definedName name="_______________________________________TE2" localSheetId="1">#REF!</definedName>
    <definedName name="_______________________________________TE2" localSheetId="2">#REF!</definedName>
    <definedName name="_______________________________________TE2" localSheetId="3">#REF!</definedName>
    <definedName name="_______________________________________TE2" localSheetId="4">#REF!</definedName>
    <definedName name="_______________________________________TE2">#REF!</definedName>
    <definedName name="_______________________________________TE3" localSheetId="0">#REF!</definedName>
    <definedName name="_______________________________________TE3" localSheetId="1">#REF!</definedName>
    <definedName name="_______________________________________TE3" localSheetId="2">#REF!</definedName>
    <definedName name="_______________________________________TE3" localSheetId="3">#REF!</definedName>
    <definedName name="_______________________________________TE3" localSheetId="4">#REF!</definedName>
    <definedName name="_______________________________________TE3">#REF!</definedName>
    <definedName name="_______________________________________TE4" localSheetId="0">#REF!</definedName>
    <definedName name="_______________________________________TE4" localSheetId="1">#REF!</definedName>
    <definedName name="_______________________________________TE4" localSheetId="2">#REF!</definedName>
    <definedName name="_______________________________________TE4" localSheetId="3">#REF!</definedName>
    <definedName name="_______________________________________TE4" localSheetId="4">#REF!</definedName>
    <definedName name="_______________________________________TE4">#REF!</definedName>
    <definedName name="_______________________________________TO1" localSheetId="0">#REF!</definedName>
    <definedName name="_______________________________________TO1" localSheetId="1">#REF!</definedName>
    <definedName name="_______________________________________TO1" localSheetId="2">#REF!</definedName>
    <definedName name="_______________________________________TO1" localSheetId="3">#REF!</definedName>
    <definedName name="_______________________________________TO1" localSheetId="4">#REF!</definedName>
    <definedName name="_______________________________________TO1">#REF!</definedName>
    <definedName name="_______________________________________TO2" localSheetId="0">#REF!</definedName>
    <definedName name="_______________________________________TO2" localSheetId="1">#REF!</definedName>
    <definedName name="_______________________________________TO2" localSheetId="2">#REF!</definedName>
    <definedName name="_______________________________________TO2" localSheetId="3">#REF!</definedName>
    <definedName name="_______________________________________TO2" localSheetId="4">#REF!</definedName>
    <definedName name="_______________________________________TO2">#REF!</definedName>
    <definedName name="_______________________________________TO3" localSheetId="0">#REF!</definedName>
    <definedName name="_______________________________________TO3" localSheetId="1">#REF!</definedName>
    <definedName name="_______________________________________TO3" localSheetId="2">#REF!</definedName>
    <definedName name="_______________________________________TO3" localSheetId="3">#REF!</definedName>
    <definedName name="_______________________________________TO3" localSheetId="4">#REF!</definedName>
    <definedName name="_______________________________________TO3">#REF!</definedName>
    <definedName name="_______________________________________TO4" localSheetId="0">#REF!</definedName>
    <definedName name="_______________________________________TO4" localSheetId="1">#REF!</definedName>
    <definedName name="_______________________________________TO4" localSheetId="2">#REF!</definedName>
    <definedName name="_______________________________________TO4" localSheetId="3">#REF!</definedName>
    <definedName name="_______________________________________TO4" localSheetId="4">#REF!</definedName>
    <definedName name="_______________________________________TO4">#REF!</definedName>
    <definedName name="_______________________________________uh1" localSheetId="0">#REF!</definedName>
    <definedName name="_______________________________________uh1" localSheetId="1">#REF!</definedName>
    <definedName name="_______________________________________uh1" localSheetId="2">#REF!</definedName>
    <definedName name="_______________________________________uh1" localSheetId="3">#REF!</definedName>
    <definedName name="_______________________________________uh1" localSheetId="4">#REF!</definedName>
    <definedName name="_______________________________________uh1">#REF!</definedName>
    <definedName name="_______________________________________uh2" localSheetId="0">#REF!</definedName>
    <definedName name="_______________________________________uh2" localSheetId="1">#REF!</definedName>
    <definedName name="_______________________________________uh2" localSheetId="2">#REF!</definedName>
    <definedName name="_______________________________________uh2" localSheetId="3">#REF!</definedName>
    <definedName name="_______________________________________uh2" localSheetId="4">#REF!</definedName>
    <definedName name="_______________________________________uh2">#REF!</definedName>
    <definedName name="_______________________________________uh3" localSheetId="0">#REF!</definedName>
    <definedName name="_______________________________________uh3" localSheetId="1">#REF!</definedName>
    <definedName name="_______________________________________uh3" localSheetId="2">#REF!</definedName>
    <definedName name="_______________________________________uh3" localSheetId="3">#REF!</definedName>
    <definedName name="_______________________________________uh3" localSheetId="4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 localSheetId="1">'[1]344.13'!#REF!</definedName>
    <definedName name="______________________________________aaa99" localSheetId="2">'[1]344.13'!#REF!</definedName>
    <definedName name="______________________________________aaa99" localSheetId="3">'[1]344.13'!#REF!</definedName>
    <definedName name="______________________________________aaa99" localSheetId="4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 localSheetId="1">#REF!</definedName>
    <definedName name="______________________________________dga11" localSheetId="2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 localSheetId="1">#REF!</definedName>
    <definedName name="______________________________________dga12" localSheetId="2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>#REF!</definedName>
    <definedName name="______________________________________f" localSheetId="0">#REF!</definedName>
    <definedName name="______________________________________f" localSheetId="1">#REF!</definedName>
    <definedName name="______________________________________f" localSheetId="2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 localSheetId="1">'[1]333.02'!#REF!</definedName>
    <definedName name="______________________________________r" localSheetId="2">'[1]333.02'!#REF!</definedName>
    <definedName name="______________________________________r" localSheetId="3">'[1]333.02'!#REF!</definedName>
    <definedName name="______________________________________r" localSheetId="4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 localSheetId="1">#REF!</definedName>
    <definedName name="______________________________________TA1" localSheetId="2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>#REF!</definedName>
    <definedName name="______________________________________TA2" localSheetId="0">#REF!</definedName>
    <definedName name="______________________________________TA2" localSheetId="1">#REF!</definedName>
    <definedName name="______________________________________TA2" localSheetId="2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>#REF!</definedName>
    <definedName name="______________________________________TA3" localSheetId="0">#REF!</definedName>
    <definedName name="______________________________________TA3" localSheetId="1">#REF!</definedName>
    <definedName name="______________________________________TA3" localSheetId="2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>#REF!</definedName>
    <definedName name="______________________________________TA4" localSheetId="0">#REF!</definedName>
    <definedName name="______________________________________TA4" localSheetId="1">#REF!</definedName>
    <definedName name="______________________________________TA4" localSheetId="2">#REF!</definedName>
    <definedName name="______________________________________TA4" localSheetId="3">#REF!</definedName>
    <definedName name="______________________________________TA4" localSheetId="4">#REF!</definedName>
    <definedName name="______________________________________TA4">#REF!</definedName>
    <definedName name="______________________________________TE1" localSheetId="0">#REF!</definedName>
    <definedName name="______________________________________TE1" localSheetId="1">#REF!</definedName>
    <definedName name="______________________________________TE1" localSheetId="2">#REF!</definedName>
    <definedName name="______________________________________TE1" localSheetId="3">#REF!</definedName>
    <definedName name="______________________________________TE1" localSheetId="4">#REF!</definedName>
    <definedName name="______________________________________TE1">#REF!</definedName>
    <definedName name="______________________________________TE2" localSheetId="0">#REF!</definedName>
    <definedName name="______________________________________TE2" localSheetId="1">#REF!</definedName>
    <definedName name="______________________________________TE2" localSheetId="2">#REF!</definedName>
    <definedName name="______________________________________TE2" localSheetId="3">#REF!</definedName>
    <definedName name="______________________________________TE2" localSheetId="4">#REF!</definedName>
    <definedName name="______________________________________TE2">#REF!</definedName>
    <definedName name="______________________________________TE3" localSheetId="0">#REF!</definedName>
    <definedName name="______________________________________TE3" localSheetId="1">#REF!</definedName>
    <definedName name="______________________________________TE3" localSheetId="2">#REF!</definedName>
    <definedName name="______________________________________TE3" localSheetId="3">#REF!</definedName>
    <definedName name="______________________________________TE3" localSheetId="4">#REF!</definedName>
    <definedName name="______________________________________TE3">#REF!</definedName>
    <definedName name="______________________________________TE4" localSheetId="0">#REF!</definedName>
    <definedName name="______________________________________TE4" localSheetId="1">#REF!</definedName>
    <definedName name="______________________________________TE4" localSheetId="2">#REF!</definedName>
    <definedName name="______________________________________TE4" localSheetId="3">#REF!</definedName>
    <definedName name="______________________________________TE4" localSheetId="4">#REF!</definedName>
    <definedName name="______________________________________TE4">#REF!</definedName>
    <definedName name="______________________________________TO1" localSheetId="0">#REF!</definedName>
    <definedName name="______________________________________TO1" localSheetId="1">#REF!</definedName>
    <definedName name="______________________________________TO1" localSheetId="2">#REF!</definedName>
    <definedName name="______________________________________TO1" localSheetId="3">#REF!</definedName>
    <definedName name="______________________________________TO1" localSheetId="4">#REF!</definedName>
    <definedName name="______________________________________TO1">#REF!</definedName>
    <definedName name="______________________________________TO2" localSheetId="0">#REF!</definedName>
    <definedName name="______________________________________TO2" localSheetId="1">#REF!</definedName>
    <definedName name="______________________________________TO2" localSheetId="2">#REF!</definedName>
    <definedName name="______________________________________TO2" localSheetId="3">#REF!</definedName>
    <definedName name="______________________________________TO2" localSheetId="4">#REF!</definedName>
    <definedName name="______________________________________TO2">#REF!</definedName>
    <definedName name="______________________________________TO3" localSheetId="0">#REF!</definedName>
    <definedName name="______________________________________TO3" localSheetId="1">#REF!</definedName>
    <definedName name="______________________________________TO3" localSheetId="2">#REF!</definedName>
    <definedName name="______________________________________TO3" localSheetId="3">#REF!</definedName>
    <definedName name="______________________________________TO3" localSheetId="4">#REF!</definedName>
    <definedName name="______________________________________TO3">#REF!</definedName>
    <definedName name="______________________________________TO4" localSheetId="0">#REF!</definedName>
    <definedName name="______________________________________TO4" localSheetId="1">#REF!</definedName>
    <definedName name="______________________________________TO4" localSheetId="2">#REF!</definedName>
    <definedName name="______________________________________TO4" localSheetId="3">#REF!</definedName>
    <definedName name="______________________________________TO4" localSheetId="4">#REF!</definedName>
    <definedName name="______________________________________TO4">#REF!</definedName>
    <definedName name="______________________________________uh1" localSheetId="0">#REF!</definedName>
    <definedName name="______________________________________uh1" localSheetId="1">#REF!</definedName>
    <definedName name="______________________________________uh1" localSheetId="2">#REF!</definedName>
    <definedName name="______________________________________uh1" localSheetId="3">#REF!</definedName>
    <definedName name="______________________________________uh1" localSheetId="4">#REF!</definedName>
    <definedName name="______________________________________uh1">#REF!</definedName>
    <definedName name="______________________________________uh2" localSheetId="0">#REF!</definedName>
    <definedName name="______________________________________uh2" localSheetId="1">#REF!</definedName>
    <definedName name="______________________________________uh2" localSheetId="2">#REF!</definedName>
    <definedName name="______________________________________uh2" localSheetId="3">#REF!</definedName>
    <definedName name="______________________________________uh2" localSheetId="4">#REF!</definedName>
    <definedName name="______________________________________uh2">#REF!</definedName>
    <definedName name="______________________________________uh3" localSheetId="0">#REF!</definedName>
    <definedName name="______________________________________uh3" localSheetId="1">#REF!</definedName>
    <definedName name="______________________________________uh3" localSheetId="2">#REF!</definedName>
    <definedName name="______________________________________uh3" localSheetId="3">#REF!</definedName>
    <definedName name="______________________________________uh3" localSheetId="4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 localSheetId="1">'[1]344.13'!#REF!</definedName>
    <definedName name="_____________________________________aaa99" localSheetId="2">'[1]344.13'!#REF!</definedName>
    <definedName name="_____________________________________aaa99" localSheetId="3">'[1]344.13'!#REF!</definedName>
    <definedName name="_____________________________________aaa99" localSheetId="4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 localSheetId="1">#REF!</definedName>
    <definedName name="_____________________________________dga11" localSheetId="2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>#REF!</definedName>
    <definedName name="_____________________________________dga12" localSheetId="0">#REF!</definedName>
    <definedName name="_____________________________________dga12" localSheetId="1">#REF!</definedName>
    <definedName name="_____________________________________dga12" localSheetId="2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>#REF!</definedName>
    <definedName name="_____________________________________f" localSheetId="0">#REF!</definedName>
    <definedName name="_____________________________________f" localSheetId="1">#REF!</definedName>
    <definedName name="_____________________________________f" localSheetId="2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 localSheetId="1">'[1]333.02'!#REF!</definedName>
    <definedName name="_____________________________________r" localSheetId="2">'[1]333.02'!#REF!</definedName>
    <definedName name="_____________________________________r" localSheetId="3">'[1]333.02'!#REF!</definedName>
    <definedName name="_____________________________________r" localSheetId="4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 localSheetId="1">#REF!</definedName>
    <definedName name="_____________________________________TA1" localSheetId="2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>#REF!</definedName>
    <definedName name="_____________________________________TA2" localSheetId="0">#REF!</definedName>
    <definedName name="_____________________________________TA2" localSheetId="1">#REF!</definedName>
    <definedName name="_____________________________________TA2" localSheetId="2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>#REF!</definedName>
    <definedName name="_____________________________________TA3" localSheetId="0">#REF!</definedName>
    <definedName name="_____________________________________TA3" localSheetId="1">#REF!</definedName>
    <definedName name="_____________________________________TA3" localSheetId="2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>#REF!</definedName>
    <definedName name="_____________________________________TA4" localSheetId="0">#REF!</definedName>
    <definedName name="_____________________________________TA4" localSheetId="1">#REF!</definedName>
    <definedName name="_____________________________________TA4" localSheetId="2">#REF!</definedName>
    <definedName name="_____________________________________TA4" localSheetId="3">#REF!</definedName>
    <definedName name="_____________________________________TA4" localSheetId="4">#REF!</definedName>
    <definedName name="_____________________________________TA4">#REF!</definedName>
    <definedName name="_____________________________________TE1" localSheetId="0">#REF!</definedName>
    <definedName name="_____________________________________TE1" localSheetId="1">#REF!</definedName>
    <definedName name="_____________________________________TE1" localSheetId="2">#REF!</definedName>
    <definedName name="_____________________________________TE1" localSheetId="3">#REF!</definedName>
    <definedName name="_____________________________________TE1" localSheetId="4">#REF!</definedName>
    <definedName name="_____________________________________TE1">#REF!</definedName>
    <definedName name="_____________________________________TE2" localSheetId="0">#REF!</definedName>
    <definedName name="_____________________________________TE2" localSheetId="1">#REF!</definedName>
    <definedName name="_____________________________________TE2" localSheetId="2">#REF!</definedName>
    <definedName name="_____________________________________TE2" localSheetId="3">#REF!</definedName>
    <definedName name="_____________________________________TE2" localSheetId="4">#REF!</definedName>
    <definedName name="_____________________________________TE2">#REF!</definedName>
    <definedName name="_____________________________________TE3" localSheetId="0">#REF!</definedName>
    <definedName name="_____________________________________TE3" localSheetId="1">#REF!</definedName>
    <definedName name="_____________________________________TE3" localSheetId="2">#REF!</definedName>
    <definedName name="_____________________________________TE3" localSheetId="3">#REF!</definedName>
    <definedName name="_____________________________________TE3" localSheetId="4">#REF!</definedName>
    <definedName name="_____________________________________TE3">#REF!</definedName>
    <definedName name="_____________________________________TE4" localSheetId="0">#REF!</definedName>
    <definedName name="_____________________________________TE4" localSheetId="1">#REF!</definedName>
    <definedName name="_____________________________________TE4" localSheetId="2">#REF!</definedName>
    <definedName name="_____________________________________TE4" localSheetId="3">#REF!</definedName>
    <definedName name="_____________________________________TE4" localSheetId="4">#REF!</definedName>
    <definedName name="_____________________________________TE4">#REF!</definedName>
    <definedName name="_____________________________________TO1" localSheetId="0">#REF!</definedName>
    <definedName name="_____________________________________TO1" localSheetId="1">#REF!</definedName>
    <definedName name="_____________________________________TO1" localSheetId="2">#REF!</definedName>
    <definedName name="_____________________________________TO1" localSheetId="3">#REF!</definedName>
    <definedName name="_____________________________________TO1" localSheetId="4">#REF!</definedName>
    <definedName name="_____________________________________TO1">#REF!</definedName>
    <definedName name="_____________________________________TO2" localSheetId="0">#REF!</definedName>
    <definedName name="_____________________________________TO2" localSheetId="1">#REF!</definedName>
    <definedName name="_____________________________________TO2" localSheetId="2">#REF!</definedName>
    <definedName name="_____________________________________TO2" localSheetId="3">#REF!</definedName>
    <definedName name="_____________________________________TO2" localSheetId="4">#REF!</definedName>
    <definedName name="_____________________________________TO2">#REF!</definedName>
    <definedName name="_____________________________________TO3" localSheetId="0">#REF!</definedName>
    <definedName name="_____________________________________TO3" localSheetId="1">#REF!</definedName>
    <definedName name="_____________________________________TO3" localSheetId="2">#REF!</definedName>
    <definedName name="_____________________________________TO3" localSheetId="3">#REF!</definedName>
    <definedName name="_____________________________________TO3" localSheetId="4">#REF!</definedName>
    <definedName name="_____________________________________TO3">#REF!</definedName>
    <definedName name="_____________________________________TO4" localSheetId="0">#REF!</definedName>
    <definedName name="_____________________________________TO4" localSheetId="1">#REF!</definedName>
    <definedName name="_____________________________________TO4" localSheetId="2">#REF!</definedName>
    <definedName name="_____________________________________TO4" localSheetId="3">#REF!</definedName>
    <definedName name="_____________________________________TO4" localSheetId="4">#REF!</definedName>
    <definedName name="_____________________________________TO4">#REF!</definedName>
    <definedName name="_____________________________________uh1" localSheetId="0">#REF!</definedName>
    <definedName name="_____________________________________uh1" localSheetId="1">#REF!</definedName>
    <definedName name="_____________________________________uh1" localSheetId="2">#REF!</definedName>
    <definedName name="_____________________________________uh1" localSheetId="3">#REF!</definedName>
    <definedName name="_____________________________________uh1" localSheetId="4">#REF!</definedName>
    <definedName name="_____________________________________uh1">#REF!</definedName>
    <definedName name="_____________________________________uh2" localSheetId="0">#REF!</definedName>
    <definedName name="_____________________________________uh2" localSheetId="1">#REF!</definedName>
    <definedName name="_____________________________________uh2" localSheetId="2">#REF!</definedName>
    <definedName name="_____________________________________uh2" localSheetId="3">#REF!</definedName>
    <definedName name="_____________________________________uh2" localSheetId="4">#REF!</definedName>
    <definedName name="_____________________________________uh2">#REF!</definedName>
    <definedName name="_____________________________________uh3" localSheetId="0">#REF!</definedName>
    <definedName name="_____________________________________uh3" localSheetId="1">#REF!</definedName>
    <definedName name="_____________________________________uh3" localSheetId="2">#REF!</definedName>
    <definedName name="_____________________________________uh3" localSheetId="3">#REF!</definedName>
    <definedName name="_____________________________________uh3" localSheetId="4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 localSheetId="1">'[1]344.13'!#REF!</definedName>
    <definedName name="____________________________________aaa99" localSheetId="2">'[1]344.13'!#REF!</definedName>
    <definedName name="____________________________________aaa99" localSheetId="3">'[1]344.13'!#REF!</definedName>
    <definedName name="____________________________________aaa99" localSheetId="4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 localSheetId="1">#REF!</definedName>
    <definedName name="____________________________________dga11" localSheetId="2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>#REF!</definedName>
    <definedName name="____________________________________dga12" localSheetId="0">#REF!</definedName>
    <definedName name="____________________________________dga12" localSheetId="1">#REF!</definedName>
    <definedName name="____________________________________dga12" localSheetId="2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>#REF!</definedName>
    <definedName name="____________________________________f" localSheetId="0">#REF!</definedName>
    <definedName name="____________________________________f" localSheetId="1">#REF!</definedName>
    <definedName name="____________________________________f" localSheetId="2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 localSheetId="1">'[1]333.02'!#REF!</definedName>
    <definedName name="____________________________________r" localSheetId="2">'[1]333.02'!#REF!</definedName>
    <definedName name="____________________________________r" localSheetId="3">'[1]333.02'!#REF!</definedName>
    <definedName name="____________________________________r" localSheetId="4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 localSheetId="1">#REF!</definedName>
    <definedName name="____________________________________TA1" localSheetId="2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>#REF!</definedName>
    <definedName name="____________________________________TA2" localSheetId="0">#REF!</definedName>
    <definedName name="____________________________________TA2" localSheetId="1">#REF!</definedName>
    <definedName name="____________________________________TA2" localSheetId="2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>#REF!</definedName>
    <definedName name="____________________________________TA3" localSheetId="0">#REF!</definedName>
    <definedName name="____________________________________TA3" localSheetId="1">#REF!</definedName>
    <definedName name="____________________________________TA3" localSheetId="2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>#REF!</definedName>
    <definedName name="____________________________________TA4" localSheetId="0">#REF!</definedName>
    <definedName name="____________________________________TA4" localSheetId="1">#REF!</definedName>
    <definedName name="____________________________________TA4" localSheetId="2">#REF!</definedName>
    <definedName name="____________________________________TA4" localSheetId="3">#REF!</definedName>
    <definedName name="____________________________________TA4" localSheetId="4">#REF!</definedName>
    <definedName name="____________________________________TA4">#REF!</definedName>
    <definedName name="____________________________________TE1" localSheetId="0">#REF!</definedName>
    <definedName name="____________________________________TE1" localSheetId="1">#REF!</definedName>
    <definedName name="____________________________________TE1" localSheetId="2">#REF!</definedName>
    <definedName name="____________________________________TE1" localSheetId="3">#REF!</definedName>
    <definedName name="____________________________________TE1" localSheetId="4">#REF!</definedName>
    <definedName name="____________________________________TE1">#REF!</definedName>
    <definedName name="____________________________________TE2" localSheetId="0">#REF!</definedName>
    <definedName name="____________________________________TE2" localSheetId="1">#REF!</definedName>
    <definedName name="____________________________________TE2" localSheetId="2">#REF!</definedName>
    <definedName name="____________________________________TE2" localSheetId="3">#REF!</definedName>
    <definedName name="____________________________________TE2" localSheetId="4">#REF!</definedName>
    <definedName name="____________________________________TE2">#REF!</definedName>
    <definedName name="____________________________________TE3" localSheetId="0">#REF!</definedName>
    <definedName name="____________________________________TE3" localSheetId="1">#REF!</definedName>
    <definedName name="____________________________________TE3" localSheetId="2">#REF!</definedName>
    <definedName name="____________________________________TE3" localSheetId="3">#REF!</definedName>
    <definedName name="____________________________________TE3" localSheetId="4">#REF!</definedName>
    <definedName name="____________________________________TE3">#REF!</definedName>
    <definedName name="____________________________________TE4" localSheetId="0">#REF!</definedName>
    <definedName name="____________________________________TE4" localSheetId="1">#REF!</definedName>
    <definedName name="____________________________________TE4" localSheetId="2">#REF!</definedName>
    <definedName name="____________________________________TE4" localSheetId="3">#REF!</definedName>
    <definedName name="____________________________________TE4" localSheetId="4">#REF!</definedName>
    <definedName name="____________________________________TE4">#REF!</definedName>
    <definedName name="____________________________________TO1" localSheetId="0">#REF!</definedName>
    <definedName name="____________________________________TO1" localSheetId="1">#REF!</definedName>
    <definedName name="____________________________________TO1" localSheetId="2">#REF!</definedName>
    <definedName name="____________________________________TO1" localSheetId="3">#REF!</definedName>
    <definedName name="____________________________________TO1" localSheetId="4">#REF!</definedName>
    <definedName name="____________________________________TO1">#REF!</definedName>
    <definedName name="____________________________________TO2" localSheetId="0">#REF!</definedName>
    <definedName name="____________________________________TO2" localSheetId="1">#REF!</definedName>
    <definedName name="____________________________________TO2" localSheetId="2">#REF!</definedName>
    <definedName name="____________________________________TO2" localSheetId="3">#REF!</definedName>
    <definedName name="____________________________________TO2" localSheetId="4">#REF!</definedName>
    <definedName name="____________________________________TO2">#REF!</definedName>
    <definedName name="____________________________________TO3" localSheetId="0">#REF!</definedName>
    <definedName name="____________________________________TO3" localSheetId="1">#REF!</definedName>
    <definedName name="____________________________________TO3" localSheetId="2">#REF!</definedName>
    <definedName name="____________________________________TO3" localSheetId="3">#REF!</definedName>
    <definedName name="____________________________________TO3" localSheetId="4">#REF!</definedName>
    <definedName name="____________________________________TO3">#REF!</definedName>
    <definedName name="____________________________________TO4" localSheetId="0">#REF!</definedName>
    <definedName name="____________________________________TO4" localSheetId="1">#REF!</definedName>
    <definedName name="____________________________________TO4" localSheetId="2">#REF!</definedName>
    <definedName name="____________________________________TO4" localSheetId="3">#REF!</definedName>
    <definedName name="____________________________________TO4" localSheetId="4">#REF!</definedName>
    <definedName name="____________________________________TO4">#REF!</definedName>
    <definedName name="____________________________________uh1" localSheetId="0">#REF!</definedName>
    <definedName name="____________________________________uh1" localSheetId="1">#REF!</definedName>
    <definedName name="____________________________________uh1" localSheetId="2">#REF!</definedName>
    <definedName name="____________________________________uh1" localSheetId="3">#REF!</definedName>
    <definedName name="____________________________________uh1" localSheetId="4">#REF!</definedName>
    <definedName name="____________________________________uh1">#REF!</definedName>
    <definedName name="____________________________________uh2" localSheetId="0">#REF!</definedName>
    <definedName name="____________________________________uh2" localSheetId="1">#REF!</definedName>
    <definedName name="____________________________________uh2" localSheetId="2">#REF!</definedName>
    <definedName name="____________________________________uh2" localSheetId="3">#REF!</definedName>
    <definedName name="____________________________________uh2" localSheetId="4">#REF!</definedName>
    <definedName name="____________________________________uh2">#REF!</definedName>
    <definedName name="____________________________________uh3" localSheetId="0">#REF!</definedName>
    <definedName name="____________________________________uh3" localSheetId="1">#REF!</definedName>
    <definedName name="____________________________________uh3" localSheetId="2">#REF!</definedName>
    <definedName name="____________________________________uh3" localSheetId="3">#REF!</definedName>
    <definedName name="____________________________________uh3" localSheetId="4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 localSheetId="1">'[1]344.13'!#REF!</definedName>
    <definedName name="___________________________________aaa99" localSheetId="2">'[1]344.13'!#REF!</definedName>
    <definedName name="___________________________________aaa99" localSheetId="3">'[1]344.13'!#REF!</definedName>
    <definedName name="___________________________________aaa99" localSheetId="4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 localSheetId="1">#REF!</definedName>
    <definedName name="___________________________________dga11" localSheetId="2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>#REF!</definedName>
    <definedName name="___________________________________dga12" localSheetId="0">#REF!</definedName>
    <definedName name="___________________________________dga12" localSheetId="1">#REF!</definedName>
    <definedName name="___________________________________dga12" localSheetId="2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>#REF!</definedName>
    <definedName name="___________________________________f" localSheetId="0">#REF!</definedName>
    <definedName name="___________________________________f" localSheetId="1">#REF!</definedName>
    <definedName name="___________________________________f" localSheetId="2">#REF!</definedName>
    <definedName name="___________________________________f" localSheetId="3">#REF!</definedName>
    <definedName name="___________________________________f" localSheetId="4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 localSheetId="1">'[1]333.02'!#REF!</definedName>
    <definedName name="___________________________________r" localSheetId="2">'[1]333.02'!#REF!</definedName>
    <definedName name="___________________________________r" localSheetId="3">'[1]333.02'!#REF!</definedName>
    <definedName name="___________________________________r" localSheetId="4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 localSheetId="1">#REF!</definedName>
    <definedName name="___________________________________TA1" localSheetId="2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>#REF!</definedName>
    <definedName name="___________________________________TA2" localSheetId="0">#REF!</definedName>
    <definedName name="___________________________________TA2" localSheetId="1">#REF!</definedName>
    <definedName name="___________________________________TA2" localSheetId="2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>#REF!</definedName>
    <definedName name="___________________________________TA3" localSheetId="0">#REF!</definedName>
    <definedName name="___________________________________TA3" localSheetId="1">#REF!</definedName>
    <definedName name="___________________________________TA3" localSheetId="2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>#REF!</definedName>
    <definedName name="___________________________________TA4" localSheetId="0">#REF!</definedName>
    <definedName name="___________________________________TA4" localSheetId="1">#REF!</definedName>
    <definedName name="___________________________________TA4" localSheetId="2">#REF!</definedName>
    <definedName name="___________________________________TA4" localSheetId="3">#REF!</definedName>
    <definedName name="___________________________________TA4" localSheetId="4">#REF!</definedName>
    <definedName name="___________________________________TA4">#REF!</definedName>
    <definedName name="___________________________________TE1" localSheetId="0">#REF!</definedName>
    <definedName name="___________________________________TE1" localSheetId="1">#REF!</definedName>
    <definedName name="___________________________________TE1" localSheetId="2">#REF!</definedName>
    <definedName name="___________________________________TE1" localSheetId="3">#REF!</definedName>
    <definedName name="___________________________________TE1" localSheetId="4">#REF!</definedName>
    <definedName name="___________________________________TE1">#REF!</definedName>
    <definedName name="___________________________________TE2" localSheetId="0">#REF!</definedName>
    <definedName name="___________________________________TE2" localSheetId="1">#REF!</definedName>
    <definedName name="___________________________________TE2" localSheetId="2">#REF!</definedName>
    <definedName name="___________________________________TE2" localSheetId="3">#REF!</definedName>
    <definedName name="___________________________________TE2" localSheetId="4">#REF!</definedName>
    <definedName name="___________________________________TE2">#REF!</definedName>
    <definedName name="___________________________________TE3" localSheetId="0">#REF!</definedName>
    <definedName name="___________________________________TE3" localSheetId="1">#REF!</definedName>
    <definedName name="___________________________________TE3" localSheetId="2">#REF!</definedName>
    <definedName name="___________________________________TE3" localSheetId="3">#REF!</definedName>
    <definedName name="___________________________________TE3" localSheetId="4">#REF!</definedName>
    <definedName name="___________________________________TE3">#REF!</definedName>
    <definedName name="___________________________________TE4" localSheetId="0">#REF!</definedName>
    <definedName name="___________________________________TE4" localSheetId="1">#REF!</definedName>
    <definedName name="___________________________________TE4" localSheetId="2">#REF!</definedName>
    <definedName name="___________________________________TE4" localSheetId="3">#REF!</definedName>
    <definedName name="___________________________________TE4" localSheetId="4">#REF!</definedName>
    <definedName name="___________________________________TE4">#REF!</definedName>
    <definedName name="___________________________________TO1" localSheetId="0">#REF!</definedName>
    <definedName name="___________________________________TO1" localSheetId="1">#REF!</definedName>
    <definedName name="___________________________________TO1" localSheetId="2">#REF!</definedName>
    <definedName name="___________________________________TO1" localSheetId="3">#REF!</definedName>
    <definedName name="___________________________________TO1" localSheetId="4">#REF!</definedName>
    <definedName name="___________________________________TO1">#REF!</definedName>
    <definedName name="___________________________________TO2" localSheetId="0">#REF!</definedName>
    <definedName name="___________________________________TO2" localSheetId="1">#REF!</definedName>
    <definedName name="___________________________________TO2" localSheetId="2">#REF!</definedName>
    <definedName name="___________________________________TO2" localSheetId="3">#REF!</definedName>
    <definedName name="___________________________________TO2" localSheetId="4">#REF!</definedName>
    <definedName name="___________________________________TO2">#REF!</definedName>
    <definedName name="___________________________________TO3" localSheetId="0">#REF!</definedName>
    <definedName name="___________________________________TO3" localSheetId="1">#REF!</definedName>
    <definedName name="___________________________________TO3" localSheetId="2">#REF!</definedName>
    <definedName name="___________________________________TO3" localSheetId="3">#REF!</definedName>
    <definedName name="___________________________________TO3" localSheetId="4">#REF!</definedName>
    <definedName name="___________________________________TO3">#REF!</definedName>
    <definedName name="___________________________________TO4" localSheetId="0">#REF!</definedName>
    <definedName name="___________________________________TO4" localSheetId="1">#REF!</definedName>
    <definedName name="___________________________________TO4" localSheetId="2">#REF!</definedName>
    <definedName name="___________________________________TO4" localSheetId="3">#REF!</definedName>
    <definedName name="___________________________________TO4" localSheetId="4">#REF!</definedName>
    <definedName name="___________________________________TO4">#REF!</definedName>
    <definedName name="___________________________________uh1" localSheetId="0">#REF!</definedName>
    <definedName name="___________________________________uh1" localSheetId="1">#REF!</definedName>
    <definedName name="___________________________________uh1" localSheetId="2">#REF!</definedName>
    <definedName name="___________________________________uh1" localSheetId="3">#REF!</definedName>
    <definedName name="___________________________________uh1" localSheetId="4">#REF!</definedName>
    <definedName name="___________________________________uh1">#REF!</definedName>
    <definedName name="___________________________________uh2" localSheetId="0">#REF!</definedName>
    <definedName name="___________________________________uh2" localSheetId="1">#REF!</definedName>
    <definedName name="___________________________________uh2" localSheetId="2">#REF!</definedName>
    <definedName name="___________________________________uh2" localSheetId="3">#REF!</definedName>
    <definedName name="___________________________________uh2" localSheetId="4">#REF!</definedName>
    <definedName name="___________________________________uh2">#REF!</definedName>
    <definedName name="___________________________________uh3" localSheetId="0">#REF!</definedName>
    <definedName name="___________________________________uh3" localSheetId="1">#REF!</definedName>
    <definedName name="___________________________________uh3" localSheetId="2">#REF!</definedName>
    <definedName name="___________________________________uh3" localSheetId="3">#REF!</definedName>
    <definedName name="___________________________________uh3" localSheetId="4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 localSheetId="1">'[1]344.13'!#REF!</definedName>
    <definedName name="__________________________________aaa99" localSheetId="2">'[1]344.13'!#REF!</definedName>
    <definedName name="__________________________________aaa99" localSheetId="3">'[1]344.13'!#REF!</definedName>
    <definedName name="__________________________________aaa99" localSheetId="4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 localSheetId="1">#REF!</definedName>
    <definedName name="__________________________________dga11" localSheetId="2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>#REF!</definedName>
    <definedName name="__________________________________dga12" localSheetId="0">#REF!</definedName>
    <definedName name="__________________________________dga12" localSheetId="1">#REF!</definedName>
    <definedName name="__________________________________dga12" localSheetId="2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>#REF!</definedName>
    <definedName name="__________________________________f" localSheetId="0">#REF!</definedName>
    <definedName name="__________________________________f" localSheetId="1">#REF!</definedName>
    <definedName name="__________________________________f" localSheetId="2">#REF!</definedName>
    <definedName name="__________________________________f" localSheetId="3">#REF!</definedName>
    <definedName name="__________________________________f" localSheetId="4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 localSheetId="1">'[1]333.02'!#REF!</definedName>
    <definedName name="__________________________________r" localSheetId="2">'[1]333.02'!#REF!</definedName>
    <definedName name="__________________________________r" localSheetId="3">'[1]333.02'!#REF!</definedName>
    <definedName name="__________________________________r" localSheetId="4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 localSheetId="1">#REF!</definedName>
    <definedName name="__________________________________TA1" localSheetId="2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>#REF!</definedName>
    <definedName name="__________________________________TA2" localSheetId="0">#REF!</definedName>
    <definedName name="__________________________________TA2" localSheetId="1">#REF!</definedName>
    <definedName name="__________________________________TA2" localSheetId="2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>#REF!</definedName>
    <definedName name="__________________________________TA3" localSheetId="0">#REF!</definedName>
    <definedName name="__________________________________TA3" localSheetId="1">#REF!</definedName>
    <definedName name="__________________________________TA3" localSheetId="2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>#REF!</definedName>
    <definedName name="__________________________________TA4" localSheetId="0">#REF!</definedName>
    <definedName name="__________________________________TA4" localSheetId="1">#REF!</definedName>
    <definedName name="__________________________________TA4" localSheetId="2">#REF!</definedName>
    <definedName name="__________________________________TA4" localSheetId="3">#REF!</definedName>
    <definedName name="__________________________________TA4" localSheetId="4">#REF!</definedName>
    <definedName name="__________________________________TA4">#REF!</definedName>
    <definedName name="__________________________________TE1" localSheetId="0">#REF!</definedName>
    <definedName name="__________________________________TE1" localSheetId="1">#REF!</definedName>
    <definedName name="__________________________________TE1" localSheetId="2">#REF!</definedName>
    <definedName name="__________________________________TE1" localSheetId="3">#REF!</definedName>
    <definedName name="__________________________________TE1" localSheetId="4">#REF!</definedName>
    <definedName name="__________________________________TE1">#REF!</definedName>
    <definedName name="__________________________________TE2" localSheetId="0">#REF!</definedName>
    <definedName name="__________________________________TE2" localSheetId="1">#REF!</definedName>
    <definedName name="__________________________________TE2" localSheetId="2">#REF!</definedName>
    <definedName name="__________________________________TE2" localSheetId="3">#REF!</definedName>
    <definedName name="__________________________________TE2" localSheetId="4">#REF!</definedName>
    <definedName name="__________________________________TE2">#REF!</definedName>
    <definedName name="__________________________________TE3" localSheetId="0">#REF!</definedName>
    <definedName name="__________________________________TE3" localSheetId="1">#REF!</definedName>
    <definedName name="__________________________________TE3" localSheetId="2">#REF!</definedName>
    <definedName name="__________________________________TE3" localSheetId="3">#REF!</definedName>
    <definedName name="__________________________________TE3" localSheetId="4">#REF!</definedName>
    <definedName name="__________________________________TE3">#REF!</definedName>
    <definedName name="__________________________________TE4" localSheetId="0">#REF!</definedName>
    <definedName name="__________________________________TE4" localSheetId="1">#REF!</definedName>
    <definedName name="__________________________________TE4" localSheetId="2">#REF!</definedName>
    <definedName name="__________________________________TE4" localSheetId="3">#REF!</definedName>
    <definedName name="__________________________________TE4" localSheetId="4">#REF!</definedName>
    <definedName name="__________________________________TE4">#REF!</definedName>
    <definedName name="__________________________________TO1" localSheetId="0">#REF!</definedName>
    <definedName name="__________________________________TO1" localSheetId="1">#REF!</definedName>
    <definedName name="__________________________________TO1" localSheetId="2">#REF!</definedName>
    <definedName name="__________________________________TO1" localSheetId="3">#REF!</definedName>
    <definedName name="__________________________________TO1" localSheetId="4">#REF!</definedName>
    <definedName name="__________________________________TO1">#REF!</definedName>
    <definedName name="__________________________________TO2" localSheetId="0">#REF!</definedName>
    <definedName name="__________________________________TO2" localSheetId="1">#REF!</definedName>
    <definedName name="__________________________________TO2" localSheetId="2">#REF!</definedName>
    <definedName name="__________________________________TO2" localSheetId="3">#REF!</definedName>
    <definedName name="__________________________________TO2" localSheetId="4">#REF!</definedName>
    <definedName name="__________________________________TO2">#REF!</definedName>
    <definedName name="__________________________________TO3" localSheetId="0">#REF!</definedName>
    <definedName name="__________________________________TO3" localSheetId="1">#REF!</definedName>
    <definedName name="__________________________________TO3" localSheetId="2">#REF!</definedName>
    <definedName name="__________________________________TO3" localSheetId="3">#REF!</definedName>
    <definedName name="__________________________________TO3" localSheetId="4">#REF!</definedName>
    <definedName name="__________________________________TO3">#REF!</definedName>
    <definedName name="__________________________________TO4" localSheetId="0">#REF!</definedName>
    <definedName name="__________________________________TO4" localSheetId="1">#REF!</definedName>
    <definedName name="__________________________________TO4" localSheetId="2">#REF!</definedName>
    <definedName name="__________________________________TO4" localSheetId="3">#REF!</definedName>
    <definedName name="__________________________________TO4" localSheetId="4">#REF!</definedName>
    <definedName name="__________________________________TO4">#REF!</definedName>
    <definedName name="__________________________________uh1" localSheetId="0">#REF!</definedName>
    <definedName name="__________________________________uh1" localSheetId="1">#REF!</definedName>
    <definedName name="__________________________________uh1" localSheetId="2">#REF!</definedName>
    <definedName name="__________________________________uh1" localSheetId="3">#REF!</definedName>
    <definedName name="__________________________________uh1" localSheetId="4">#REF!</definedName>
    <definedName name="__________________________________uh1">#REF!</definedName>
    <definedName name="__________________________________uh2" localSheetId="0">#REF!</definedName>
    <definedName name="__________________________________uh2" localSheetId="1">#REF!</definedName>
    <definedName name="__________________________________uh2" localSheetId="2">#REF!</definedName>
    <definedName name="__________________________________uh2" localSheetId="3">#REF!</definedName>
    <definedName name="__________________________________uh2" localSheetId="4">#REF!</definedName>
    <definedName name="__________________________________uh2">#REF!</definedName>
    <definedName name="__________________________________uh3" localSheetId="0">#REF!</definedName>
    <definedName name="__________________________________uh3" localSheetId="1">#REF!</definedName>
    <definedName name="__________________________________uh3" localSheetId="2">#REF!</definedName>
    <definedName name="__________________________________uh3" localSheetId="3">#REF!</definedName>
    <definedName name="__________________________________uh3" localSheetId="4">#REF!</definedName>
    <definedName name="__________________________________uh3">#REF!</definedName>
    <definedName name="_________________________________aaa99" localSheetId="0">'[1]344.13'!#REF!</definedName>
    <definedName name="_________________________________aaa99" localSheetId="1">'[1]344.13'!#REF!</definedName>
    <definedName name="_________________________________aaa99" localSheetId="2">'[1]344.13'!#REF!</definedName>
    <definedName name="_________________________________aaa99" localSheetId="3">'[1]344.13'!#REF!</definedName>
    <definedName name="_________________________________aaa99" localSheetId="4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 localSheetId="1">#REF!</definedName>
    <definedName name="_________________________________dga11" localSheetId="2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>#REF!</definedName>
    <definedName name="_________________________________dga12" localSheetId="0">#REF!</definedName>
    <definedName name="_________________________________dga12" localSheetId="1">#REF!</definedName>
    <definedName name="_________________________________dga12" localSheetId="2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>#REF!</definedName>
    <definedName name="_________________________________f" localSheetId="0">#REF!</definedName>
    <definedName name="_________________________________f" localSheetId="1">#REF!</definedName>
    <definedName name="_________________________________f" localSheetId="2">#REF!</definedName>
    <definedName name="_________________________________f" localSheetId="3">#REF!</definedName>
    <definedName name="_________________________________f" localSheetId="4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 localSheetId="1">'[1]333.02'!#REF!</definedName>
    <definedName name="_________________________________r" localSheetId="2">'[1]333.02'!#REF!</definedName>
    <definedName name="_________________________________r" localSheetId="3">'[1]333.02'!#REF!</definedName>
    <definedName name="_________________________________r" localSheetId="4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 localSheetId="1">#REF!</definedName>
    <definedName name="_________________________________TA1" localSheetId="2">#REF!</definedName>
    <definedName name="_________________________________TA1" localSheetId="3">#REF!</definedName>
    <definedName name="_________________________________TA1" localSheetId="4">#REF!</definedName>
    <definedName name="_________________________________TA1">#REF!</definedName>
    <definedName name="_________________________________TA2" localSheetId="0">#REF!</definedName>
    <definedName name="_________________________________TA2" localSheetId="1">#REF!</definedName>
    <definedName name="_________________________________TA2" localSheetId="2">#REF!</definedName>
    <definedName name="_________________________________TA2" localSheetId="3">#REF!</definedName>
    <definedName name="_________________________________TA2" localSheetId="4">#REF!</definedName>
    <definedName name="_________________________________TA2">#REF!</definedName>
    <definedName name="_________________________________TA3" localSheetId="0">#REF!</definedName>
    <definedName name="_________________________________TA3" localSheetId="1">#REF!</definedName>
    <definedName name="_________________________________TA3" localSheetId="2">#REF!</definedName>
    <definedName name="_________________________________TA3" localSheetId="3">#REF!</definedName>
    <definedName name="_________________________________TA3" localSheetId="4">#REF!</definedName>
    <definedName name="_________________________________TA3">#REF!</definedName>
    <definedName name="_________________________________TA4" localSheetId="0">#REF!</definedName>
    <definedName name="_________________________________TA4" localSheetId="1">#REF!</definedName>
    <definedName name="_________________________________TA4" localSheetId="2">#REF!</definedName>
    <definedName name="_________________________________TA4" localSheetId="3">#REF!</definedName>
    <definedName name="_________________________________TA4" localSheetId="4">#REF!</definedName>
    <definedName name="_________________________________TA4">#REF!</definedName>
    <definedName name="_________________________________TE1" localSheetId="0">#REF!</definedName>
    <definedName name="_________________________________TE1" localSheetId="1">#REF!</definedName>
    <definedName name="_________________________________TE1" localSheetId="2">#REF!</definedName>
    <definedName name="_________________________________TE1" localSheetId="3">#REF!</definedName>
    <definedName name="_________________________________TE1" localSheetId="4">#REF!</definedName>
    <definedName name="_________________________________TE1">#REF!</definedName>
    <definedName name="_________________________________TE2" localSheetId="0">#REF!</definedName>
    <definedName name="_________________________________TE2" localSheetId="1">#REF!</definedName>
    <definedName name="_________________________________TE2" localSheetId="2">#REF!</definedName>
    <definedName name="_________________________________TE2" localSheetId="3">#REF!</definedName>
    <definedName name="_________________________________TE2" localSheetId="4">#REF!</definedName>
    <definedName name="_________________________________TE2">#REF!</definedName>
    <definedName name="_________________________________TE3" localSheetId="0">#REF!</definedName>
    <definedName name="_________________________________TE3" localSheetId="1">#REF!</definedName>
    <definedName name="_________________________________TE3" localSheetId="2">#REF!</definedName>
    <definedName name="_________________________________TE3" localSheetId="3">#REF!</definedName>
    <definedName name="_________________________________TE3" localSheetId="4">#REF!</definedName>
    <definedName name="_________________________________TE3">#REF!</definedName>
    <definedName name="_________________________________TE4" localSheetId="0">#REF!</definedName>
    <definedName name="_________________________________TE4" localSheetId="1">#REF!</definedName>
    <definedName name="_________________________________TE4" localSheetId="2">#REF!</definedName>
    <definedName name="_________________________________TE4" localSheetId="3">#REF!</definedName>
    <definedName name="_________________________________TE4" localSheetId="4">#REF!</definedName>
    <definedName name="_________________________________TE4">#REF!</definedName>
    <definedName name="_________________________________TO1" localSheetId="0">#REF!</definedName>
    <definedName name="_________________________________TO1" localSheetId="1">#REF!</definedName>
    <definedName name="_________________________________TO1" localSheetId="2">#REF!</definedName>
    <definedName name="_________________________________TO1" localSheetId="3">#REF!</definedName>
    <definedName name="_________________________________TO1" localSheetId="4">#REF!</definedName>
    <definedName name="_________________________________TO1">#REF!</definedName>
    <definedName name="_________________________________TO2" localSheetId="0">#REF!</definedName>
    <definedName name="_________________________________TO2" localSheetId="1">#REF!</definedName>
    <definedName name="_________________________________TO2" localSheetId="2">#REF!</definedName>
    <definedName name="_________________________________TO2" localSheetId="3">#REF!</definedName>
    <definedName name="_________________________________TO2" localSheetId="4">#REF!</definedName>
    <definedName name="_________________________________TO2">#REF!</definedName>
    <definedName name="_________________________________TO3" localSheetId="0">#REF!</definedName>
    <definedName name="_________________________________TO3" localSheetId="1">#REF!</definedName>
    <definedName name="_________________________________TO3" localSheetId="2">#REF!</definedName>
    <definedName name="_________________________________TO3" localSheetId="3">#REF!</definedName>
    <definedName name="_________________________________TO3" localSheetId="4">#REF!</definedName>
    <definedName name="_________________________________TO3">#REF!</definedName>
    <definedName name="_________________________________TO4" localSheetId="0">#REF!</definedName>
    <definedName name="_________________________________TO4" localSheetId="1">#REF!</definedName>
    <definedName name="_________________________________TO4" localSheetId="2">#REF!</definedName>
    <definedName name="_________________________________TO4" localSheetId="3">#REF!</definedName>
    <definedName name="_________________________________TO4" localSheetId="4">#REF!</definedName>
    <definedName name="_________________________________TO4">#REF!</definedName>
    <definedName name="_________________________________uh1" localSheetId="0">#REF!</definedName>
    <definedName name="_________________________________uh1" localSheetId="1">#REF!</definedName>
    <definedName name="_________________________________uh1" localSheetId="2">#REF!</definedName>
    <definedName name="_________________________________uh1" localSheetId="3">#REF!</definedName>
    <definedName name="_________________________________uh1" localSheetId="4">#REF!</definedName>
    <definedName name="_________________________________uh1">#REF!</definedName>
    <definedName name="_________________________________uh2" localSheetId="0">#REF!</definedName>
    <definedName name="_________________________________uh2" localSheetId="1">#REF!</definedName>
    <definedName name="_________________________________uh2" localSheetId="2">#REF!</definedName>
    <definedName name="_________________________________uh2" localSheetId="3">#REF!</definedName>
    <definedName name="_________________________________uh2" localSheetId="4">#REF!</definedName>
    <definedName name="_________________________________uh2">#REF!</definedName>
    <definedName name="_________________________________uh3" localSheetId="0">#REF!</definedName>
    <definedName name="_________________________________uh3" localSheetId="1">#REF!</definedName>
    <definedName name="_________________________________uh3" localSheetId="2">#REF!</definedName>
    <definedName name="_________________________________uh3" localSheetId="3">#REF!</definedName>
    <definedName name="_________________________________uh3" localSheetId="4">#REF!</definedName>
    <definedName name="_________________________________uh3">#REF!</definedName>
    <definedName name="________________________________aaa99" localSheetId="0">'[1]344.13'!#REF!</definedName>
    <definedName name="________________________________aaa99" localSheetId="1">'[1]344.13'!#REF!</definedName>
    <definedName name="________________________________aaa99" localSheetId="2">'[1]344.13'!#REF!</definedName>
    <definedName name="________________________________aaa99" localSheetId="3">'[1]344.13'!#REF!</definedName>
    <definedName name="________________________________aaa99" localSheetId="4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 localSheetId="1">#REF!</definedName>
    <definedName name="________________________________dga11" localSheetId="2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>#REF!</definedName>
    <definedName name="________________________________dga12" localSheetId="0">#REF!</definedName>
    <definedName name="________________________________dga12" localSheetId="1">#REF!</definedName>
    <definedName name="________________________________dga12" localSheetId="2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>#REF!</definedName>
    <definedName name="________________________________f" localSheetId="0">#REF!</definedName>
    <definedName name="________________________________f" localSheetId="1">#REF!</definedName>
    <definedName name="________________________________f" localSheetId="2">#REF!</definedName>
    <definedName name="________________________________f" localSheetId="3">#REF!</definedName>
    <definedName name="________________________________f" localSheetId="4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 localSheetId="1">'[1]333.02'!#REF!</definedName>
    <definedName name="________________________________r" localSheetId="2">'[1]333.02'!#REF!</definedName>
    <definedName name="________________________________r" localSheetId="3">'[1]333.02'!#REF!</definedName>
    <definedName name="________________________________r" localSheetId="4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 localSheetId="1">#REF!</definedName>
    <definedName name="________________________________TA1" localSheetId="2">#REF!</definedName>
    <definedName name="________________________________TA1" localSheetId="3">#REF!</definedName>
    <definedName name="________________________________TA1" localSheetId="4">#REF!</definedName>
    <definedName name="________________________________TA1">#REF!</definedName>
    <definedName name="________________________________TA2" localSheetId="0">#REF!</definedName>
    <definedName name="________________________________TA2" localSheetId="1">#REF!</definedName>
    <definedName name="________________________________TA2" localSheetId="2">#REF!</definedName>
    <definedName name="________________________________TA2" localSheetId="3">#REF!</definedName>
    <definedName name="________________________________TA2" localSheetId="4">#REF!</definedName>
    <definedName name="________________________________TA2">#REF!</definedName>
    <definedName name="________________________________TA3" localSheetId="0">#REF!</definedName>
    <definedName name="________________________________TA3" localSheetId="1">#REF!</definedName>
    <definedName name="________________________________TA3" localSheetId="2">#REF!</definedName>
    <definedName name="________________________________TA3" localSheetId="3">#REF!</definedName>
    <definedName name="________________________________TA3" localSheetId="4">#REF!</definedName>
    <definedName name="________________________________TA3">#REF!</definedName>
    <definedName name="________________________________TA4" localSheetId="0">#REF!</definedName>
    <definedName name="________________________________TA4" localSheetId="1">#REF!</definedName>
    <definedName name="________________________________TA4" localSheetId="2">#REF!</definedName>
    <definedName name="________________________________TA4" localSheetId="3">#REF!</definedName>
    <definedName name="________________________________TA4" localSheetId="4">#REF!</definedName>
    <definedName name="________________________________TA4">#REF!</definedName>
    <definedName name="________________________________TE1" localSheetId="0">#REF!</definedName>
    <definedName name="________________________________TE1" localSheetId="1">#REF!</definedName>
    <definedName name="________________________________TE1" localSheetId="2">#REF!</definedName>
    <definedName name="________________________________TE1" localSheetId="3">#REF!</definedName>
    <definedName name="________________________________TE1" localSheetId="4">#REF!</definedName>
    <definedName name="________________________________TE1">#REF!</definedName>
    <definedName name="________________________________TE2" localSheetId="0">#REF!</definedName>
    <definedName name="________________________________TE2" localSheetId="1">#REF!</definedName>
    <definedName name="________________________________TE2" localSheetId="2">#REF!</definedName>
    <definedName name="________________________________TE2" localSheetId="3">#REF!</definedName>
    <definedName name="________________________________TE2" localSheetId="4">#REF!</definedName>
    <definedName name="________________________________TE2">#REF!</definedName>
    <definedName name="________________________________TE3" localSheetId="0">#REF!</definedName>
    <definedName name="________________________________TE3" localSheetId="1">#REF!</definedName>
    <definedName name="________________________________TE3" localSheetId="2">#REF!</definedName>
    <definedName name="________________________________TE3" localSheetId="3">#REF!</definedName>
    <definedName name="________________________________TE3" localSheetId="4">#REF!</definedName>
    <definedName name="________________________________TE3">#REF!</definedName>
    <definedName name="________________________________TE4" localSheetId="0">#REF!</definedName>
    <definedName name="________________________________TE4" localSheetId="1">#REF!</definedName>
    <definedName name="________________________________TE4" localSheetId="2">#REF!</definedName>
    <definedName name="________________________________TE4" localSheetId="3">#REF!</definedName>
    <definedName name="________________________________TE4" localSheetId="4">#REF!</definedName>
    <definedName name="________________________________TE4">#REF!</definedName>
    <definedName name="________________________________TO1" localSheetId="0">#REF!</definedName>
    <definedName name="________________________________TO1" localSheetId="1">#REF!</definedName>
    <definedName name="________________________________TO1" localSheetId="2">#REF!</definedName>
    <definedName name="________________________________TO1" localSheetId="3">#REF!</definedName>
    <definedName name="________________________________TO1" localSheetId="4">#REF!</definedName>
    <definedName name="________________________________TO1">#REF!</definedName>
    <definedName name="________________________________TO2" localSheetId="0">#REF!</definedName>
    <definedName name="________________________________TO2" localSheetId="1">#REF!</definedName>
    <definedName name="________________________________TO2" localSheetId="2">#REF!</definedName>
    <definedName name="________________________________TO2" localSheetId="3">#REF!</definedName>
    <definedName name="________________________________TO2" localSheetId="4">#REF!</definedName>
    <definedName name="________________________________TO2">#REF!</definedName>
    <definedName name="________________________________TO3" localSheetId="0">#REF!</definedName>
    <definedName name="________________________________TO3" localSheetId="1">#REF!</definedName>
    <definedName name="________________________________TO3" localSheetId="2">#REF!</definedName>
    <definedName name="________________________________TO3" localSheetId="3">#REF!</definedName>
    <definedName name="________________________________TO3" localSheetId="4">#REF!</definedName>
    <definedName name="________________________________TO3">#REF!</definedName>
    <definedName name="________________________________TO4" localSheetId="0">#REF!</definedName>
    <definedName name="________________________________TO4" localSheetId="1">#REF!</definedName>
    <definedName name="________________________________TO4" localSheetId="2">#REF!</definedName>
    <definedName name="________________________________TO4" localSheetId="3">#REF!</definedName>
    <definedName name="________________________________TO4" localSheetId="4">#REF!</definedName>
    <definedName name="________________________________TO4">#REF!</definedName>
    <definedName name="________________________________uh1" localSheetId="0">#REF!</definedName>
    <definedName name="________________________________uh1" localSheetId="1">#REF!</definedName>
    <definedName name="________________________________uh1" localSheetId="2">#REF!</definedName>
    <definedName name="________________________________uh1" localSheetId="3">#REF!</definedName>
    <definedName name="________________________________uh1" localSheetId="4">#REF!</definedName>
    <definedName name="________________________________uh1">#REF!</definedName>
    <definedName name="________________________________uh2" localSheetId="0">#REF!</definedName>
    <definedName name="________________________________uh2" localSheetId="1">#REF!</definedName>
    <definedName name="________________________________uh2" localSheetId="2">#REF!</definedName>
    <definedName name="________________________________uh2" localSheetId="3">#REF!</definedName>
    <definedName name="________________________________uh2" localSheetId="4">#REF!</definedName>
    <definedName name="________________________________uh2">#REF!</definedName>
    <definedName name="________________________________uh3" localSheetId="0">#REF!</definedName>
    <definedName name="________________________________uh3" localSheetId="1">#REF!</definedName>
    <definedName name="________________________________uh3" localSheetId="2">#REF!</definedName>
    <definedName name="________________________________uh3" localSheetId="3">#REF!</definedName>
    <definedName name="________________________________uh3" localSheetId="4">#REF!</definedName>
    <definedName name="________________________________uh3">#REF!</definedName>
    <definedName name="_______________________________aaa99" localSheetId="0">'[1]344.13'!#REF!</definedName>
    <definedName name="_______________________________aaa99" localSheetId="1">'[1]344.13'!#REF!</definedName>
    <definedName name="_______________________________aaa99" localSheetId="2">'[1]344.13'!#REF!</definedName>
    <definedName name="_______________________________aaa99" localSheetId="3">'[1]344.13'!#REF!</definedName>
    <definedName name="_______________________________aaa99" localSheetId="4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 localSheetId="1">#REF!</definedName>
    <definedName name="_______________________________dga11" localSheetId="2">#REF!</definedName>
    <definedName name="_______________________________dga11" localSheetId="3">#REF!</definedName>
    <definedName name="_______________________________dga11" localSheetId="4">#REF!</definedName>
    <definedName name="_______________________________dga11">#REF!</definedName>
    <definedName name="_______________________________dga12" localSheetId="0">#REF!</definedName>
    <definedName name="_______________________________dga12" localSheetId="1">#REF!</definedName>
    <definedName name="_______________________________dga12" localSheetId="2">#REF!</definedName>
    <definedName name="_______________________________dga12" localSheetId="3">#REF!</definedName>
    <definedName name="_______________________________dga12" localSheetId="4">#REF!</definedName>
    <definedName name="_______________________________dga12">#REF!</definedName>
    <definedName name="_______________________________f" localSheetId="0">#REF!</definedName>
    <definedName name="_______________________________f" localSheetId="1">#REF!</definedName>
    <definedName name="_______________________________f" localSheetId="2">#REF!</definedName>
    <definedName name="_______________________________f" localSheetId="3">#REF!</definedName>
    <definedName name="_______________________________f" localSheetId="4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 localSheetId="1">'[1]333.02'!#REF!</definedName>
    <definedName name="_______________________________r" localSheetId="2">'[1]333.02'!#REF!</definedName>
    <definedName name="_______________________________r" localSheetId="3">'[1]333.02'!#REF!</definedName>
    <definedName name="_______________________________r" localSheetId="4">'[1]333.02'!#REF!</definedName>
    <definedName name="_______________________________r">'[1]333.02'!#REF!</definedName>
    <definedName name="_______________________________TA1" localSheetId="0">#REF!</definedName>
    <definedName name="_______________________________TA1" localSheetId="1">#REF!</definedName>
    <definedName name="_______________________________TA1" localSheetId="2">#REF!</definedName>
    <definedName name="_______________________________TA1" localSheetId="3">#REF!</definedName>
    <definedName name="_______________________________TA1" localSheetId="4">#REF!</definedName>
    <definedName name="_______________________________TA1">#REF!</definedName>
    <definedName name="_______________________________TA2" localSheetId="0">#REF!</definedName>
    <definedName name="_______________________________TA2" localSheetId="1">#REF!</definedName>
    <definedName name="_______________________________TA2" localSheetId="2">#REF!</definedName>
    <definedName name="_______________________________TA2" localSheetId="3">#REF!</definedName>
    <definedName name="_______________________________TA2" localSheetId="4">#REF!</definedName>
    <definedName name="_______________________________TA2">#REF!</definedName>
    <definedName name="_______________________________TA3" localSheetId="0">#REF!</definedName>
    <definedName name="_______________________________TA3" localSheetId="1">#REF!</definedName>
    <definedName name="_______________________________TA3" localSheetId="2">#REF!</definedName>
    <definedName name="_______________________________TA3" localSheetId="3">#REF!</definedName>
    <definedName name="_______________________________TA3" localSheetId="4">#REF!</definedName>
    <definedName name="_______________________________TA3">#REF!</definedName>
    <definedName name="_______________________________TA4" localSheetId="0">#REF!</definedName>
    <definedName name="_______________________________TA4" localSheetId="1">#REF!</definedName>
    <definedName name="_______________________________TA4" localSheetId="2">#REF!</definedName>
    <definedName name="_______________________________TA4" localSheetId="3">#REF!</definedName>
    <definedName name="_______________________________TA4" localSheetId="4">#REF!</definedName>
    <definedName name="_______________________________TA4">#REF!</definedName>
    <definedName name="_______________________________TE1" localSheetId="0">#REF!</definedName>
    <definedName name="_______________________________TE1" localSheetId="1">#REF!</definedName>
    <definedName name="_______________________________TE1" localSheetId="2">#REF!</definedName>
    <definedName name="_______________________________TE1" localSheetId="3">#REF!</definedName>
    <definedName name="_______________________________TE1" localSheetId="4">#REF!</definedName>
    <definedName name="_______________________________TE1">#REF!</definedName>
    <definedName name="_______________________________TE2" localSheetId="0">#REF!</definedName>
    <definedName name="_______________________________TE2" localSheetId="1">#REF!</definedName>
    <definedName name="_______________________________TE2" localSheetId="2">#REF!</definedName>
    <definedName name="_______________________________TE2" localSheetId="3">#REF!</definedName>
    <definedName name="_______________________________TE2" localSheetId="4">#REF!</definedName>
    <definedName name="_______________________________TE2">#REF!</definedName>
    <definedName name="_______________________________TE3" localSheetId="0">#REF!</definedName>
    <definedName name="_______________________________TE3" localSheetId="1">#REF!</definedName>
    <definedName name="_______________________________TE3" localSheetId="2">#REF!</definedName>
    <definedName name="_______________________________TE3" localSheetId="3">#REF!</definedName>
    <definedName name="_______________________________TE3" localSheetId="4">#REF!</definedName>
    <definedName name="_______________________________TE3">#REF!</definedName>
    <definedName name="_______________________________TE4" localSheetId="0">#REF!</definedName>
    <definedName name="_______________________________TE4" localSheetId="1">#REF!</definedName>
    <definedName name="_______________________________TE4" localSheetId="2">#REF!</definedName>
    <definedName name="_______________________________TE4" localSheetId="3">#REF!</definedName>
    <definedName name="_______________________________TE4" localSheetId="4">#REF!</definedName>
    <definedName name="_______________________________TE4">#REF!</definedName>
    <definedName name="_______________________________TO1" localSheetId="0">#REF!</definedName>
    <definedName name="_______________________________TO1" localSheetId="1">#REF!</definedName>
    <definedName name="_______________________________TO1" localSheetId="2">#REF!</definedName>
    <definedName name="_______________________________TO1" localSheetId="3">#REF!</definedName>
    <definedName name="_______________________________TO1" localSheetId="4">#REF!</definedName>
    <definedName name="_______________________________TO1">#REF!</definedName>
    <definedName name="_______________________________TO2" localSheetId="0">#REF!</definedName>
    <definedName name="_______________________________TO2" localSheetId="1">#REF!</definedName>
    <definedName name="_______________________________TO2" localSheetId="2">#REF!</definedName>
    <definedName name="_______________________________TO2" localSheetId="3">#REF!</definedName>
    <definedName name="_______________________________TO2" localSheetId="4">#REF!</definedName>
    <definedName name="_______________________________TO2">#REF!</definedName>
    <definedName name="_______________________________TO3" localSheetId="0">#REF!</definedName>
    <definedName name="_______________________________TO3" localSheetId="1">#REF!</definedName>
    <definedName name="_______________________________TO3" localSheetId="2">#REF!</definedName>
    <definedName name="_______________________________TO3" localSheetId="3">#REF!</definedName>
    <definedName name="_______________________________TO3" localSheetId="4">#REF!</definedName>
    <definedName name="_______________________________TO3">#REF!</definedName>
    <definedName name="_______________________________TO4" localSheetId="0">#REF!</definedName>
    <definedName name="_______________________________TO4" localSheetId="1">#REF!</definedName>
    <definedName name="_______________________________TO4" localSheetId="2">#REF!</definedName>
    <definedName name="_______________________________TO4" localSheetId="3">#REF!</definedName>
    <definedName name="_______________________________TO4" localSheetId="4">#REF!</definedName>
    <definedName name="_______________________________TO4">#REF!</definedName>
    <definedName name="_______________________________uh1" localSheetId="0">#REF!</definedName>
    <definedName name="_______________________________uh1" localSheetId="1">#REF!</definedName>
    <definedName name="_______________________________uh1" localSheetId="2">#REF!</definedName>
    <definedName name="_______________________________uh1" localSheetId="3">#REF!</definedName>
    <definedName name="_______________________________uh1" localSheetId="4">#REF!</definedName>
    <definedName name="_______________________________uh1">#REF!</definedName>
    <definedName name="_______________________________uh2" localSheetId="0">#REF!</definedName>
    <definedName name="_______________________________uh2" localSheetId="1">#REF!</definedName>
    <definedName name="_______________________________uh2" localSheetId="2">#REF!</definedName>
    <definedName name="_______________________________uh2" localSheetId="3">#REF!</definedName>
    <definedName name="_______________________________uh2" localSheetId="4">#REF!</definedName>
    <definedName name="_______________________________uh2">#REF!</definedName>
    <definedName name="_______________________________uh3" localSheetId="0">#REF!</definedName>
    <definedName name="_______________________________uh3" localSheetId="1">#REF!</definedName>
    <definedName name="_______________________________uh3" localSheetId="2">#REF!</definedName>
    <definedName name="_______________________________uh3" localSheetId="3">#REF!</definedName>
    <definedName name="_______________________________uh3" localSheetId="4">#REF!</definedName>
    <definedName name="_______________________________uh3">#REF!</definedName>
    <definedName name="______________________________aaa99" localSheetId="0">'[1]344.13'!#REF!</definedName>
    <definedName name="______________________________aaa99" localSheetId="1">'[1]344.13'!#REF!</definedName>
    <definedName name="______________________________aaa99" localSheetId="2">'[1]344.13'!#REF!</definedName>
    <definedName name="______________________________aaa99" localSheetId="3">'[1]344.13'!#REF!</definedName>
    <definedName name="______________________________aaa99" localSheetId="4">'[1]344.13'!#REF!</definedName>
    <definedName name="______________________________aaa99">'[1]344.13'!#REF!</definedName>
    <definedName name="______________________________aaa999" localSheetId="2">'[1]344.13'!#REF!</definedName>
    <definedName name="______________________________aaa999" localSheetId="3">'[1]344.13'!#REF!</definedName>
    <definedName name="______________________________aaa999" localSheetId="4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 localSheetId="1">#REF!</definedName>
    <definedName name="______________________________dga11" localSheetId="2">#REF!</definedName>
    <definedName name="______________________________dga11" localSheetId="3">#REF!</definedName>
    <definedName name="______________________________dga11" localSheetId="4">#REF!</definedName>
    <definedName name="______________________________dga11">#REF!</definedName>
    <definedName name="______________________________dga12" localSheetId="0">#REF!</definedName>
    <definedName name="______________________________dga12" localSheetId="1">#REF!</definedName>
    <definedName name="______________________________dga12" localSheetId="2">#REF!</definedName>
    <definedName name="______________________________dga12" localSheetId="3">#REF!</definedName>
    <definedName name="______________________________dga12" localSheetId="4">#REF!</definedName>
    <definedName name="______________________________dga12">#REF!</definedName>
    <definedName name="______________________________f" localSheetId="0">#REF!</definedName>
    <definedName name="______________________________f" localSheetId="1">#REF!</definedName>
    <definedName name="______________________________f" localSheetId="2">#REF!</definedName>
    <definedName name="______________________________f" localSheetId="3">#REF!</definedName>
    <definedName name="______________________________f" localSheetId="4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 localSheetId="1">'[1]333.02'!#REF!</definedName>
    <definedName name="______________________________r" localSheetId="2">'[1]333.02'!#REF!</definedName>
    <definedName name="______________________________r" localSheetId="3">'[1]333.02'!#REF!</definedName>
    <definedName name="______________________________r" localSheetId="4">'[1]333.02'!#REF!</definedName>
    <definedName name="______________________________r">'[1]333.02'!#REF!</definedName>
    <definedName name="______________________________uh1" localSheetId="0">#REF!</definedName>
    <definedName name="______________________________uh1" localSheetId="1">#REF!</definedName>
    <definedName name="______________________________uh1" localSheetId="2">#REF!</definedName>
    <definedName name="______________________________uh1" localSheetId="3">#REF!</definedName>
    <definedName name="______________________________uh1" localSheetId="4">#REF!</definedName>
    <definedName name="______________________________uh1">#REF!</definedName>
    <definedName name="______________________________uh2" localSheetId="0">#REF!</definedName>
    <definedName name="______________________________uh2" localSheetId="1">#REF!</definedName>
    <definedName name="______________________________uh2" localSheetId="2">#REF!</definedName>
    <definedName name="______________________________uh2" localSheetId="3">#REF!</definedName>
    <definedName name="______________________________uh2" localSheetId="4">#REF!</definedName>
    <definedName name="______________________________uh2">#REF!</definedName>
    <definedName name="______________________________uh3" localSheetId="0">#REF!</definedName>
    <definedName name="______________________________uh3" localSheetId="1">#REF!</definedName>
    <definedName name="______________________________uh3" localSheetId="2">#REF!</definedName>
    <definedName name="______________________________uh3" localSheetId="3">#REF!</definedName>
    <definedName name="______________________________uh3" localSheetId="4">#REF!</definedName>
    <definedName name="______________________________uh3">#REF!</definedName>
    <definedName name="_____________________________aaa99" localSheetId="0">'[1]344.13'!#REF!</definedName>
    <definedName name="_____________________________aaa99" localSheetId="1">'[1]344.13'!#REF!</definedName>
    <definedName name="_____________________________aaa99" localSheetId="2">'[1]344.13'!#REF!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>'[1]344.13'!#REF!</definedName>
    <definedName name="_____________________________dga11" localSheetId="0">#REF!</definedName>
    <definedName name="_____________________________dga11" localSheetId="1">#REF!</definedName>
    <definedName name="_____________________________dga11" localSheetId="2">#REF!</definedName>
    <definedName name="_____________________________dga11" localSheetId="3">#REF!</definedName>
    <definedName name="_____________________________dga11" localSheetId="4">#REF!</definedName>
    <definedName name="_____________________________dga11">#REF!</definedName>
    <definedName name="_____________________________dga12" localSheetId="0">#REF!</definedName>
    <definedName name="_____________________________dga12" localSheetId="1">#REF!</definedName>
    <definedName name="_____________________________dga12" localSheetId="2">#REF!</definedName>
    <definedName name="_____________________________dga12" localSheetId="3">#REF!</definedName>
    <definedName name="_____________________________dga12" localSheetId="4">#REF!</definedName>
    <definedName name="_____________________________dga12">#REF!</definedName>
    <definedName name="_____________________________f" localSheetId="0">#REF!</definedName>
    <definedName name="_____________________________f" localSheetId="1">#REF!</definedName>
    <definedName name="_____________________________f" localSheetId="2">#REF!</definedName>
    <definedName name="_____________________________f" localSheetId="3">#REF!</definedName>
    <definedName name="_____________________________f" localSheetId="4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 localSheetId="1">'[1]333.02'!#REF!</definedName>
    <definedName name="_____________________________r" localSheetId="2">'[1]333.02'!#REF!</definedName>
    <definedName name="_____________________________r" localSheetId="3">'[1]333.02'!#REF!</definedName>
    <definedName name="_____________________________r" localSheetId="4">'[1]333.02'!#REF!</definedName>
    <definedName name="_____________________________r">'[1]333.02'!#REF!</definedName>
    <definedName name="_____________________________TA1" localSheetId="0">#REF!</definedName>
    <definedName name="_____________________________TA1" localSheetId="1">#REF!</definedName>
    <definedName name="_____________________________TA1" localSheetId="2">#REF!</definedName>
    <definedName name="_____________________________TA1" localSheetId="3">#REF!</definedName>
    <definedName name="_____________________________TA1" localSheetId="4">#REF!</definedName>
    <definedName name="_____________________________TA1">#REF!</definedName>
    <definedName name="_____________________________TA2" localSheetId="0">#REF!</definedName>
    <definedName name="_____________________________TA2" localSheetId="1">#REF!</definedName>
    <definedName name="_____________________________TA2" localSheetId="2">#REF!</definedName>
    <definedName name="_____________________________TA2" localSheetId="3">#REF!</definedName>
    <definedName name="_____________________________TA2" localSheetId="4">#REF!</definedName>
    <definedName name="_____________________________TA2">#REF!</definedName>
    <definedName name="_____________________________TA3" localSheetId="0">#REF!</definedName>
    <definedName name="_____________________________TA3" localSheetId="1">#REF!</definedName>
    <definedName name="_____________________________TA3" localSheetId="2">#REF!</definedName>
    <definedName name="_____________________________TA3" localSheetId="3">#REF!</definedName>
    <definedName name="_____________________________TA3" localSheetId="4">#REF!</definedName>
    <definedName name="_____________________________TA3">#REF!</definedName>
    <definedName name="_____________________________TA4" localSheetId="0">#REF!</definedName>
    <definedName name="_____________________________TA4" localSheetId="1">#REF!</definedName>
    <definedName name="_____________________________TA4" localSheetId="2">#REF!</definedName>
    <definedName name="_____________________________TA4" localSheetId="3">#REF!</definedName>
    <definedName name="_____________________________TA4" localSheetId="4">#REF!</definedName>
    <definedName name="_____________________________TA4">#REF!</definedName>
    <definedName name="_____________________________TE1" localSheetId="0">#REF!</definedName>
    <definedName name="_____________________________TE1" localSheetId="1">#REF!</definedName>
    <definedName name="_____________________________TE1" localSheetId="2">#REF!</definedName>
    <definedName name="_____________________________TE1" localSheetId="3">#REF!</definedName>
    <definedName name="_____________________________TE1" localSheetId="4">#REF!</definedName>
    <definedName name="_____________________________TE1">#REF!</definedName>
    <definedName name="_____________________________TE2" localSheetId="0">#REF!</definedName>
    <definedName name="_____________________________TE2" localSheetId="1">#REF!</definedName>
    <definedName name="_____________________________TE2" localSheetId="2">#REF!</definedName>
    <definedName name="_____________________________TE2" localSheetId="3">#REF!</definedName>
    <definedName name="_____________________________TE2" localSheetId="4">#REF!</definedName>
    <definedName name="_____________________________TE2">#REF!</definedName>
    <definedName name="_____________________________TE3" localSheetId="0">#REF!</definedName>
    <definedName name="_____________________________TE3" localSheetId="1">#REF!</definedName>
    <definedName name="_____________________________TE3" localSheetId="2">#REF!</definedName>
    <definedName name="_____________________________TE3" localSheetId="3">#REF!</definedName>
    <definedName name="_____________________________TE3" localSheetId="4">#REF!</definedName>
    <definedName name="_____________________________TE3">#REF!</definedName>
    <definedName name="_____________________________TE4" localSheetId="0">#REF!</definedName>
    <definedName name="_____________________________TE4" localSheetId="1">#REF!</definedName>
    <definedName name="_____________________________TE4" localSheetId="2">#REF!</definedName>
    <definedName name="_____________________________TE4" localSheetId="3">#REF!</definedName>
    <definedName name="_____________________________TE4" localSheetId="4">#REF!</definedName>
    <definedName name="_____________________________TE4">#REF!</definedName>
    <definedName name="_____________________________TO1" localSheetId="0">#REF!</definedName>
    <definedName name="_____________________________TO1" localSheetId="1">#REF!</definedName>
    <definedName name="_____________________________TO1" localSheetId="2">#REF!</definedName>
    <definedName name="_____________________________TO1" localSheetId="3">#REF!</definedName>
    <definedName name="_____________________________TO1" localSheetId="4">#REF!</definedName>
    <definedName name="_____________________________TO1">#REF!</definedName>
    <definedName name="_____________________________TO2" localSheetId="0">#REF!</definedName>
    <definedName name="_____________________________TO2" localSheetId="1">#REF!</definedName>
    <definedName name="_____________________________TO2" localSheetId="2">#REF!</definedName>
    <definedName name="_____________________________TO2" localSheetId="3">#REF!</definedName>
    <definedName name="_____________________________TO2" localSheetId="4">#REF!</definedName>
    <definedName name="_____________________________TO2">#REF!</definedName>
    <definedName name="_____________________________TO3" localSheetId="0">#REF!</definedName>
    <definedName name="_____________________________TO3" localSheetId="1">#REF!</definedName>
    <definedName name="_____________________________TO3" localSheetId="2">#REF!</definedName>
    <definedName name="_____________________________TO3" localSheetId="3">#REF!</definedName>
    <definedName name="_____________________________TO3" localSheetId="4">#REF!</definedName>
    <definedName name="_____________________________TO3">#REF!</definedName>
    <definedName name="_____________________________TO4" localSheetId="0">#REF!</definedName>
    <definedName name="_____________________________TO4" localSheetId="1">#REF!</definedName>
    <definedName name="_____________________________TO4" localSheetId="2">#REF!</definedName>
    <definedName name="_____________________________TO4" localSheetId="3">#REF!</definedName>
    <definedName name="_____________________________TO4" localSheetId="4">#REF!</definedName>
    <definedName name="_____________________________TO4">#REF!</definedName>
    <definedName name="_____________________________uh1" localSheetId="0">#REF!</definedName>
    <definedName name="_____________________________uh1" localSheetId="1">#REF!</definedName>
    <definedName name="_____________________________uh1" localSheetId="2">#REF!</definedName>
    <definedName name="_____________________________uh1" localSheetId="3">#REF!</definedName>
    <definedName name="_____________________________uh1" localSheetId="4">#REF!</definedName>
    <definedName name="_____________________________uh1">#REF!</definedName>
    <definedName name="_____________________________uh2" localSheetId="0">#REF!</definedName>
    <definedName name="_____________________________uh2" localSheetId="1">#REF!</definedName>
    <definedName name="_____________________________uh2" localSheetId="2">#REF!</definedName>
    <definedName name="_____________________________uh2" localSheetId="3">#REF!</definedName>
    <definedName name="_____________________________uh2" localSheetId="4">#REF!</definedName>
    <definedName name="_____________________________uh2">#REF!</definedName>
    <definedName name="_____________________________uh3" localSheetId="0">#REF!</definedName>
    <definedName name="_____________________________uh3" localSheetId="1">#REF!</definedName>
    <definedName name="_____________________________uh3" localSheetId="2">#REF!</definedName>
    <definedName name="_____________________________uh3" localSheetId="3">#REF!</definedName>
    <definedName name="_____________________________uh3" localSheetId="4">#REF!</definedName>
    <definedName name="_____________________________uh3">#REF!</definedName>
    <definedName name="____________________________aaa99" localSheetId="0">'[1]344.13'!#REF!</definedName>
    <definedName name="____________________________aaa99" localSheetId="1">'[1]344.13'!#REF!</definedName>
    <definedName name="____________________________aaa99" localSheetId="2">'[1]344.13'!#REF!</definedName>
    <definedName name="____________________________aaa99" localSheetId="3">'[1]344.13'!#REF!</definedName>
    <definedName name="____________________________aaa99" localSheetId="4">'[1]344.13'!#REF!</definedName>
    <definedName name="____________________________aaa99">'[1]344.13'!#REF!</definedName>
    <definedName name="____________________________dga11" localSheetId="0">#REF!</definedName>
    <definedName name="____________________________dga11" localSheetId="1">#REF!</definedName>
    <definedName name="____________________________dga11" localSheetId="2">#REF!</definedName>
    <definedName name="____________________________dga11" localSheetId="3">#REF!</definedName>
    <definedName name="____________________________dga11" localSheetId="4">#REF!</definedName>
    <definedName name="____________________________dga11">#REF!</definedName>
    <definedName name="____________________________dga12" localSheetId="0">#REF!</definedName>
    <definedName name="____________________________dga12" localSheetId="1">#REF!</definedName>
    <definedName name="____________________________dga12" localSheetId="2">#REF!</definedName>
    <definedName name="____________________________dga12" localSheetId="3">#REF!</definedName>
    <definedName name="____________________________dga12" localSheetId="4">#REF!</definedName>
    <definedName name="____________________________dga12">#REF!</definedName>
    <definedName name="____________________________f" localSheetId="0">#REF!</definedName>
    <definedName name="____________________________f" localSheetId="1">#REF!</definedName>
    <definedName name="____________________________f" localSheetId="2">#REF!</definedName>
    <definedName name="____________________________f" localSheetId="3">#REF!</definedName>
    <definedName name="____________________________f" localSheetId="4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 localSheetId="1">'[1]333.02'!#REF!</definedName>
    <definedName name="____________________________r" localSheetId="2">'[1]333.02'!#REF!</definedName>
    <definedName name="____________________________r" localSheetId="3">'[1]333.02'!#REF!</definedName>
    <definedName name="____________________________r" localSheetId="4">'[1]333.02'!#REF!</definedName>
    <definedName name="____________________________r">'[1]333.02'!#REF!</definedName>
    <definedName name="____________________________TA1" localSheetId="0">#REF!</definedName>
    <definedName name="____________________________TA1" localSheetId="1">#REF!</definedName>
    <definedName name="____________________________TA1" localSheetId="2">#REF!</definedName>
    <definedName name="____________________________TA1" localSheetId="3">#REF!</definedName>
    <definedName name="____________________________TA1" localSheetId="4">#REF!</definedName>
    <definedName name="____________________________TA1">#REF!</definedName>
    <definedName name="____________________________TA2" localSheetId="0">#REF!</definedName>
    <definedName name="____________________________TA2" localSheetId="1">#REF!</definedName>
    <definedName name="____________________________TA2" localSheetId="2">#REF!</definedName>
    <definedName name="____________________________TA2" localSheetId="3">#REF!</definedName>
    <definedName name="____________________________TA2" localSheetId="4">#REF!</definedName>
    <definedName name="____________________________TA2">#REF!</definedName>
    <definedName name="____________________________TA3" localSheetId="0">#REF!</definedName>
    <definedName name="____________________________TA3" localSheetId="1">#REF!</definedName>
    <definedName name="____________________________TA3" localSheetId="2">#REF!</definedName>
    <definedName name="____________________________TA3" localSheetId="3">#REF!</definedName>
    <definedName name="____________________________TA3" localSheetId="4">#REF!</definedName>
    <definedName name="____________________________TA3">#REF!</definedName>
    <definedName name="____________________________TA4" localSheetId="0">#REF!</definedName>
    <definedName name="____________________________TA4" localSheetId="1">#REF!</definedName>
    <definedName name="____________________________TA4" localSheetId="2">#REF!</definedName>
    <definedName name="____________________________TA4" localSheetId="3">#REF!</definedName>
    <definedName name="____________________________TA4" localSheetId="4">#REF!</definedName>
    <definedName name="____________________________TA4">#REF!</definedName>
    <definedName name="____________________________TE1" localSheetId="0">#REF!</definedName>
    <definedName name="____________________________TE1" localSheetId="1">#REF!</definedName>
    <definedName name="____________________________TE1" localSheetId="2">#REF!</definedName>
    <definedName name="____________________________TE1" localSheetId="3">#REF!</definedName>
    <definedName name="____________________________TE1" localSheetId="4">#REF!</definedName>
    <definedName name="____________________________TE1">#REF!</definedName>
    <definedName name="____________________________TE2" localSheetId="0">#REF!</definedName>
    <definedName name="____________________________TE2" localSheetId="1">#REF!</definedName>
    <definedName name="____________________________TE2" localSheetId="2">#REF!</definedName>
    <definedName name="____________________________TE2" localSheetId="3">#REF!</definedName>
    <definedName name="____________________________TE2" localSheetId="4">#REF!</definedName>
    <definedName name="____________________________TE2">#REF!</definedName>
    <definedName name="____________________________TE3" localSheetId="0">#REF!</definedName>
    <definedName name="____________________________TE3" localSheetId="1">#REF!</definedName>
    <definedName name="____________________________TE3" localSheetId="2">#REF!</definedName>
    <definedName name="____________________________TE3" localSheetId="3">#REF!</definedName>
    <definedName name="____________________________TE3" localSheetId="4">#REF!</definedName>
    <definedName name="____________________________TE3">#REF!</definedName>
    <definedName name="____________________________TE4" localSheetId="0">#REF!</definedName>
    <definedName name="____________________________TE4" localSheetId="1">#REF!</definedName>
    <definedName name="____________________________TE4" localSheetId="2">#REF!</definedName>
    <definedName name="____________________________TE4" localSheetId="3">#REF!</definedName>
    <definedName name="____________________________TE4" localSheetId="4">#REF!</definedName>
    <definedName name="____________________________TE4">#REF!</definedName>
    <definedName name="____________________________TO1" localSheetId="0">#REF!</definedName>
    <definedName name="____________________________TO1" localSheetId="1">#REF!</definedName>
    <definedName name="____________________________TO1" localSheetId="2">#REF!</definedName>
    <definedName name="____________________________TO1" localSheetId="3">#REF!</definedName>
    <definedName name="____________________________TO1" localSheetId="4">#REF!</definedName>
    <definedName name="____________________________TO1">#REF!</definedName>
    <definedName name="____________________________TO2" localSheetId="0">#REF!</definedName>
    <definedName name="____________________________TO2" localSheetId="1">#REF!</definedName>
    <definedName name="____________________________TO2" localSheetId="2">#REF!</definedName>
    <definedName name="____________________________TO2" localSheetId="3">#REF!</definedName>
    <definedName name="____________________________TO2" localSheetId="4">#REF!</definedName>
    <definedName name="____________________________TO2">#REF!</definedName>
    <definedName name="____________________________TO3" localSheetId="0">#REF!</definedName>
    <definedName name="____________________________TO3" localSheetId="1">#REF!</definedName>
    <definedName name="____________________________TO3" localSheetId="2">#REF!</definedName>
    <definedName name="____________________________TO3" localSheetId="3">#REF!</definedName>
    <definedName name="____________________________TO3" localSheetId="4">#REF!</definedName>
    <definedName name="____________________________TO3">#REF!</definedName>
    <definedName name="____________________________TO4" localSheetId="0">#REF!</definedName>
    <definedName name="____________________________TO4" localSheetId="1">#REF!</definedName>
    <definedName name="____________________________TO4" localSheetId="2">#REF!</definedName>
    <definedName name="____________________________TO4" localSheetId="3">#REF!</definedName>
    <definedName name="____________________________TO4" localSheetId="4">#REF!</definedName>
    <definedName name="____________________________TO4">#REF!</definedName>
    <definedName name="____________________________uh1" localSheetId="0">#REF!</definedName>
    <definedName name="____________________________uh1" localSheetId="1">#REF!</definedName>
    <definedName name="____________________________uh1" localSheetId="2">#REF!</definedName>
    <definedName name="____________________________uh1" localSheetId="3">#REF!</definedName>
    <definedName name="____________________________uh1" localSheetId="4">#REF!</definedName>
    <definedName name="____________________________uh1">#REF!</definedName>
    <definedName name="____________________________uh2" localSheetId="0">#REF!</definedName>
    <definedName name="____________________________uh2" localSheetId="1">#REF!</definedName>
    <definedName name="____________________________uh2" localSheetId="2">#REF!</definedName>
    <definedName name="____________________________uh2" localSheetId="3">#REF!</definedName>
    <definedName name="____________________________uh2" localSheetId="4">#REF!</definedName>
    <definedName name="____________________________uh2">#REF!</definedName>
    <definedName name="____________________________uh3" localSheetId="0">#REF!</definedName>
    <definedName name="____________________________uh3" localSheetId="1">#REF!</definedName>
    <definedName name="____________________________uh3" localSheetId="2">#REF!</definedName>
    <definedName name="____________________________uh3" localSheetId="3">#REF!</definedName>
    <definedName name="____________________________uh3" localSheetId="4">#REF!</definedName>
    <definedName name="____________________________uh3">#REF!</definedName>
    <definedName name="___________________________aaa99" localSheetId="0">'[1]344.13'!#REF!</definedName>
    <definedName name="___________________________aaa99" localSheetId="1">'[1]344.13'!#REF!</definedName>
    <definedName name="___________________________aaa99" localSheetId="2">'[1]344.13'!#REF!</definedName>
    <definedName name="___________________________aaa99" localSheetId="3">'[1]344.13'!#REF!</definedName>
    <definedName name="___________________________aaa99" localSheetId="4">'[1]344.13'!#REF!</definedName>
    <definedName name="___________________________aaa99">'[1]344.13'!#REF!</definedName>
    <definedName name="___________________________dga11" localSheetId="0">#REF!</definedName>
    <definedName name="___________________________dga11" localSheetId="1">#REF!</definedName>
    <definedName name="___________________________dga11" localSheetId="2">#REF!</definedName>
    <definedName name="___________________________dga11" localSheetId="3">#REF!</definedName>
    <definedName name="___________________________dga11" localSheetId="4">#REF!</definedName>
    <definedName name="___________________________dga11">#REF!</definedName>
    <definedName name="___________________________dga12" localSheetId="0">#REF!</definedName>
    <definedName name="___________________________dga12" localSheetId="1">#REF!</definedName>
    <definedName name="___________________________dga12" localSheetId="2">#REF!</definedName>
    <definedName name="___________________________dga12" localSheetId="3">#REF!</definedName>
    <definedName name="___________________________dga12" localSheetId="4">#REF!</definedName>
    <definedName name="___________________________dga12">#REF!</definedName>
    <definedName name="___________________________f" localSheetId="0">#REF!</definedName>
    <definedName name="___________________________f" localSheetId="1">#REF!</definedName>
    <definedName name="___________________________f" localSheetId="2">#REF!</definedName>
    <definedName name="___________________________f" localSheetId="3">#REF!</definedName>
    <definedName name="___________________________f" localSheetId="4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 localSheetId="1">'[1]333.02'!#REF!</definedName>
    <definedName name="___________________________r" localSheetId="2">'[1]333.02'!#REF!</definedName>
    <definedName name="___________________________r" localSheetId="3">'[1]333.02'!#REF!</definedName>
    <definedName name="___________________________r" localSheetId="4">'[1]333.02'!#REF!</definedName>
    <definedName name="___________________________r">'[1]333.02'!#REF!</definedName>
    <definedName name="___________________________TA1" localSheetId="0">#REF!</definedName>
    <definedName name="___________________________TA1" localSheetId="1">#REF!</definedName>
    <definedName name="___________________________TA1" localSheetId="2">#REF!</definedName>
    <definedName name="___________________________TA1" localSheetId="3">#REF!</definedName>
    <definedName name="___________________________TA1" localSheetId="4">#REF!</definedName>
    <definedName name="___________________________TA1">#REF!</definedName>
    <definedName name="___________________________TA2" localSheetId="0">#REF!</definedName>
    <definedName name="___________________________TA2" localSheetId="1">#REF!</definedName>
    <definedName name="___________________________TA2" localSheetId="2">#REF!</definedName>
    <definedName name="___________________________TA2" localSheetId="3">#REF!</definedName>
    <definedName name="___________________________TA2" localSheetId="4">#REF!</definedName>
    <definedName name="___________________________TA2">#REF!</definedName>
    <definedName name="___________________________TA3" localSheetId="0">#REF!</definedName>
    <definedName name="___________________________TA3" localSheetId="1">#REF!</definedName>
    <definedName name="___________________________TA3" localSheetId="2">#REF!</definedName>
    <definedName name="___________________________TA3" localSheetId="3">#REF!</definedName>
    <definedName name="___________________________TA3" localSheetId="4">#REF!</definedName>
    <definedName name="___________________________TA3">#REF!</definedName>
    <definedName name="___________________________TA4" localSheetId="0">#REF!</definedName>
    <definedName name="___________________________TA4" localSheetId="1">#REF!</definedName>
    <definedName name="___________________________TA4" localSheetId="2">#REF!</definedName>
    <definedName name="___________________________TA4" localSheetId="3">#REF!</definedName>
    <definedName name="___________________________TA4" localSheetId="4">#REF!</definedName>
    <definedName name="___________________________TA4">#REF!</definedName>
    <definedName name="___________________________TE1" localSheetId="0">#REF!</definedName>
    <definedName name="___________________________TE1" localSheetId="1">#REF!</definedName>
    <definedName name="___________________________TE1" localSheetId="2">#REF!</definedName>
    <definedName name="___________________________TE1" localSheetId="3">#REF!</definedName>
    <definedName name="___________________________TE1" localSheetId="4">#REF!</definedName>
    <definedName name="___________________________TE1">#REF!</definedName>
    <definedName name="___________________________TE2" localSheetId="0">#REF!</definedName>
    <definedName name="___________________________TE2" localSheetId="1">#REF!</definedName>
    <definedName name="___________________________TE2" localSheetId="2">#REF!</definedName>
    <definedName name="___________________________TE2" localSheetId="3">#REF!</definedName>
    <definedName name="___________________________TE2" localSheetId="4">#REF!</definedName>
    <definedName name="___________________________TE2">#REF!</definedName>
    <definedName name="___________________________TE3" localSheetId="0">#REF!</definedName>
    <definedName name="___________________________TE3" localSheetId="1">#REF!</definedName>
    <definedName name="___________________________TE3" localSheetId="2">#REF!</definedName>
    <definedName name="___________________________TE3" localSheetId="3">#REF!</definedName>
    <definedName name="___________________________TE3" localSheetId="4">#REF!</definedName>
    <definedName name="___________________________TE3">#REF!</definedName>
    <definedName name="___________________________TE4" localSheetId="0">#REF!</definedName>
    <definedName name="___________________________TE4" localSheetId="1">#REF!</definedName>
    <definedName name="___________________________TE4" localSheetId="2">#REF!</definedName>
    <definedName name="___________________________TE4" localSheetId="3">#REF!</definedName>
    <definedName name="___________________________TE4" localSheetId="4">#REF!</definedName>
    <definedName name="___________________________TE4">#REF!</definedName>
    <definedName name="___________________________TO1" localSheetId="0">#REF!</definedName>
    <definedName name="___________________________TO1" localSheetId="1">#REF!</definedName>
    <definedName name="___________________________TO1" localSheetId="2">#REF!</definedName>
    <definedName name="___________________________TO1" localSheetId="3">#REF!</definedName>
    <definedName name="___________________________TO1" localSheetId="4">#REF!</definedName>
    <definedName name="___________________________TO1">#REF!</definedName>
    <definedName name="___________________________TO2" localSheetId="0">#REF!</definedName>
    <definedName name="___________________________TO2" localSheetId="1">#REF!</definedName>
    <definedName name="___________________________TO2" localSheetId="2">#REF!</definedName>
    <definedName name="___________________________TO2" localSheetId="3">#REF!</definedName>
    <definedName name="___________________________TO2" localSheetId="4">#REF!</definedName>
    <definedName name="___________________________TO2">#REF!</definedName>
    <definedName name="___________________________TO3" localSheetId="0">#REF!</definedName>
    <definedName name="___________________________TO3" localSheetId="1">#REF!</definedName>
    <definedName name="___________________________TO3" localSheetId="2">#REF!</definedName>
    <definedName name="___________________________TO3" localSheetId="3">#REF!</definedName>
    <definedName name="___________________________TO3" localSheetId="4">#REF!</definedName>
    <definedName name="___________________________TO3">#REF!</definedName>
    <definedName name="___________________________TO4" localSheetId="0">#REF!</definedName>
    <definedName name="___________________________TO4" localSheetId="1">#REF!</definedName>
    <definedName name="___________________________TO4" localSheetId="2">#REF!</definedName>
    <definedName name="___________________________TO4" localSheetId="3">#REF!</definedName>
    <definedName name="___________________________TO4" localSheetId="4">#REF!</definedName>
    <definedName name="___________________________TO4">#REF!</definedName>
    <definedName name="___________________________uh1" localSheetId="0">#REF!</definedName>
    <definedName name="___________________________uh1" localSheetId="1">#REF!</definedName>
    <definedName name="___________________________uh1" localSheetId="2">#REF!</definedName>
    <definedName name="___________________________uh1" localSheetId="3">#REF!</definedName>
    <definedName name="___________________________uh1" localSheetId="4">#REF!</definedName>
    <definedName name="___________________________uh1">#REF!</definedName>
    <definedName name="___________________________uh2" localSheetId="0">#REF!</definedName>
    <definedName name="___________________________uh2" localSheetId="1">#REF!</definedName>
    <definedName name="___________________________uh2" localSheetId="2">#REF!</definedName>
    <definedName name="___________________________uh2" localSheetId="3">#REF!</definedName>
    <definedName name="___________________________uh2" localSheetId="4">#REF!</definedName>
    <definedName name="___________________________uh2">#REF!</definedName>
    <definedName name="___________________________uh3" localSheetId="0">#REF!</definedName>
    <definedName name="___________________________uh3" localSheetId="1">#REF!</definedName>
    <definedName name="___________________________uh3" localSheetId="2">#REF!</definedName>
    <definedName name="___________________________uh3" localSheetId="3">#REF!</definedName>
    <definedName name="___________________________uh3" localSheetId="4">#REF!</definedName>
    <definedName name="___________________________uh3">#REF!</definedName>
    <definedName name="__________________________aaa99" localSheetId="0">'[1]344.13'!#REF!</definedName>
    <definedName name="__________________________aaa99" localSheetId="1">'[1]344.13'!#REF!</definedName>
    <definedName name="__________________________aaa99" localSheetId="2">'[1]344.13'!#REF!</definedName>
    <definedName name="__________________________aaa99" localSheetId="3">'[1]344.13'!#REF!</definedName>
    <definedName name="__________________________aaa99" localSheetId="4">'[1]344.13'!#REF!</definedName>
    <definedName name="__________________________aaa99">'[1]344.13'!#REF!</definedName>
    <definedName name="__________________________dga11" localSheetId="0">#REF!</definedName>
    <definedName name="__________________________dga11" localSheetId="1">#REF!</definedName>
    <definedName name="__________________________dga11" localSheetId="2">#REF!</definedName>
    <definedName name="__________________________dga11" localSheetId="3">#REF!</definedName>
    <definedName name="__________________________dga11" localSheetId="4">#REF!</definedName>
    <definedName name="__________________________dga11">#REF!</definedName>
    <definedName name="__________________________dga12" localSheetId="0">#REF!</definedName>
    <definedName name="__________________________dga12" localSheetId="1">#REF!</definedName>
    <definedName name="__________________________dga12" localSheetId="2">#REF!</definedName>
    <definedName name="__________________________dga12" localSheetId="3">#REF!</definedName>
    <definedName name="__________________________dga12" localSheetId="4">#REF!</definedName>
    <definedName name="__________________________dga12">#REF!</definedName>
    <definedName name="__________________________f" localSheetId="0">#REF!</definedName>
    <definedName name="__________________________f" localSheetId="1">#REF!</definedName>
    <definedName name="__________________________f" localSheetId="2">#REF!</definedName>
    <definedName name="__________________________f" localSheetId="3">#REF!</definedName>
    <definedName name="__________________________f" localSheetId="4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 localSheetId="1">'[1]333.02'!#REF!</definedName>
    <definedName name="__________________________r" localSheetId="2">'[1]333.02'!#REF!</definedName>
    <definedName name="__________________________r" localSheetId="3">'[1]333.02'!#REF!</definedName>
    <definedName name="__________________________r" localSheetId="4">'[1]333.02'!#REF!</definedName>
    <definedName name="__________________________r">'[1]333.02'!#REF!</definedName>
    <definedName name="__________________________TA1" localSheetId="0">#REF!</definedName>
    <definedName name="__________________________TA1" localSheetId="1">#REF!</definedName>
    <definedName name="__________________________TA1" localSheetId="2">#REF!</definedName>
    <definedName name="__________________________TA1" localSheetId="3">#REF!</definedName>
    <definedName name="__________________________TA1" localSheetId="4">#REF!</definedName>
    <definedName name="__________________________TA1">#REF!</definedName>
    <definedName name="__________________________TA2" localSheetId="0">#REF!</definedName>
    <definedName name="__________________________TA2" localSheetId="1">#REF!</definedName>
    <definedName name="__________________________TA2" localSheetId="2">#REF!</definedName>
    <definedName name="__________________________TA2" localSheetId="3">#REF!</definedName>
    <definedName name="__________________________TA2" localSheetId="4">#REF!</definedName>
    <definedName name="__________________________TA2">#REF!</definedName>
    <definedName name="__________________________TA3" localSheetId="0">#REF!</definedName>
    <definedName name="__________________________TA3" localSheetId="1">#REF!</definedName>
    <definedName name="__________________________TA3" localSheetId="2">#REF!</definedName>
    <definedName name="__________________________TA3" localSheetId="3">#REF!</definedName>
    <definedName name="__________________________TA3" localSheetId="4">#REF!</definedName>
    <definedName name="__________________________TA3">#REF!</definedName>
    <definedName name="__________________________TA4" localSheetId="0">#REF!</definedName>
    <definedName name="__________________________TA4" localSheetId="1">#REF!</definedName>
    <definedName name="__________________________TA4" localSheetId="2">#REF!</definedName>
    <definedName name="__________________________TA4" localSheetId="3">#REF!</definedName>
    <definedName name="__________________________TA4" localSheetId="4">#REF!</definedName>
    <definedName name="__________________________TA4">#REF!</definedName>
    <definedName name="__________________________TE1" localSheetId="0">#REF!</definedName>
    <definedName name="__________________________TE1" localSheetId="1">#REF!</definedName>
    <definedName name="__________________________TE1" localSheetId="2">#REF!</definedName>
    <definedName name="__________________________TE1" localSheetId="3">#REF!</definedName>
    <definedName name="__________________________TE1" localSheetId="4">#REF!</definedName>
    <definedName name="__________________________TE1">#REF!</definedName>
    <definedName name="__________________________TE2" localSheetId="0">#REF!</definedName>
    <definedName name="__________________________TE2" localSheetId="1">#REF!</definedName>
    <definedName name="__________________________TE2" localSheetId="2">#REF!</definedName>
    <definedName name="__________________________TE2" localSheetId="3">#REF!</definedName>
    <definedName name="__________________________TE2" localSheetId="4">#REF!</definedName>
    <definedName name="__________________________TE2">#REF!</definedName>
    <definedName name="__________________________TE3" localSheetId="0">#REF!</definedName>
    <definedName name="__________________________TE3" localSheetId="1">#REF!</definedName>
    <definedName name="__________________________TE3" localSheetId="2">#REF!</definedName>
    <definedName name="__________________________TE3" localSheetId="3">#REF!</definedName>
    <definedName name="__________________________TE3" localSheetId="4">#REF!</definedName>
    <definedName name="__________________________TE3">#REF!</definedName>
    <definedName name="__________________________TE4" localSheetId="0">#REF!</definedName>
    <definedName name="__________________________TE4" localSheetId="1">#REF!</definedName>
    <definedName name="__________________________TE4" localSheetId="2">#REF!</definedName>
    <definedName name="__________________________TE4" localSheetId="3">#REF!</definedName>
    <definedName name="__________________________TE4" localSheetId="4">#REF!</definedName>
    <definedName name="__________________________TE4">#REF!</definedName>
    <definedName name="__________________________TO1" localSheetId="0">#REF!</definedName>
    <definedName name="__________________________TO1" localSheetId="1">#REF!</definedName>
    <definedName name="__________________________TO1" localSheetId="2">#REF!</definedName>
    <definedName name="__________________________TO1" localSheetId="3">#REF!</definedName>
    <definedName name="__________________________TO1" localSheetId="4">#REF!</definedName>
    <definedName name="__________________________TO1">#REF!</definedName>
    <definedName name="__________________________TO2" localSheetId="0">#REF!</definedName>
    <definedName name="__________________________TO2" localSheetId="1">#REF!</definedName>
    <definedName name="__________________________TO2" localSheetId="2">#REF!</definedName>
    <definedName name="__________________________TO2" localSheetId="3">#REF!</definedName>
    <definedName name="__________________________TO2" localSheetId="4">#REF!</definedName>
    <definedName name="__________________________TO2">#REF!</definedName>
    <definedName name="__________________________TO3" localSheetId="0">#REF!</definedName>
    <definedName name="__________________________TO3" localSheetId="1">#REF!</definedName>
    <definedName name="__________________________TO3" localSheetId="2">#REF!</definedName>
    <definedName name="__________________________TO3" localSheetId="3">#REF!</definedName>
    <definedName name="__________________________TO3" localSheetId="4">#REF!</definedName>
    <definedName name="__________________________TO3">#REF!</definedName>
    <definedName name="__________________________TO4" localSheetId="0">#REF!</definedName>
    <definedName name="__________________________TO4" localSheetId="1">#REF!</definedName>
    <definedName name="__________________________TO4" localSheetId="2">#REF!</definedName>
    <definedName name="__________________________TO4" localSheetId="3">#REF!</definedName>
    <definedName name="__________________________TO4" localSheetId="4">#REF!</definedName>
    <definedName name="__________________________TO4">#REF!</definedName>
    <definedName name="__________________________uh1" localSheetId="0">#REF!</definedName>
    <definedName name="__________________________uh1" localSheetId="1">#REF!</definedName>
    <definedName name="__________________________uh1" localSheetId="2">#REF!</definedName>
    <definedName name="__________________________uh1" localSheetId="3">#REF!</definedName>
    <definedName name="__________________________uh1" localSheetId="4">#REF!</definedName>
    <definedName name="__________________________uh1">#REF!</definedName>
    <definedName name="__________________________uh2" localSheetId="0">#REF!</definedName>
    <definedName name="__________________________uh2" localSheetId="1">#REF!</definedName>
    <definedName name="__________________________uh2" localSheetId="2">#REF!</definedName>
    <definedName name="__________________________uh2" localSheetId="3">#REF!</definedName>
    <definedName name="__________________________uh2" localSheetId="4">#REF!</definedName>
    <definedName name="__________________________uh2">#REF!</definedName>
    <definedName name="__________________________uh3" localSheetId="0">#REF!</definedName>
    <definedName name="__________________________uh3" localSheetId="1">#REF!</definedName>
    <definedName name="__________________________uh3" localSheetId="2">#REF!</definedName>
    <definedName name="__________________________uh3" localSheetId="3">#REF!</definedName>
    <definedName name="__________________________uh3" localSheetId="4">#REF!</definedName>
    <definedName name="__________________________uh3">#REF!</definedName>
    <definedName name="_________________________aaa99" localSheetId="0">'[1]344.13'!#REF!</definedName>
    <definedName name="_________________________aaa99" localSheetId="1">'[1]344.13'!#REF!</definedName>
    <definedName name="_________________________aaa99" localSheetId="2">'[1]344.13'!#REF!</definedName>
    <definedName name="_________________________aaa99" localSheetId="3">'[1]344.13'!#REF!</definedName>
    <definedName name="_________________________aaa99" localSheetId="4">'[1]344.13'!#REF!</definedName>
    <definedName name="_________________________aaa99">'[1]344.13'!#REF!</definedName>
    <definedName name="_________________________dga11" localSheetId="0">#REF!</definedName>
    <definedName name="_________________________dga11" localSheetId="1">#REF!</definedName>
    <definedName name="_________________________dga11" localSheetId="2">#REF!</definedName>
    <definedName name="_________________________dga11" localSheetId="3">#REF!</definedName>
    <definedName name="_________________________dga11" localSheetId="4">#REF!</definedName>
    <definedName name="_________________________dga11">#REF!</definedName>
    <definedName name="_________________________dga12" localSheetId="0">#REF!</definedName>
    <definedName name="_________________________dga12" localSheetId="1">#REF!</definedName>
    <definedName name="_________________________dga12" localSheetId="2">#REF!</definedName>
    <definedName name="_________________________dga12" localSheetId="3">#REF!</definedName>
    <definedName name="_________________________dga12" localSheetId="4">#REF!</definedName>
    <definedName name="_________________________dga12">#REF!</definedName>
    <definedName name="_________________________f" localSheetId="0">#REF!</definedName>
    <definedName name="_________________________f" localSheetId="1">#REF!</definedName>
    <definedName name="_________________________f" localSheetId="2">#REF!</definedName>
    <definedName name="_________________________f" localSheetId="3">#REF!</definedName>
    <definedName name="_________________________f" localSheetId="4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 localSheetId="1">'[1]333.02'!#REF!</definedName>
    <definedName name="_________________________r" localSheetId="2">'[1]333.02'!#REF!</definedName>
    <definedName name="_________________________r" localSheetId="3">'[1]333.02'!#REF!</definedName>
    <definedName name="_________________________r" localSheetId="4">'[1]333.02'!#REF!</definedName>
    <definedName name="_________________________r">'[1]333.02'!#REF!</definedName>
    <definedName name="_________________________TA1" localSheetId="0">#REF!</definedName>
    <definedName name="_________________________TA1" localSheetId="1">#REF!</definedName>
    <definedName name="_________________________TA1" localSheetId="2">#REF!</definedName>
    <definedName name="_________________________TA1" localSheetId="3">#REF!</definedName>
    <definedName name="_________________________TA1" localSheetId="4">#REF!</definedName>
    <definedName name="_________________________TA1">#REF!</definedName>
    <definedName name="_________________________TA2" localSheetId="0">#REF!</definedName>
    <definedName name="_________________________TA2" localSheetId="1">#REF!</definedName>
    <definedName name="_________________________TA2" localSheetId="2">#REF!</definedName>
    <definedName name="_________________________TA2" localSheetId="3">#REF!</definedName>
    <definedName name="_________________________TA2" localSheetId="4">#REF!</definedName>
    <definedName name="_________________________TA2">#REF!</definedName>
    <definedName name="_________________________TA3" localSheetId="0">#REF!</definedName>
    <definedName name="_________________________TA3" localSheetId="1">#REF!</definedName>
    <definedName name="_________________________TA3" localSheetId="2">#REF!</definedName>
    <definedName name="_________________________TA3" localSheetId="3">#REF!</definedName>
    <definedName name="_________________________TA3" localSheetId="4">#REF!</definedName>
    <definedName name="_________________________TA3">#REF!</definedName>
    <definedName name="_________________________TA4" localSheetId="0">#REF!</definedName>
    <definedName name="_________________________TA4" localSheetId="1">#REF!</definedName>
    <definedName name="_________________________TA4" localSheetId="2">#REF!</definedName>
    <definedName name="_________________________TA4" localSheetId="3">#REF!</definedName>
    <definedName name="_________________________TA4" localSheetId="4">#REF!</definedName>
    <definedName name="_________________________TA4">#REF!</definedName>
    <definedName name="_________________________TE1" localSheetId="0">#REF!</definedName>
    <definedName name="_________________________TE1" localSheetId="1">#REF!</definedName>
    <definedName name="_________________________TE1" localSheetId="2">#REF!</definedName>
    <definedName name="_________________________TE1" localSheetId="3">#REF!</definedName>
    <definedName name="_________________________TE1" localSheetId="4">#REF!</definedName>
    <definedName name="_________________________TE1">#REF!</definedName>
    <definedName name="_________________________TE2" localSheetId="0">#REF!</definedName>
    <definedName name="_________________________TE2" localSheetId="1">#REF!</definedName>
    <definedName name="_________________________TE2" localSheetId="2">#REF!</definedName>
    <definedName name="_________________________TE2" localSheetId="3">#REF!</definedName>
    <definedName name="_________________________TE2" localSheetId="4">#REF!</definedName>
    <definedName name="_________________________TE2">#REF!</definedName>
    <definedName name="_________________________TE3" localSheetId="0">#REF!</definedName>
    <definedName name="_________________________TE3" localSheetId="1">#REF!</definedName>
    <definedName name="_________________________TE3" localSheetId="2">#REF!</definedName>
    <definedName name="_________________________TE3" localSheetId="3">#REF!</definedName>
    <definedName name="_________________________TE3" localSheetId="4">#REF!</definedName>
    <definedName name="_________________________TE3">#REF!</definedName>
    <definedName name="_________________________TE4" localSheetId="0">#REF!</definedName>
    <definedName name="_________________________TE4" localSheetId="1">#REF!</definedName>
    <definedName name="_________________________TE4" localSheetId="2">#REF!</definedName>
    <definedName name="_________________________TE4" localSheetId="3">#REF!</definedName>
    <definedName name="_________________________TE4" localSheetId="4">#REF!</definedName>
    <definedName name="_________________________TE4">#REF!</definedName>
    <definedName name="_________________________TO1" localSheetId="0">#REF!</definedName>
    <definedName name="_________________________TO1" localSheetId="1">#REF!</definedName>
    <definedName name="_________________________TO1" localSheetId="2">#REF!</definedName>
    <definedName name="_________________________TO1" localSheetId="3">#REF!</definedName>
    <definedName name="_________________________TO1" localSheetId="4">#REF!</definedName>
    <definedName name="_________________________TO1">#REF!</definedName>
    <definedName name="_________________________TO2" localSheetId="0">#REF!</definedName>
    <definedName name="_________________________TO2" localSheetId="1">#REF!</definedName>
    <definedName name="_________________________TO2" localSheetId="2">#REF!</definedName>
    <definedName name="_________________________TO2" localSheetId="3">#REF!</definedName>
    <definedName name="_________________________TO2" localSheetId="4">#REF!</definedName>
    <definedName name="_________________________TO2">#REF!</definedName>
    <definedName name="_________________________TO3" localSheetId="0">#REF!</definedName>
    <definedName name="_________________________TO3" localSheetId="1">#REF!</definedName>
    <definedName name="_________________________TO3" localSheetId="2">#REF!</definedName>
    <definedName name="_________________________TO3" localSheetId="3">#REF!</definedName>
    <definedName name="_________________________TO3" localSheetId="4">#REF!</definedName>
    <definedName name="_________________________TO3">#REF!</definedName>
    <definedName name="_________________________TO4" localSheetId="0">#REF!</definedName>
    <definedName name="_________________________TO4" localSheetId="1">#REF!</definedName>
    <definedName name="_________________________TO4" localSheetId="2">#REF!</definedName>
    <definedName name="_________________________TO4" localSheetId="3">#REF!</definedName>
    <definedName name="_________________________TO4" localSheetId="4">#REF!</definedName>
    <definedName name="_________________________TO4">#REF!</definedName>
    <definedName name="_________________________uh1" localSheetId="0">#REF!</definedName>
    <definedName name="_________________________uh1" localSheetId="1">#REF!</definedName>
    <definedName name="_________________________uh1" localSheetId="2">#REF!</definedName>
    <definedName name="_________________________uh1" localSheetId="3">#REF!</definedName>
    <definedName name="_________________________uh1" localSheetId="4">#REF!</definedName>
    <definedName name="_________________________uh1">#REF!</definedName>
    <definedName name="_________________________uh2" localSheetId="0">#REF!</definedName>
    <definedName name="_________________________uh2" localSheetId="1">#REF!</definedName>
    <definedName name="_________________________uh2" localSheetId="2">#REF!</definedName>
    <definedName name="_________________________uh2" localSheetId="3">#REF!</definedName>
    <definedName name="_________________________uh2" localSheetId="4">#REF!</definedName>
    <definedName name="_________________________uh2">#REF!</definedName>
    <definedName name="_________________________uh3" localSheetId="0">#REF!</definedName>
    <definedName name="_________________________uh3" localSheetId="1">#REF!</definedName>
    <definedName name="_________________________uh3" localSheetId="2">#REF!</definedName>
    <definedName name="_________________________uh3" localSheetId="3">#REF!</definedName>
    <definedName name="_________________________uh3" localSheetId="4">#REF!</definedName>
    <definedName name="_________________________uh3">#REF!</definedName>
    <definedName name="________________________aaa99" localSheetId="0">'[1]344.13'!#REF!</definedName>
    <definedName name="________________________aaa99" localSheetId="1">'[1]344.13'!#REF!</definedName>
    <definedName name="________________________aaa99" localSheetId="2">'[1]344.13'!#REF!</definedName>
    <definedName name="________________________aaa99" localSheetId="3">'[1]344.13'!#REF!</definedName>
    <definedName name="________________________aaa99" localSheetId="4">'[1]344.13'!#REF!</definedName>
    <definedName name="________________________aaa99">'[1]344.13'!#REF!</definedName>
    <definedName name="________________________dga11" localSheetId="0">#REF!</definedName>
    <definedName name="________________________dga11" localSheetId="1">#REF!</definedName>
    <definedName name="________________________dga11" localSheetId="2">#REF!</definedName>
    <definedName name="________________________dga11" localSheetId="3">#REF!</definedName>
    <definedName name="________________________dga11" localSheetId="4">#REF!</definedName>
    <definedName name="________________________dga11">#REF!</definedName>
    <definedName name="________________________dga12" localSheetId="0">#REF!</definedName>
    <definedName name="________________________dga12" localSheetId="1">#REF!</definedName>
    <definedName name="________________________dga12" localSheetId="2">#REF!</definedName>
    <definedName name="________________________dga12" localSheetId="3">#REF!</definedName>
    <definedName name="________________________dga12" localSheetId="4">#REF!</definedName>
    <definedName name="________________________dga12">#REF!</definedName>
    <definedName name="________________________f" localSheetId="0">#REF!</definedName>
    <definedName name="________________________f" localSheetId="1">#REF!</definedName>
    <definedName name="________________________f" localSheetId="2">#REF!</definedName>
    <definedName name="________________________f" localSheetId="3">#REF!</definedName>
    <definedName name="________________________f" localSheetId="4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 localSheetId="1">'[1]333.02'!#REF!</definedName>
    <definedName name="________________________r" localSheetId="2">'[1]333.02'!#REF!</definedName>
    <definedName name="________________________r" localSheetId="3">'[1]333.02'!#REF!</definedName>
    <definedName name="________________________r" localSheetId="4">'[1]333.02'!#REF!</definedName>
    <definedName name="________________________r">'[1]333.02'!#REF!</definedName>
    <definedName name="________________________TA1" localSheetId="0">#REF!</definedName>
    <definedName name="________________________TA1" localSheetId="1">#REF!</definedName>
    <definedName name="________________________TA1" localSheetId="2">#REF!</definedName>
    <definedName name="________________________TA1" localSheetId="3">#REF!</definedName>
    <definedName name="________________________TA1" localSheetId="4">#REF!</definedName>
    <definedName name="________________________TA1">#REF!</definedName>
    <definedName name="________________________TA2" localSheetId="0">#REF!</definedName>
    <definedName name="________________________TA2" localSheetId="1">#REF!</definedName>
    <definedName name="________________________TA2" localSheetId="2">#REF!</definedName>
    <definedName name="________________________TA2" localSheetId="3">#REF!</definedName>
    <definedName name="________________________TA2" localSheetId="4">#REF!</definedName>
    <definedName name="________________________TA2">#REF!</definedName>
    <definedName name="________________________TA3" localSheetId="0">#REF!</definedName>
    <definedName name="________________________TA3" localSheetId="1">#REF!</definedName>
    <definedName name="________________________TA3" localSheetId="2">#REF!</definedName>
    <definedName name="________________________TA3" localSheetId="3">#REF!</definedName>
    <definedName name="________________________TA3" localSheetId="4">#REF!</definedName>
    <definedName name="________________________TA3">#REF!</definedName>
    <definedName name="________________________TA4" localSheetId="0">#REF!</definedName>
    <definedName name="________________________TA4" localSheetId="1">#REF!</definedName>
    <definedName name="________________________TA4" localSheetId="2">#REF!</definedName>
    <definedName name="________________________TA4" localSheetId="3">#REF!</definedName>
    <definedName name="________________________TA4" localSheetId="4">#REF!</definedName>
    <definedName name="________________________TA4">#REF!</definedName>
    <definedName name="________________________TE1" localSheetId="0">#REF!</definedName>
    <definedName name="________________________TE1" localSheetId="1">#REF!</definedName>
    <definedName name="________________________TE1" localSheetId="2">#REF!</definedName>
    <definedName name="________________________TE1" localSheetId="3">#REF!</definedName>
    <definedName name="________________________TE1" localSheetId="4">#REF!</definedName>
    <definedName name="________________________TE1">#REF!</definedName>
    <definedName name="________________________TE2" localSheetId="0">#REF!</definedName>
    <definedName name="________________________TE2" localSheetId="1">#REF!</definedName>
    <definedName name="________________________TE2" localSheetId="2">#REF!</definedName>
    <definedName name="________________________TE2" localSheetId="3">#REF!</definedName>
    <definedName name="________________________TE2" localSheetId="4">#REF!</definedName>
    <definedName name="________________________TE2">#REF!</definedName>
    <definedName name="________________________TE3" localSheetId="0">#REF!</definedName>
    <definedName name="________________________TE3" localSheetId="1">#REF!</definedName>
    <definedName name="________________________TE3" localSheetId="2">#REF!</definedName>
    <definedName name="________________________TE3" localSheetId="3">#REF!</definedName>
    <definedName name="________________________TE3" localSheetId="4">#REF!</definedName>
    <definedName name="________________________TE3">#REF!</definedName>
    <definedName name="________________________TE4" localSheetId="0">#REF!</definedName>
    <definedName name="________________________TE4" localSheetId="1">#REF!</definedName>
    <definedName name="________________________TE4" localSheetId="2">#REF!</definedName>
    <definedName name="________________________TE4" localSheetId="3">#REF!</definedName>
    <definedName name="________________________TE4" localSheetId="4">#REF!</definedName>
    <definedName name="________________________TE4">#REF!</definedName>
    <definedName name="________________________TO1" localSheetId="0">#REF!</definedName>
    <definedName name="________________________TO1" localSheetId="1">#REF!</definedName>
    <definedName name="________________________TO1" localSheetId="2">#REF!</definedName>
    <definedName name="________________________TO1" localSheetId="3">#REF!</definedName>
    <definedName name="________________________TO1" localSheetId="4">#REF!</definedName>
    <definedName name="________________________TO1">#REF!</definedName>
    <definedName name="________________________TO2" localSheetId="0">#REF!</definedName>
    <definedName name="________________________TO2" localSheetId="1">#REF!</definedName>
    <definedName name="________________________TO2" localSheetId="2">#REF!</definedName>
    <definedName name="________________________TO2" localSheetId="3">#REF!</definedName>
    <definedName name="________________________TO2" localSheetId="4">#REF!</definedName>
    <definedName name="________________________TO2">#REF!</definedName>
    <definedName name="________________________TO3" localSheetId="0">#REF!</definedName>
    <definedName name="________________________TO3" localSheetId="1">#REF!</definedName>
    <definedName name="________________________TO3" localSheetId="2">#REF!</definedName>
    <definedName name="________________________TO3" localSheetId="3">#REF!</definedName>
    <definedName name="________________________TO3" localSheetId="4">#REF!</definedName>
    <definedName name="________________________TO3">#REF!</definedName>
    <definedName name="________________________TO4" localSheetId="0">#REF!</definedName>
    <definedName name="________________________TO4" localSheetId="1">#REF!</definedName>
    <definedName name="________________________TO4" localSheetId="2">#REF!</definedName>
    <definedName name="________________________TO4" localSheetId="3">#REF!</definedName>
    <definedName name="________________________TO4" localSheetId="4">#REF!</definedName>
    <definedName name="________________________TO4">#REF!</definedName>
    <definedName name="________________________uh1" localSheetId="0">#REF!</definedName>
    <definedName name="________________________uh1" localSheetId="1">#REF!</definedName>
    <definedName name="________________________uh1" localSheetId="2">#REF!</definedName>
    <definedName name="________________________uh1" localSheetId="3">#REF!</definedName>
    <definedName name="________________________uh1" localSheetId="4">#REF!</definedName>
    <definedName name="________________________uh1">#REF!</definedName>
    <definedName name="________________________uh2" localSheetId="0">#REF!</definedName>
    <definedName name="________________________uh2" localSheetId="1">#REF!</definedName>
    <definedName name="________________________uh2" localSheetId="2">#REF!</definedName>
    <definedName name="________________________uh2" localSheetId="3">#REF!</definedName>
    <definedName name="________________________uh2" localSheetId="4">#REF!</definedName>
    <definedName name="________________________uh2">#REF!</definedName>
    <definedName name="________________________uh3" localSheetId="0">#REF!</definedName>
    <definedName name="________________________uh3" localSheetId="1">#REF!</definedName>
    <definedName name="________________________uh3" localSheetId="2">#REF!</definedName>
    <definedName name="________________________uh3" localSheetId="3">#REF!</definedName>
    <definedName name="________________________uh3" localSheetId="4">#REF!</definedName>
    <definedName name="________________________uh3">#REF!</definedName>
    <definedName name="_______________________aaa99" localSheetId="0">'[1]344.13'!#REF!</definedName>
    <definedName name="_______________________aaa99" localSheetId="1">'[1]344.13'!#REF!</definedName>
    <definedName name="_______________________aaa99" localSheetId="2">'[1]344.13'!#REF!</definedName>
    <definedName name="_______________________aaa99" localSheetId="3">'[1]344.13'!#REF!</definedName>
    <definedName name="_______________________aaa99" localSheetId="4">'[1]344.13'!#REF!</definedName>
    <definedName name="_______________________aaa99">'[1]344.13'!#REF!</definedName>
    <definedName name="_______________________dga11" localSheetId="0">#REF!</definedName>
    <definedName name="_______________________dga11" localSheetId="1">#REF!</definedName>
    <definedName name="_______________________dga11" localSheetId="2">#REF!</definedName>
    <definedName name="_______________________dga11" localSheetId="3">#REF!</definedName>
    <definedName name="_______________________dga11" localSheetId="4">#REF!</definedName>
    <definedName name="_______________________dga11">#REF!</definedName>
    <definedName name="_______________________dga12" localSheetId="0">#REF!</definedName>
    <definedName name="_______________________dga12" localSheetId="1">#REF!</definedName>
    <definedName name="_______________________dga12" localSheetId="2">#REF!</definedName>
    <definedName name="_______________________dga12" localSheetId="3">#REF!</definedName>
    <definedName name="_______________________dga12" localSheetId="4">#REF!</definedName>
    <definedName name="_______________________dga12">#REF!</definedName>
    <definedName name="_______________________f" localSheetId="0">#REF!</definedName>
    <definedName name="_______________________f" localSheetId="1">#REF!</definedName>
    <definedName name="_______________________f" localSheetId="2">#REF!</definedName>
    <definedName name="_______________________f" localSheetId="3">#REF!</definedName>
    <definedName name="_______________________f" localSheetId="4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 localSheetId="1">'[1]333.02'!#REF!</definedName>
    <definedName name="_______________________r" localSheetId="2">'[1]333.02'!#REF!</definedName>
    <definedName name="_______________________r" localSheetId="3">'[1]333.02'!#REF!</definedName>
    <definedName name="_______________________r" localSheetId="4">'[1]333.02'!#REF!</definedName>
    <definedName name="_______________________r">'[1]333.02'!#REF!</definedName>
    <definedName name="_______________________uh1" localSheetId="0">#REF!</definedName>
    <definedName name="_______________________uh1" localSheetId="1">#REF!</definedName>
    <definedName name="_______________________uh1" localSheetId="2">#REF!</definedName>
    <definedName name="_______________________uh1" localSheetId="3">#REF!</definedName>
    <definedName name="_______________________uh1" localSheetId="4">#REF!</definedName>
    <definedName name="_______________________uh1">#REF!</definedName>
    <definedName name="_______________________uh2" localSheetId="0">#REF!</definedName>
    <definedName name="_______________________uh2" localSheetId="1">#REF!</definedName>
    <definedName name="_______________________uh2" localSheetId="2">#REF!</definedName>
    <definedName name="_______________________uh2" localSheetId="3">#REF!</definedName>
    <definedName name="_______________________uh2" localSheetId="4">#REF!</definedName>
    <definedName name="_______________________uh2">#REF!</definedName>
    <definedName name="_______________________uh3" localSheetId="0">#REF!</definedName>
    <definedName name="_______________________uh3" localSheetId="1">#REF!</definedName>
    <definedName name="_______________________uh3" localSheetId="2">#REF!</definedName>
    <definedName name="_______________________uh3" localSheetId="3">#REF!</definedName>
    <definedName name="_______________________uh3" localSheetId="4">#REF!</definedName>
    <definedName name="_______________________uh3">#REF!</definedName>
    <definedName name="______________________aaa99" localSheetId="0">'[1]344.13'!#REF!</definedName>
    <definedName name="______________________aaa99" localSheetId="1">'[1]344.13'!#REF!</definedName>
    <definedName name="______________________aaa99" localSheetId="2">'[1]344.13'!#REF!</definedName>
    <definedName name="______________________aaa99" localSheetId="3">'[1]344.13'!#REF!</definedName>
    <definedName name="______________________aaa99" localSheetId="4">'[1]344.13'!#REF!</definedName>
    <definedName name="______________________aaa99">'[1]344.13'!#REF!</definedName>
    <definedName name="______________________dga11" localSheetId="0">#REF!</definedName>
    <definedName name="______________________dga11" localSheetId="1">#REF!</definedName>
    <definedName name="______________________dga11" localSheetId="2">#REF!</definedName>
    <definedName name="______________________dga11" localSheetId="3">#REF!</definedName>
    <definedName name="______________________dga11" localSheetId="4">#REF!</definedName>
    <definedName name="______________________dga11">#REF!</definedName>
    <definedName name="______________________dga12" localSheetId="0">#REF!</definedName>
    <definedName name="______________________dga12" localSheetId="1">#REF!</definedName>
    <definedName name="______________________dga12" localSheetId="2">#REF!</definedName>
    <definedName name="______________________dga12" localSheetId="3">#REF!</definedName>
    <definedName name="______________________dga12" localSheetId="4">#REF!</definedName>
    <definedName name="______________________dga12">#REF!</definedName>
    <definedName name="______________________f" localSheetId="0">#REF!</definedName>
    <definedName name="______________________f" localSheetId="1">#REF!</definedName>
    <definedName name="______________________f" localSheetId="2">#REF!</definedName>
    <definedName name="______________________f" localSheetId="3">#REF!</definedName>
    <definedName name="______________________f" localSheetId="4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 localSheetId="1">'[1]333.02'!#REF!</definedName>
    <definedName name="______________________r" localSheetId="2">'[1]333.02'!#REF!</definedName>
    <definedName name="______________________r" localSheetId="3">'[1]333.02'!#REF!</definedName>
    <definedName name="______________________r" localSheetId="4">'[1]333.02'!#REF!</definedName>
    <definedName name="______________________r">'[1]333.02'!#REF!</definedName>
    <definedName name="______________________TA1" localSheetId="0">#REF!</definedName>
    <definedName name="______________________TA1" localSheetId="1">#REF!</definedName>
    <definedName name="______________________TA1" localSheetId="2">#REF!</definedName>
    <definedName name="______________________TA1" localSheetId="3">#REF!</definedName>
    <definedName name="______________________TA1" localSheetId="4">#REF!</definedName>
    <definedName name="______________________TA1">#REF!</definedName>
    <definedName name="______________________TA2" localSheetId="0">#REF!</definedName>
    <definedName name="______________________TA2" localSheetId="1">#REF!</definedName>
    <definedName name="______________________TA2" localSheetId="2">#REF!</definedName>
    <definedName name="______________________TA2" localSheetId="3">#REF!</definedName>
    <definedName name="______________________TA2" localSheetId="4">#REF!</definedName>
    <definedName name="______________________TA2">#REF!</definedName>
    <definedName name="______________________TA3" localSheetId="0">#REF!</definedName>
    <definedName name="______________________TA3" localSheetId="1">#REF!</definedName>
    <definedName name="______________________TA3" localSheetId="2">#REF!</definedName>
    <definedName name="______________________TA3" localSheetId="3">#REF!</definedName>
    <definedName name="______________________TA3" localSheetId="4">#REF!</definedName>
    <definedName name="______________________TA3">#REF!</definedName>
    <definedName name="______________________TA4" localSheetId="0">#REF!</definedName>
    <definedName name="______________________TA4" localSheetId="1">#REF!</definedName>
    <definedName name="______________________TA4" localSheetId="2">#REF!</definedName>
    <definedName name="______________________TA4" localSheetId="3">#REF!</definedName>
    <definedName name="______________________TA4" localSheetId="4">#REF!</definedName>
    <definedName name="______________________TA4">#REF!</definedName>
    <definedName name="______________________TE1" localSheetId="0">#REF!</definedName>
    <definedName name="______________________TE1" localSheetId="1">#REF!</definedName>
    <definedName name="______________________TE1" localSheetId="2">#REF!</definedName>
    <definedName name="______________________TE1" localSheetId="3">#REF!</definedName>
    <definedName name="______________________TE1" localSheetId="4">#REF!</definedName>
    <definedName name="______________________TE1">#REF!</definedName>
    <definedName name="______________________TE2" localSheetId="0">#REF!</definedName>
    <definedName name="______________________TE2" localSheetId="1">#REF!</definedName>
    <definedName name="______________________TE2" localSheetId="2">#REF!</definedName>
    <definedName name="______________________TE2" localSheetId="3">#REF!</definedName>
    <definedName name="______________________TE2" localSheetId="4">#REF!</definedName>
    <definedName name="______________________TE2">#REF!</definedName>
    <definedName name="______________________TE3" localSheetId="0">#REF!</definedName>
    <definedName name="______________________TE3" localSheetId="1">#REF!</definedName>
    <definedName name="______________________TE3" localSheetId="2">#REF!</definedName>
    <definedName name="______________________TE3" localSheetId="3">#REF!</definedName>
    <definedName name="______________________TE3" localSheetId="4">#REF!</definedName>
    <definedName name="______________________TE3">#REF!</definedName>
    <definedName name="______________________TE4" localSheetId="0">#REF!</definedName>
    <definedName name="______________________TE4" localSheetId="1">#REF!</definedName>
    <definedName name="______________________TE4" localSheetId="2">#REF!</definedName>
    <definedName name="______________________TE4" localSheetId="3">#REF!</definedName>
    <definedName name="______________________TE4" localSheetId="4">#REF!</definedName>
    <definedName name="______________________TE4">#REF!</definedName>
    <definedName name="______________________TO1" localSheetId="0">#REF!</definedName>
    <definedName name="______________________TO1" localSheetId="1">#REF!</definedName>
    <definedName name="______________________TO1" localSheetId="2">#REF!</definedName>
    <definedName name="______________________TO1" localSheetId="3">#REF!</definedName>
    <definedName name="______________________TO1" localSheetId="4">#REF!</definedName>
    <definedName name="______________________TO1">#REF!</definedName>
    <definedName name="______________________TO2" localSheetId="0">#REF!</definedName>
    <definedName name="______________________TO2" localSheetId="1">#REF!</definedName>
    <definedName name="______________________TO2" localSheetId="2">#REF!</definedName>
    <definedName name="______________________TO2" localSheetId="3">#REF!</definedName>
    <definedName name="______________________TO2" localSheetId="4">#REF!</definedName>
    <definedName name="______________________TO2">#REF!</definedName>
    <definedName name="______________________TO3" localSheetId="0">#REF!</definedName>
    <definedName name="______________________TO3" localSheetId="1">#REF!</definedName>
    <definedName name="______________________TO3" localSheetId="2">#REF!</definedName>
    <definedName name="______________________TO3" localSheetId="3">#REF!</definedName>
    <definedName name="______________________TO3" localSheetId="4">#REF!</definedName>
    <definedName name="______________________TO3">#REF!</definedName>
    <definedName name="______________________TO4" localSheetId="0">#REF!</definedName>
    <definedName name="______________________TO4" localSheetId="1">#REF!</definedName>
    <definedName name="______________________TO4" localSheetId="2">#REF!</definedName>
    <definedName name="______________________TO4" localSheetId="3">#REF!</definedName>
    <definedName name="______________________TO4" localSheetId="4">#REF!</definedName>
    <definedName name="______________________TO4">#REF!</definedName>
    <definedName name="______________________uh1" localSheetId="0">#REF!</definedName>
    <definedName name="______________________uh1" localSheetId="1">#REF!</definedName>
    <definedName name="______________________uh1" localSheetId="2">#REF!</definedName>
    <definedName name="______________________uh1" localSheetId="3">#REF!</definedName>
    <definedName name="______________________uh1" localSheetId="4">#REF!</definedName>
    <definedName name="______________________uh1">#REF!</definedName>
    <definedName name="______________________uh2" localSheetId="0">#REF!</definedName>
    <definedName name="______________________uh2" localSheetId="1">#REF!</definedName>
    <definedName name="______________________uh2" localSheetId="2">#REF!</definedName>
    <definedName name="______________________uh2" localSheetId="3">#REF!</definedName>
    <definedName name="______________________uh2" localSheetId="4">#REF!</definedName>
    <definedName name="______________________uh2">#REF!</definedName>
    <definedName name="______________________uh3" localSheetId="0">#REF!</definedName>
    <definedName name="______________________uh3" localSheetId="1">#REF!</definedName>
    <definedName name="______________________uh3" localSheetId="2">#REF!</definedName>
    <definedName name="______________________uh3" localSheetId="3">#REF!</definedName>
    <definedName name="______________________uh3" localSheetId="4">#REF!</definedName>
    <definedName name="______________________uh3">#REF!</definedName>
    <definedName name="_____________________aaa99" localSheetId="0">'[1]344.13'!#REF!</definedName>
    <definedName name="_____________________aaa99" localSheetId="1">'[1]344.13'!#REF!</definedName>
    <definedName name="_____________________aaa99" localSheetId="2">'[1]344.13'!#REF!</definedName>
    <definedName name="_____________________aaa99" localSheetId="3">'[1]344.13'!#REF!</definedName>
    <definedName name="_____________________aaa99" localSheetId="4">'[1]344.13'!#REF!</definedName>
    <definedName name="_____________________aaa99">'[1]344.13'!#REF!</definedName>
    <definedName name="_____________________dga11" localSheetId="0">#REF!</definedName>
    <definedName name="_____________________dga11" localSheetId="1">#REF!</definedName>
    <definedName name="_____________________dga11" localSheetId="2">#REF!</definedName>
    <definedName name="_____________________dga11" localSheetId="3">#REF!</definedName>
    <definedName name="_____________________dga11" localSheetId="4">#REF!</definedName>
    <definedName name="_____________________dga11">#REF!</definedName>
    <definedName name="_____________________dga12" localSheetId="0">#REF!</definedName>
    <definedName name="_____________________dga12" localSheetId="1">#REF!</definedName>
    <definedName name="_____________________dga12" localSheetId="2">#REF!</definedName>
    <definedName name="_____________________dga12" localSheetId="3">#REF!</definedName>
    <definedName name="_____________________dga12" localSheetId="4">#REF!</definedName>
    <definedName name="_____________________dga12">#REF!</definedName>
    <definedName name="_____________________f" localSheetId="0">#REF!</definedName>
    <definedName name="_____________________f" localSheetId="1">#REF!</definedName>
    <definedName name="_____________________f" localSheetId="2">#REF!</definedName>
    <definedName name="_____________________f" localSheetId="3">#REF!</definedName>
    <definedName name="_____________________f" localSheetId="4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 localSheetId="1">'[1]333.02'!#REF!</definedName>
    <definedName name="_____________________r" localSheetId="2">'[1]333.02'!#REF!</definedName>
    <definedName name="_____________________r" localSheetId="3">'[1]333.02'!#REF!</definedName>
    <definedName name="_____________________r" localSheetId="4">'[1]333.02'!#REF!</definedName>
    <definedName name="_____________________r">'[1]333.02'!#REF!</definedName>
    <definedName name="_____________________uh1" localSheetId="0">#REF!</definedName>
    <definedName name="_____________________uh1" localSheetId="1">#REF!</definedName>
    <definedName name="_____________________uh1" localSheetId="2">#REF!</definedName>
    <definedName name="_____________________uh1" localSheetId="3">#REF!</definedName>
    <definedName name="_____________________uh1" localSheetId="4">#REF!</definedName>
    <definedName name="_____________________uh1">#REF!</definedName>
    <definedName name="_____________________uh2" localSheetId="0">#REF!</definedName>
    <definedName name="_____________________uh2" localSheetId="1">#REF!</definedName>
    <definedName name="_____________________uh2" localSheetId="2">#REF!</definedName>
    <definedName name="_____________________uh2" localSheetId="3">#REF!</definedName>
    <definedName name="_____________________uh2" localSheetId="4">#REF!</definedName>
    <definedName name="_____________________uh2">#REF!</definedName>
    <definedName name="_____________________uh3" localSheetId="0">#REF!</definedName>
    <definedName name="_____________________uh3" localSheetId="1">#REF!</definedName>
    <definedName name="_____________________uh3" localSheetId="2">#REF!</definedName>
    <definedName name="_____________________uh3" localSheetId="3">#REF!</definedName>
    <definedName name="_____________________uh3" localSheetId="4">#REF!</definedName>
    <definedName name="_____________________uh3">#REF!</definedName>
    <definedName name="____________________aaa99" localSheetId="0">'[1]344.13'!#REF!</definedName>
    <definedName name="____________________aaa99" localSheetId="1">'[1]344.13'!#REF!</definedName>
    <definedName name="____________________aaa99" localSheetId="2">'[1]344.13'!#REF!</definedName>
    <definedName name="____________________aaa99" localSheetId="3">'[1]344.13'!#REF!</definedName>
    <definedName name="____________________aaa99" localSheetId="4">'[1]344.13'!#REF!</definedName>
    <definedName name="____________________aaa99">'[1]344.13'!#REF!</definedName>
    <definedName name="____________________dga11" localSheetId="0">#REF!</definedName>
    <definedName name="____________________dga11" localSheetId="1">#REF!</definedName>
    <definedName name="____________________dga11" localSheetId="2">#REF!</definedName>
    <definedName name="____________________dga11" localSheetId="3">#REF!</definedName>
    <definedName name="____________________dga11" localSheetId="4">#REF!</definedName>
    <definedName name="____________________dga11">#REF!</definedName>
    <definedName name="____________________dga12" localSheetId="0">#REF!</definedName>
    <definedName name="____________________dga12" localSheetId="1">#REF!</definedName>
    <definedName name="____________________dga12" localSheetId="2">#REF!</definedName>
    <definedName name="____________________dga12" localSheetId="3">#REF!</definedName>
    <definedName name="____________________dga12" localSheetId="4">#REF!</definedName>
    <definedName name="____________________dga12">#REF!</definedName>
    <definedName name="____________________f" localSheetId="0">#REF!</definedName>
    <definedName name="____________________f" localSheetId="1">#REF!</definedName>
    <definedName name="____________________f" localSheetId="2">#REF!</definedName>
    <definedName name="____________________f" localSheetId="3">#REF!</definedName>
    <definedName name="____________________f" localSheetId="4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 localSheetId="1">'[1]333.02'!#REF!</definedName>
    <definedName name="____________________r" localSheetId="2">'[1]333.02'!#REF!</definedName>
    <definedName name="____________________r" localSheetId="3">'[1]333.02'!#REF!</definedName>
    <definedName name="____________________r" localSheetId="4">'[1]333.02'!#REF!</definedName>
    <definedName name="____________________r">'[1]333.02'!#REF!</definedName>
    <definedName name="____________________TA1" localSheetId="0">#REF!</definedName>
    <definedName name="____________________TA1" localSheetId="1">#REF!</definedName>
    <definedName name="____________________TA1" localSheetId="2">#REF!</definedName>
    <definedName name="____________________TA1" localSheetId="3">#REF!</definedName>
    <definedName name="____________________TA1" localSheetId="4">#REF!</definedName>
    <definedName name="____________________TA1">#REF!</definedName>
    <definedName name="____________________TA2" localSheetId="0">#REF!</definedName>
    <definedName name="____________________TA2" localSheetId="1">#REF!</definedName>
    <definedName name="____________________TA2" localSheetId="2">#REF!</definedName>
    <definedName name="____________________TA2" localSheetId="3">#REF!</definedName>
    <definedName name="____________________TA2" localSheetId="4">#REF!</definedName>
    <definedName name="____________________TA2">#REF!</definedName>
    <definedName name="____________________TA3" localSheetId="0">#REF!</definedName>
    <definedName name="____________________TA3" localSheetId="1">#REF!</definedName>
    <definedName name="____________________TA3" localSheetId="2">#REF!</definedName>
    <definedName name="____________________TA3" localSheetId="3">#REF!</definedName>
    <definedName name="____________________TA3" localSheetId="4">#REF!</definedName>
    <definedName name="____________________TA3">#REF!</definedName>
    <definedName name="____________________TA4" localSheetId="0">#REF!</definedName>
    <definedName name="____________________TA4" localSheetId="1">#REF!</definedName>
    <definedName name="____________________TA4" localSheetId="2">#REF!</definedName>
    <definedName name="____________________TA4" localSheetId="3">#REF!</definedName>
    <definedName name="____________________TA4" localSheetId="4">#REF!</definedName>
    <definedName name="____________________TA4">#REF!</definedName>
    <definedName name="____________________TE1" localSheetId="0">#REF!</definedName>
    <definedName name="____________________TE1" localSheetId="1">#REF!</definedName>
    <definedName name="____________________TE1" localSheetId="2">#REF!</definedName>
    <definedName name="____________________TE1" localSheetId="3">#REF!</definedName>
    <definedName name="____________________TE1" localSheetId="4">#REF!</definedName>
    <definedName name="____________________TE1">#REF!</definedName>
    <definedName name="____________________TE2" localSheetId="0">#REF!</definedName>
    <definedName name="____________________TE2" localSheetId="1">#REF!</definedName>
    <definedName name="____________________TE2" localSheetId="2">#REF!</definedName>
    <definedName name="____________________TE2" localSheetId="3">#REF!</definedName>
    <definedName name="____________________TE2" localSheetId="4">#REF!</definedName>
    <definedName name="____________________TE2">#REF!</definedName>
    <definedName name="____________________TE3" localSheetId="0">#REF!</definedName>
    <definedName name="____________________TE3" localSheetId="1">#REF!</definedName>
    <definedName name="____________________TE3" localSheetId="2">#REF!</definedName>
    <definedName name="____________________TE3" localSheetId="3">#REF!</definedName>
    <definedName name="____________________TE3" localSheetId="4">#REF!</definedName>
    <definedName name="____________________TE3">#REF!</definedName>
    <definedName name="____________________TE4" localSheetId="0">#REF!</definedName>
    <definedName name="____________________TE4" localSheetId="1">#REF!</definedName>
    <definedName name="____________________TE4" localSheetId="2">#REF!</definedName>
    <definedName name="____________________TE4" localSheetId="3">#REF!</definedName>
    <definedName name="____________________TE4" localSheetId="4">#REF!</definedName>
    <definedName name="____________________TE4">#REF!</definedName>
    <definedName name="____________________TO1" localSheetId="0">#REF!</definedName>
    <definedName name="____________________TO1" localSheetId="1">#REF!</definedName>
    <definedName name="____________________TO1" localSheetId="2">#REF!</definedName>
    <definedName name="____________________TO1" localSheetId="3">#REF!</definedName>
    <definedName name="____________________TO1" localSheetId="4">#REF!</definedName>
    <definedName name="____________________TO1">#REF!</definedName>
    <definedName name="____________________TO2" localSheetId="0">#REF!</definedName>
    <definedName name="____________________TO2" localSheetId="1">#REF!</definedName>
    <definedName name="____________________TO2" localSheetId="2">#REF!</definedName>
    <definedName name="____________________TO2" localSheetId="3">#REF!</definedName>
    <definedName name="____________________TO2" localSheetId="4">#REF!</definedName>
    <definedName name="____________________TO2">#REF!</definedName>
    <definedName name="____________________TO3" localSheetId="0">#REF!</definedName>
    <definedName name="____________________TO3" localSheetId="1">#REF!</definedName>
    <definedName name="____________________TO3" localSheetId="2">#REF!</definedName>
    <definedName name="____________________TO3" localSheetId="3">#REF!</definedName>
    <definedName name="____________________TO3" localSheetId="4">#REF!</definedName>
    <definedName name="____________________TO3">#REF!</definedName>
    <definedName name="____________________TO4" localSheetId="0">#REF!</definedName>
    <definedName name="____________________TO4" localSheetId="1">#REF!</definedName>
    <definedName name="____________________TO4" localSheetId="2">#REF!</definedName>
    <definedName name="____________________TO4" localSheetId="3">#REF!</definedName>
    <definedName name="____________________TO4" localSheetId="4">#REF!</definedName>
    <definedName name="____________________TO4">#REF!</definedName>
    <definedName name="____________________uh1" localSheetId="0">#REF!</definedName>
    <definedName name="____________________uh1" localSheetId="1">#REF!</definedName>
    <definedName name="____________________uh1" localSheetId="2">#REF!</definedName>
    <definedName name="____________________uh1" localSheetId="3">#REF!</definedName>
    <definedName name="____________________uh1" localSheetId="4">#REF!</definedName>
    <definedName name="____________________uh1">#REF!</definedName>
    <definedName name="____________________uh2" localSheetId="0">#REF!</definedName>
    <definedName name="____________________uh2" localSheetId="1">#REF!</definedName>
    <definedName name="____________________uh2" localSheetId="2">#REF!</definedName>
    <definedName name="____________________uh2" localSheetId="3">#REF!</definedName>
    <definedName name="____________________uh2" localSheetId="4">#REF!</definedName>
    <definedName name="____________________uh2">#REF!</definedName>
    <definedName name="____________________uh3" localSheetId="0">#REF!</definedName>
    <definedName name="____________________uh3" localSheetId="1">#REF!</definedName>
    <definedName name="____________________uh3" localSheetId="2">#REF!</definedName>
    <definedName name="____________________uh3" localSheetId="3">#REF!</definedName>
    <definedName name="____________________uh3" localSheetId="4">#REF!</definedName>
    <definedName name="____________________uh3">#REF!</definedName>
    <definedName name="___________________aaa99" localSheetId="0">'[1]344.13'!#REF!</definedName>
    <definedName name="___________________aaa99" localSheetId="1">'[1]344.13'!#REF!</definedName>
    <definedName name="___________________aaa99" localSheetId="2">'[1]344.13'!#REF!</definedName>
    <definedName name="___________________aaa99" localSheetId="3">'[1]344.13'!#REF!</definedName>
    <definedName name="___________________aaa99" localSheetId="4">'[1]344.13'!#REF!</definedName>
    <definedName name="___________________aaa99">'[1]344.13'!#REF!</definedName>
    <definedName name="___________________dga11" localSheetId="0">#REF!</definedName>
    <definedName name="___________________dga11" localSheetId="1">#REF!</definedName>
    <definedName name="___________________dga11" localSheetId="2">#REF!</definedName>
    <definedName name="___________________dga11" localSheetId="3">#REF!</definedName>
    <definedName name="___________________dga11" localSheetId="4">#REF!</definedName>
    <definedName name="___________________dga11">#REF!</definedName>
    <definedName name="___________________dga12" localSheetId="0">#REF!</definedName>
    <definedName name="___________________dga12" localSheetId="1">#REF!</definedName>
    <definedName name="___________________dga12" localSheetId="2">#REF!</definedName>
    <definedName name="___________________dga12" localSheetId="3">#REF!</definedName>
    <definedName name="___________________dga12" localSheetId="4">#REF!</definedName>
    <definedName name="___________________dga12">#REF!</definedName>
    <definedName name="___________________f" localSheetId="0">#REF!</definedName>
    <definedName name="___________________f" localSheetId="1">#REF!</definedName>
    <definedName name="___________________f" localSheetId="2">#REF!</definedName>
    <definedName name="___________________f" localSheetId="3">#REF!</definedName>
    <definedName name="___________________f" localSheetId="4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 localSheetId="1">'[1]333.02'!#REF!</definedName>
    <definedName name="___________________r" localSheetId="2">'[1]333.02'!#REF!</definedName>
    <definedName name="___________________r" localSheetId="3">'[1]333.02'!#REF!</definedName>
    <definedName name="___________________r" localSheetId="4">'[1]333.02'!#REF!</definedName>
    <definedName name="___________________r">'[1]333.02'!#REF!</definedName>
    <definedName name="___________________TA1" localSheetId="0">#REF!</definedName>
    <definedName name="___________________TA1" localSheetId="1">#REF!</definedName>
    <definedName name="___________________TA1" localSheetId="2">#REF!</definedName>
    <definedName name="___________________TA1" localSheetId="3">#REF!</definedName>
    <definedName name="___________________TA1" localSheetId="4">#REF!</definedName>
    <definedName name="___________________TA1">#REF!</definedName>
    <definedName name="___________________TA2" localSheetId="0">#REF!</definedName>
    <definedName name="___________________TA2" localSheetId="1">#REF!</definedName>
    <definedName name="___________________TA2" localSheetId="2">#REF!</definedName>
    <definedName name="___________________TA2" localSheetId="3">#REF!</definedName>
    <definedName name="___________________TA2" localSheetId="4">#REF!</definedName>
    <definedName name="___________________TA2">#REF!</definedName>
    <definedName name="___________________TA3" localSheetId="0">#REF!</definedName>
    <definedName name="___________________TA3" localSheetId="1">#REF!</definedName>
    <definedName name="___________________TA3" localSheetId="2">#REF!</definedName>
    <definedName name="___________________TA3" localSheetId="3">#REF!</definedName>
    <definedName name="___________________TA3" localSheetId="4">#REF!</definedName>
    <definedName name="___________________TA3">#REF!</definedName>
    <definedName name="___________________TA4" localSheetId="0">#REF!</definedName>
    <definedName name="___________________TA4" localSheetId="1">#REF!</definedName>
    <definedName name="___________________TA4" localSheetId="2">#REF!</definedName>
    <definedName name="___________________TA4" localSheetId="3">#REF!</definedName>
    <definedName name="___________________TA4" localSheetId="4">#REF!</definedName>
    <definedName name="___________________TA4">#REF!</definedName>
    <definedName name="___________________TE1" localSheetId="0">#REF!</definedName>
    <definedName name="___________________TE1" localSheetId="1">#REF!</definedName>
    <definedName name="___________________TE1" localSheetId="2">#REF!</definedName>
    <definedName name="___________________TE1" localSheetId="3">#REF!</definedName>
    <definedName name="___________________TE1" localSheetId="4">#REF!</definedName>
    <definedName name="___________________TE1">#REF!</definedName>
    <definedName name="___________________TE2" localSheetId="0">#REF!</definedName>
    <definedName name="___________________TE2" localSheetId="1">#REF!</definedName>
    <definedName name="___________________TE2" localSheetId="2">#REF!</definedName>
    <definedName name="___________________TE2" localSheetId="3">#REF!</definedName>
    <definedName name="___________________TE2" localSheetId="4">#REF!</definedName>
    <definedName name="___________________TE2">#REF!</definedName>
    <definedName name="___________________TE3" localSheetId="0">#REF!</definedName>
    <definedName name="___________________TE3" localSheetId="1">#REF!</definedName>
    <definedName name="___________________TE3" localSheetId="2">#REF!</definedName>
    <definedName name="___________________TE3" localSheetId="3">#REF!</definedName>
    <definedName name="___________________TE3" localSheetId="4">#REF!</definedName>
    <definedName name="___________________TE3">#REF!</definedName>
    <definedName name="___________________TE4" localSheetId="0">#REF!</definedName>
    <definedName name="___________________TE4" localSheetId="1">#REF!</definedName>
    <definedName name="___________________TE4" localSheetId="2">#REF!</definedName>
    <definedName name="___________________TE4" localSheetId="3">#REF!</definedName>
    <definedName name="___________________TE4" localSheetId="4">#REF!</definedName>
    <definedName name="___________________TE4">#REF!</definedName>
    <definedName name="___________________TO1" localSheetId="0">#REF!</definedName>
    <definedName name="___________________TO1" localSheetId="1">#REF!</definedName>
    <definedName name="___________________TO1" localSheetId="2">#REF!</definedName>
    <definedName name="___________________TO1" localSheetId="3">#REF!</definedName>
    <definedName name="___________________TO1" localSheetId="4">#REF!</definedName>
    <definedName name="___________________TO1">#REF!</definedName>
    <definedName name="___________________TO2" localSheetId="0">#REF!</definedName>
    <definedName name="___________________TO2" localSheetId="1">#REF!</definedName>
    <definedName name="___________________TO2" localSheetId="2">#REF!</definedName>
    <definedName name="___________________TO2" localSheetId="3">#REF!</definedName>
    <definedName name="___________________TO2" localSheetId="4">#REF!</definedName>
    <definedName name="___________________TO2">#REF!</definedName>
    <definedName name="___________________TO3" localSheetId="0">#REF!</definedName>
    <definedName name="___________________TO3" localSheetId="1">#REF!</definedName>
    <definedName name="___________________TO3" localSheetId="2">#REF!</definedName>
    <definedName name="___________________TO3" localSheetId="3">#REF!</definedName>
    <definedName name="___________________TO3" localSheetId="4">#REF!</definedName>
    <definedName name="___________________TO3">#REF!</definedName>
    <definedName name="___________________TO4" localSheetId="0">#REF!</definedName>
    <definedName name="___________________TO4" localSheetId="1">#REF!</definedName>
    <definedName name="___________________TO4" localSheetId="2">#REF!</definedName>
    <definedName name="___________________TO4" localSheetId="3">#REF!</definedName>
    <definedName name="___________________TO4" localSheetId="4">#REF!</definedName>
    <definedName name="___________________TO4">#REF!</definedName>
    <definedName name="___________________uh1" localSheetId="0">#REF!</definedName>
    <definedName name="___________________uh1" localSheetId="1">#REF!</definedName>
    <definedName name="___________________uh1" localSheetId="2">#REF!</definedName>
    <definedName name="___________________uh1" localSheetId="3">#REF!</definedName>
    <definedName name="___________________uh1" localSheetId="4">#REF!</definedName>
    <definedName name="___________________uh1">#REF!</definedName>
    <definedName name="___________________uh2" localSheetId="0">#REF!</definedName>
    <definedName name="___________________uh2" localSheetId="1">#REF!</definedName>
    <definedName name="___________________uh2" localSheetId="2">#REF!</definedName>
    <definedName name="___________________uh2" localSheetId="3">#REF!</definedName>
    <definedName name="___________________uh2" localSheetId="4">#REF!</definedName>
    <definedName name="___________________uh2">#REF!</definedName>
    <definedName name="___________________uh3" localSheetId="0">#REF!</definedName>
    <definedName name="___________________uh3" localSheetId="1">#REF!</definedName>
    <definedName name="___________________uh3" localSheetId="2">#REF!</definedName>
    <definedName name="___________________uh3" localSheetId="3">#REF!</definedName>
    <definedName name="___________________uh3" localSheetId="4">#REF!</definedName>
    <definedName name="___________________uh3">#REF!</definedName>
    <definedName name="__________________aaa99" localSheetId="0">'[1]344.13'!#REF!</definedName>
    <definedName name="__________________aaa99" localSheetId="1">'[1]344.13'!#REF!</definedName>
    <definedName name="__________________aaa99" localSheetId="2">'[1]344.13'!#REF!</definedName>
    <definedName name="__________________aaa99" localSheetId="3">'[1]344.13'!#REF!</definedName>
    <definedName name="__________________aaa99" localSheetId="4">'[1]344.13'!#REF!</definedName>
    <definedName name="__________________aaa99">'[1]344.13'!#REF!</definedName>
    <definedName name="__________________dga11" localSheetId="0">#REF!</definedName>
    <definedName name="__________________dga11" localSheetId="1">#REF!</definedName>
    <definedName name="__________________dga11" localSheetId="2">#REF!</definedName>
    <definedName name="__________________dga11" localSheetId="3">#REF!</definedName>
    <definedName name="__________________dga11" localSheetId="4">#REF!</definedName>
    <definedName name="__________________dga11">#REF!</definedName>
    <definedName name="__________________dga12" localSheetId="0">#REF!</definedName>
    <definedName name="__________________dga12" localSheetId="1">#REF!</definedName>
    <definedName name="__________________dga12" localSheetId="2">#REF!</definedName>
    <definedName name="__________________dga12" localSheetId="3">#REF!</definedName>
    <definedName name="__________________dga12" localSheetId="4">#REF!</definedName>
    <definedName name="__________________dga12">#REF!</definedName>
    <definedName name="__________________f" localSheetId="0">#REF!</definedName>
    <definedName name="__________________f" localSheetId="1">#REF!</definedName>
    <definedName name="__________________f" localSheetId="2">#REF!</definedName>
    <definedName name="__________________f" localSheetId="3">#REF!</definedName>
    <definedName name="__________________f" localSheetId="4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 localSheetId="1">'[1]333.02'!#REF!</definedName>
    <definedName name="__________________r" localSheetId="2">'[1]333.02'!#REF!</definedName>
    <definedName name="__________________r" localSheetId="3">'[1]333.02'!#REF!</definedName>
    <definedName name="__________________r" localSheetId="4">'[1]333.02'!#REF!</definedName>
    <definedName name="__________________r">'[1]333.02'!#REF!</definedName>
    <definedName name="__________________TA1" localSheetId="0">#REF!</definedName>
    <definedName name="__________________TA1" localSheetId="1">#REF!</definedName>
    <definedName name="__________________TA1" localSheetId="2">#REF!</definedName>
    <definedName name="__________________TA1" localSheetId="3">#REF!</definedName>
    <definedName name="__________________TA1" localSheetId="4">#REF!</definedName>
    <definedName name="__________________TA1">#REF!</definedName>
    <definedName name="__________________TA2" localSheetId="0">#REF!</definedName>
    <definedName name="__________________TA2" localSheetId="1">#REF!</definedName>
    <definedName name="__________________TA2" localSheetId="2">#REF!</definedName>
    <definedName name="__________________TA2" localSheetId="3">#REF!</definedName>
    <definedName name="__________________TA2" localSheetId="4">#REF!</definedName>
    <definedName name="__________________TA2">#REF!</definedName>
    <definedName name="__________________TA3" localSheetId="0">#REF!</definedName>
    <definedName name="__________________TA3" localSheetId="1">#REF!</definedName>
    <definedName name="__________________TA3" localSheetId="2">#REF!</definedName>
    <definedName name="__________________TA3" localSheetId="3">#REF!</definedName>
    <definedName name="__________________TA3" localSheetId="4">#REF!</definedName>
    <definedName name="__________________TA3">#REF!</definedName>
    <definedName name="__________________TA4" localSheetId="0">#REF!</definedName>
    <definedName name="__________________TA4" localSheetId="1">#REF!</definedName>
    <definedName name="__________________TA4" localSheetId="2">#REF!</definedName>
    <definedName name="__________________TA4" localSheetId="3">#REF!</definedName>
    <definedName name="__________________TA4" localSheetId="4">#REF!</definedName>
    <definedName name="__________________TA4">#REF!</definedName>
    <definedName name="__________________TE1" localSheetId="0">#REF!</definedName>
    <definedName name="__________________TE1" localSheetId="1">#REF!</definedName>
    <definedName name="__________________TE1" localSheetId="2">#REF!</definedName>
    <definedName name="__________________TE1" localSheetId="3">#REF!</definedName>
    <definedName name="__________________TE1" localSheetId="4">#REF!</definedName>
    <definedName name="__________________TE1">#REF!</definedName>
    <definedName name="__________________TE2" localSheetId="0">#REF!</definedName>
    <definedName name="__________________TE2" localSheetId="1">#REF!</definedName>
    <definedName name="__________________TE2" localSheetId="2">#REF!</definedName>
    <definedName name="__________________TE2" localSheetId="3">#REF!</definedName>
    <definedName name="__________________TE2" localSheetId="4">#REF!</definedName>
    <definedName name="__________________TE2">#REF!</definedName>
    <definedName name="__________________TE3" localSheetId="0">#REF!</definedName>
    <definedName name="__________________TE3" localSheetId="1">#REF!</definedName>
    <definedName name="__________________TE3" localSheetId="2">#REF!</definedName>
    <definedName name="__________________TE3" localSheetId="3">#REF!</definedName>
    <definedName name="__________________TE3" localSheetId="4">#REF!</definedName>
    <definedName name="__________________TE3">#REF!</definedName>
    <definedName name="__________________TE4" localSheetId="0">#REF!</definedName>
    <definedName name="__________________TE4" localSheetId="1">#REF!</definedName>
    <definedName name="__________________TE4" localSheetId="2">#REF!</definedName>
    <definedName name="__________________TE4" localSheetId="3">#REF!</definedName>
    <definedName name="__________________TE4" localSheetId="4">#REF!</definedName>
    <definedName name="__________________TE4">#REF!</definedName>
    <definedName name="__________________TO1" localSheetId="0">#REF!</definedName>
    <definedName name="__________________TO1" localSheetId="1">#REF!</definedName>
    <definedName name="__________________TO1" localSheetId="2">#REF!</definedName>
    <definedName name="__________________TO1" localSheetId="3">#REF!</definedName>
    <definedName name="__________________TO1" localSheetId="4">#REF!</definedName>
    <definedName name="__________________TO1">#REF!</definedName>
    <definedName name="__________________TO2" localSheetId="0">#REF!</definedName>
    <definedName name="__________________TO2" localSheetId="1">#REF!</definedName>
    <definedName name="__________________TO2" localSheetId="2">#REF!</definedName>
    <definedName name="__________________TO2" localSheetId="3">#REF!</definedName>
    <definedName name="__________________TO2" localSheetId="4">#REF!</definedName>
    <definedName name="__________________TO2">#REF!</definedName>
    <definedName name="__________________TO3" localSheetId="0">#REF!</definedName>
    <definedName name="__________________TO3" localSheetId="1">#REF!</definedName>
    <definedName name="__________________TO3" localSheetId="2">#REF!</definedName>
    <definedName name="__________________TO3" localSheetId="3">#REF!</definedName>
    <definedName name="__________________TO3" localSheetId="4">#REF!</definedName>
    <definedName name="__________________TO3">#REF!</definedName>
    <definedName name="__________________TO4" localSheetId="0">#REF!</definedName>
    <definedName name="__________________TO4" localSheetId="1">#REF!</definedName>
    <definedName name="__________________TO4" localSheetId="2">#REF!</definedName>
    <definedName name="__________________TO4" localSheetId="3">#REF!</definedName>
    <definedName name="__________________TO4" localSheetId="4">#REF!</definedName>
    <definedName name="__________________TO4">#REF!</definedName>
    <definedName name="__________________uh1" localSheetId="0">#REF!</definedName>
    <definedName name="__________________uh1" localSheetId="1">#REF!</definedName>
    <definedName name="__________________uh1" localSheetId="2">#REF!</definedName>
    <definedName name="__________________uh1" localSheetId="3">#REF!</definedName>
    <definedName name="__________________uh1" localSheetId="4">#REF!</definedName>
    <definedName name="__________________uh1">#REF!</definedName>
    <definedName name="__________________uh2" localSheetId="0">#REF!</definedName>
    <definedName name="__________________uh2" localSheetId="1">#REF!</definedName>
    <definedName name="__________________uh2" localSheetId="2">#REF!</definedName>
    <definedName name="__________________uh2" localSheetId="3">#REF!</definedName>
    <definedName name="__________________uh2" localSheetId="4">#REF!</definedName>
    <definedName name="__________________uh2">#REF!</definedName>
    <definedName name="__________________uh3" localSheetId="0">#REF!</definedName>
    <definedName name="__________________uh3" localSheetId="1">#REF!</definedName>
    <definedName name="__________________uh3" localSheetId="2">#REF!</definedName>
    <definedName name="__________________uh3" localSheetId="3">#REF!</definedName>
    <definedName name="__________________uh3" localSheetId="4">#REF!</definedName>
    <definedName name="__________________uh3">#REF!</definedName>
    <definedName name="_________________aaa99" localSheetId="0">'[1]344.13'!#REF!</definedName>
    <definedName name="_________________aaa99" localSheetId="1">'[1]344.13'!#REF!</definedName>
    <definedName name="_________________aaa99" localSheetId="2">'[1]344.13'!#REF!</definedName>
    <definedName name="_________________aaa99" localSheetId="3">'[1]344.13'!#REF!</definedName>
    <definedName name="_________________aaa99" localSheetId="4">'[1]344.13'!#REF!</definedName>
    <definedName name="_________________aaa99">'[1]344.13'!#REF!</definedName>
    <definedName name="_________________dga11" localSheetId="0">#REF!</definedName>
    <definedName name="_________________dga11" localSheetId="1">#REF!</definedName>
    <definedName name="_________________dga11" localSheetId="2">#REF!</definedName>
    <definedName name="_________________dga11" localSheetId="3">#REF!</definedName>
    <definedName name="_________________dga11" localSheetId="4">#REF!</definedName>
    <definedName name="_________________dga11">#REF!</definedName>
    <definedName name="_________________dga12" localSheetId="0">#REF!</definedName>
    <definedName name="_________________dga12" localSheetId="1">#REF!</definedName>
    <definedName name="_________________dga12" localSheetId="2">#REF!</definedName>
    <definedName name="_________________dga12" localSheetId="3">#REF!</definedName>
    <definedName name="_________________dga12" localSheetId="4">#REF!</definedName>
    <definedName name="_________________dga12">#REF!</definedName>
    <definedName name="_________________f" localSheetId="0">#REF!</definedName>
    <definedName name="_________________f" localSheetId="1">#REF!</definedName>
    <definedName name="_________________f" localSheetId="2">#REF!</definedName>
    <definedName name="_________________f" localSheetId="3">#REF!</definedName>
    <definedName name="_________________f" localSheetId="4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 localSheetId="1">'[1]333.02'!#REF!</definedName>
    <definedName name="_________________r" localSheetId="2">'[1]333.02'!#REF!</definedName>
    <definedName name="_________________r" localSheetId="3">'[1]333.02'!#REF!</definedName>
    <definedName name="_________________r" localSheetId="4">'[1]333.02'!#REF!</definedName>
    <definedName name="_________________r">'[1]333.02'!#REF!</definedName>
    <definedName name="_________________TA1" localSheetId="0">#REF!</definedName>
    <definedName name="_________________TA1" localSheetId="1">#REF!</definedName>
    <definedName name="_________________TA1" localSheetId="2">#REF!</definedName>
    <definedName name="_________________TA1" localSheetId="3">#REF!</definedName>
    <definedName name="_________________TA1" localSheetId="4">#REF!</definedName>
    <definedName name="_________________TA1">#REF!</definedName>
    <definedName name="_________________TA2" localSheetId="0">#REF!</definedName>
    <definedName name="_________________TA2" localSheetId="1">#REF!</definedName>
    <definedName name="_________________TA2" localSheetId="2">#REF!</definedName>
    <definedName name="_________________TA2" localSheetId="3">#REF!</definedName>
    <definedName name="_________________TA2" localSheetId="4">#REF!</definedName>
    <definedName name="_________________TA2">#REF!</definedName>
    <definedName name="_________________TA3" localSheetId="0">#REF!</definedName>
    <definedName name="_________________TA3" localSheetId="1">#REF!</definedName>
    <definedName name="_________________TA3" localSheetId="2">#REF!</definedName>
    <definedName name="_________________TA3" localSheetId="3">#REF!</definedName>
    <definedName name="_________________TA3" localSheetId="4">#REF!</definedName>
    <definedName name="_________________TA3">#REF!</definedName>
    <definedName name="_________________TA4" localSheetId="0">#REF!</definedName>
    <definedName name="_________________TA4" localSheetId="1">#REF!</definedName>
    <definedName name="_________________TA4" localSheetId="2">#REF!</definedName>
    <definedName name="_________________TA4" localSheetId="3">#REF!</definedName>
    <definedName name="_________________TA4" localSheetId="4">#REF!</definedName>
    <definedName name="_________________TA4">#REF!</definedName>
    <definedName name="_________________TE1" localSheetId="0">#REF!</definedName>
    <definedName name="_________________TE1" localSheetId="1">#REF!</definedName>
    <definedName name="_________________TE1" localSheetId="2">#REF!</definedName>
    <definedName name="_________________TE1" localSheetId="3">#REF!</definedName>
    <definedName name="_________________TE1" localSheetId="4">#REF!</definedName>
    <definedName name="_________________TE1">#REF!</definedName>
    <definedName name="_________________TE2" localSheetId="0">#REF!</definedName>
    <definedName name="_________________TE2" localSheetId="1">#REF!</definedName>
    <definedName name="_________________TE2" localSheetId="2">#REF!</definedName>
    <definedName name="_________________TE2" localSheetId="3">#REF!</definedName>
    <definedName name="_________________TE2" localSheetId="4">#REF!</definedName>
    <definedName name="_________________TE2">#REF!</definedName>
    <definedName name="_________________TE3" localSheetId="0">#REF!</definedName>
    <definedName name="_________________TE3" localSheetId="1">#REF!</definedName>
    <definedName name="_________________TE3" localSheetId="2">#REF!</definedName>
    <definedName name="_________________TE3" localSheetId="3">#REF!</definedName>
    <definedName name="_________________TE3" localSheetId="4">#REF!</definedName>
    <definedName name="_________________TE3">#REF!</definedName>
    <definedName name="_________________TE4" localSheetId="0">#REF!</definedName>
    <definedName name="_________________TE4" localSheetId="1">#REF!</definedName>
    <definedName name="_________________TE4" localSheetId="2">#REF!</definedName>
    <definedName name="_________________TE4" localSheetId="3">#REF!</definedName>
    <definedName name="_________________TE4" localSheetId="4">#REF!</definedName>
    <definedName name="_________________TE4">#REF!</definedName>
    <definedName name="_________________TO1" localSheetId="0">#REF!</definedName>
    <definedName name="_________________TO1" localSheetId="1">#REF!</definedName>
    <definedName name="_________________TO1" localSheetId="2">#REF!</definedName>
    <definedName name="_________________TO1" localSheetId="3">#REF!</definedName>
    <definedName name="_________________TO1" localSheetId="4">#REF!</definedName>
    <definedName name="_________________TO1">#REF!</definedName>
    <definedName name="_________________TO2" localSheetId="0">#REF!</definedName>
    <definedName name="_________________TO2" localSheetId="1">#REF!</definedName>
    <definedName name="_________________TO2" localSheetId="2">#REF!</definedName>
    <definedName name="_________________TO2" localSheetId="3">#REF!</definedName>
    <definedName name="_________________TO2" localSheetId="4">#REF!</definedName>
    <definedName name="_________________TO2">#REF!</definedName>
    <definedName name="_________________TO3" localSheetId="0">#REF!</definedName>
    <definedName name="_________________TO3" localSheetId="1">#REF!</definedName>
    <definedName name="_________________TO3" localSheetId="2">#REF!</definedName>
    <definedName name="_________________TO3" localSheetId="3">#REF!</definedName>
    <definedName name="_________________TO3" localSheetId="4">#REF!</definedName>
    <definedName name="_________________TO3">#REF!</definedName>
    <definedName name="_________________TO4" localSheetId="0">#REF!</definedName>
    <definedName name="_________________TO4" localSheetId="1">#REF!</definedName>
    <definedName name="_________________TO4" localSheetId="2">#REF!</definedName>
    <definedName name="_________________TO4" localSheetId="3">#REF!</definedName>
    <definedName name="_________________TO4" localSheetId="4">#REF!</definedName>
    <definedName name="_________________TO4">#REF!</definedName>
    <definedName name="_________________uh1" localSheetId="0">#REF!</definedName>
    <definedName name="_________________uh1" localSheetId="1">#REF!</definedName>
    <definedName name="_________________uh1" localSheetId="2">#REF!</definedName>
    <definedName name="_________________uh1" localSheetId="3">#REF!</definedName>
    <definedName name="_________________uh1" localSheetId="4">#REF!</definedName>
    <definedName name="_________________uh1">#REF!</definedName>
    <definedName name="_________________uh2" localSheetId="0">#REF!</definedName>
    <definedName name="_________________uh2" localSheetId="1">#REF!</definedName>
    <definedName name="_________________uh2" localSheetId="2">#REF!</definedName>
    <definedName name="_________________uh2" localSheetId="3">#REF!</definedName>
    <definedName name="_________________uh2" localSheetId="4">#REF!</definedName>
    <definedName name="_________________uh2">#REF!</definedName>
    <definedName name="_________________uh3" localSheetId="0">#REF!</definedName>
    <definedName name="_________________uh3" localSheetId="1">#REF!</definedName>
    <definedName name="_________________uh3" localSheetId="2">#REF!</definedName>
    <definedName name="_________________uh3" localSheetId="3">#REF!</definedName>
    <definedName name="_________________uh3" localSheetId="4">#REF!</definedName>
    <definedName name="_________________uh3">#REF!</definedName>
    <definedName name="________________aaa99" localSheetId="0">'[1]344.13'!#REF!</definedName>
    <definedName name="________________aaa99" localSheetId="1">'[1]344.13'!#REF!</definedName>
    <definedName name="________________aaa99" localSheetId="2">'[1]344.13'!#REF!</definedName>
    <definedName name="________________aaa99" localSheetId="3">'[1]344.13'!#REF!</definedName>
    <definedName name="________________aaa99" localSheetId="4">'[1]344.13'!#REF!</definedName>
    <definedName name="________________aaa99">'[1]344.13'!#REF!</definedName>
    <definedName name="________________dga11" localSheetId="0">#REF!</definedName>
    <definedName name="________________dga11" localSheetId="1">#REF!</definedName>
    <definedName name="________________dga11" localSheetId="2">#REF!</definedName>
    <definedName name="________________dga11" localSheetId="3">#REF!</definedName>
    <definedName name="________________dga11" localSheetId="4">#REF!</definedName>
    <definedName name="________________dga11">#REF!</definedName>
    <definedName name="________________dga12" localSheetId="0">#REF!</definedName>
    <definedName name="________________dga12" localSheetId="1">#REF!</definedName>
    <definedName name="________________dga12" localSheetId="2">#REF!</definedName>
    <definedName name="________________dga12" localSheetId="3">#REF!</definedName>
    <definedName name="________________dga12" localSheetId="4">#REF!</definedName>
    <definedName name="________________dga12">#REF!</definedName>
    <definedName name="________________f" localSheetId="0">#REF!</definedName>
    <definedName name="________________f" localSheetId="1">#REF!</definedName>
    <definedName name="________________f" localSheetId="2">#REF!</definedName>
    <definedName name="________________f" localSheetId="3">#REF!</definedName>
    <definedName name="________________f" localSheetId="4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 localSheetId="1">'[1]333.02'!#REF!</definedName>
    <definedName name="________________r" localSheetId="2">'[1]333.02'!#REF!</definedName>
    <definedName name="________________r" localSheetId="3">'[1]333.02'!#REF!</definedName>
    <definedName name="________________r" localSheetId="4">'[1]333.02'!#REF!</definedName>
    <definedName name="________________r">'[1]333.02'!#REF!</definedName>
    <definedName name="________________TA1" localSheetId="0">#REF!</definedName>
    <definedName name="________________TA1" localSheetId="1">#REF!</definedName>
    <definedName name="________________TA1" localSheetId="2">#REF!</definedName>
    <definedName name="________________TA1" localSheetId="3">#REF!</definedName>
    <definedName name="________________TA1" localSheetId="4">#REF!</definedName>
    <definedName name="________________TA1">#REF!</definedName>
    <definedName name="________________TA2" localSheetId="0">#REF!</definedName>
    <definedName name="________________TA2" localSheetId="1">#REF!</definedName>
    <definedName name="________________TA2" localSheetId="2">#REF!</definedName>
    <definedName name="________________TA2" localSheetId="3">#REF!</definedName>
    <definedName name="________________TA2" localSheetId="4">#REF!</definedName>
    <definedName name="________________TA2">#REF!</definedName>
    <definedName name="________________TA3" localSheetId="0">#REF!</definedName>
    <definedName name="________________TA3" localSheetId="1">#REF!</definedName>
    <definedName name="________________TA3" localSheetId="2">#REF!</definedName>
    <definedName name="________________TA3" localSheetId="3">#REF!</definedName>
    <definedName name="________________TA3" localSheetId="4">#REF!</definedName>
    <definedName name="________________TA3">#REF!</definedName>
    <definedName name="________________TA4" localSheetId="0">#REF!</definedName>
    <definedName name="________________TA4" localSheetId="1">#REF!</definedName>
    <definedName name="________________TA4" localSheetId="2">#REF!</definedName>
    <definedName name="________________TA4" localSheetId="3">#REF!</definedName>
    <definedName name="________________TA4" localSheetId="4">#REF!</definedName>
    <definedName name="________________TA4">#REF!</definedName>
    <definedName name="________________TE1" localSheetId="0">#REF!</definedName>
    <definedName name="________________TE1" localSheetId="1">#REF!</definedName>
    <definedName name="________________TE1" localSheetId="2">#REF!</definedName>
    <definedName name="________________TE1" localSheetId="3">#REF!</definedName>
    <definedName name="________________TE1" localSheetId="4">#REF!</definedName>
    <definedName name="________________TE1">#REF!</definedName>
    <definedName name="________________TE2" localSheetId="0">#REF!</definedName>
    <definedName name="________________TE2" localSheetId="1">#REF!</definedName>
    <definedName name="________________TE2" localSheetId="2">#REF!</definedName>
    <definedName name="________________TE2" localSheetId="3">#REF!</definedName>
    <definedName name="________________TE2" localSheetId="4">#REF!</definedName>
    <definedName name="________________TE2">#REF!</definedName>
    <definedName name="________________TE3" localSheetId="0">#REF!</definedName>
    <definedName name="________________TE3" localSheetId="1">#REF!</definedName>
    <definedName name="________________TE3" localSheetId="2">#REF!</definedName>
    <definedName name="________________TE3" localSheetId="3">#REF!</definedName>
    <definedName name="________________TE3" localSheetId="4">#REF!</definedName>
    <definedName name="________________TE3">#REF!</definedName>
    <definedName name="________________TE4" localSheetId="0">#REF!</definedName>
    <definedName name="________________TE4" localSheetId="1">#REF!</definedName>
    <definedName name="________________TE4" localSheetId="2">#REF!</definedName>
    <definedName name="________________TE4" localSheetId="3">#REF!</definedName>
    <definedName name="________________TE4" localSheetId="4">#REF!</definedName>
    <definedName name="________________TE4">#REF!</definedName>
    <definedName name="________________TO1" localSheetId="0">#REF!</definedName>
    <definedName name="________________TO1" localSheetId="1">#REF!</definedName>
    <definedName name="________________TO1" localSheetId="2">#REF!</definedName>
    <definedName name="________________TO1" localSheetId="3">#REF!</definedName>
    <definedName name="________________TO1" localSheetId="4">#REF!</definedName>
    <definedName name="________________TO1">#REF!</definedName>
    <definedName name="________________TO2" localSheetId="0">#REF!</definedName>
    <definedName name="________________TO2" localSheetId="1">#REF!</definedName>
    <definedName name="________________TO2" localSheetId="2">#REF!</definedName>
    <definedName name="________________TO2" localSheetId="3">#REF!</definedName>
    <definedName name="________________TO2" localSheetId="4">#REF!</definedName>
    <definedName name="________________TO2">#REF!</definedName>
    <definedName name="________________TO3" localSheetId="0">#REF!</definedName>
    <definedName name="________________TO3" localSheetId="1">#REF!</definedName>
    <definedName name="________________TO3" localSheetId="2">#REF!</definedName>
    <definedName name="________________TO3" localSheetId="3">#REF!</definedName>
    <definedName name="________________TO3" localSheetId="4">#REF!</definedName>
    <definedName name="________________TO3">#REF!</definedName>
    <definedName name="________________TO4" localSheetId="0">#REF!</definedName>
    <definedName name="________________TO4" localSheetId="1">#REF!</definedName>
    <definedName name="________________TO4" localSheetId="2">#REF!</definedName>
    <definedName name="________________TO4" localSheetId="3">#REF!</definedName>
    <definedName name="________________TO4" localSheetId="4">#REF!</definedName>
    <definedName name="________________TO4">#REF!</definedName>
    <definedName name="________________uh1" localSheetId="0">#REF!</definedName>
    <definedName name="________________uh1" localSheetId="1">#REF!</definedName>
    <definedName name="________________uh1" localSheetId="2">#REF!</definedName>
    <definedName name="________________uh1" localSheetId="3">#REF!</definedName>
    <definedName name="________________uh1" localSheetId="4">#REF!</definedName>
    <definedName name="________________uh1">#REF!</definedName>
    <definedName name="________________uh2" localSheetId="0">#REF!</definedName>
    <definedName name="________________uh2" localSheetId="1">#REF!</definedName>
    <definedName name="________________uh2" localSheetId="2">#REF!</definedName>
    <definedName name="________________uh2" localSheetId="3">#REF!</definedName>
    <definedName name="________________uh2" localSheetId="4">#REF!</definedName>
    <definedName name="________________uh2">#REF!</definedName>
    <definedName name="________________uh3" localSheetId="0">#REF!</definedName>
    <definedName name="________________uh3" localSheetId="1">#REF!</definedName>
    <definedName name="________________uh3" localSheetId="2">#REF!</definedName>
    <definedName name="________________uh3" localSheetId="3">#REF!</definedName>
    <definedName name="________________uh3" localSheetId="4">#REF!</definedName>
    <definedName name="________________uh3">#REF!</definedName>
    <definedName name="_______________aaa99" localSheetId="0">'[1]344.13'!#REF!</definedName>
    <definedName name="_______________aaa99" localSheetId="1">'[1]344.13'!#REF!</definedName>
    <definedName name="_______________aaa99" localSheetId="2">'[1]344.13'!#REF!</definedName>
    <definedName name="_______________aaa99" localSheetId="3">'[1]344.13'!#REF!</definedName>
    <definedName name="_______________aaa99" localSheetId="4">'[1]344.13'!#REF!</definedName>
    <definedName name="_______________aaa99">'[1]344.13'!#REF!</definedName>
    <definedName name="_______________dga11" localSheetId="0">#REF!</definedName>
    <definedName name="_______________dga11" localSheetId="1">#REF!</definedName>
    <definedName name="_______________dga11" localSheetId="2">#REF!</definedName>
    <definedName name="_______________dga11" localSheetId="3">#REF!</definedName>
    <definedName name="_______________dga11" localSheetId="4">#REF!</definedName>
    <definedName name="_______________dga11">#REF!</definedName>
    <definedName name="_______________dga12" localSheetId="0">#REF!</definedName>
    <definedName name="_______________dga12" localSheetId="1">#REF!</definedName>
    <definedName name="_______________dga12" localSheetId="2">#REF!</definedName>
    <definedName name="_______________dga12" localSheetId="3">#REF!</definedName>
    <definedName name="_______________dga12" localSheetId="4">#REF!</definedName>
    <definedName name="_______________dga12">#REF!</definedName>
    <definedName name="_______________f" localSheetId="0">#REF!</definedName>
    <definedName name="_______________f" localSheetId="1">#REF!</definedName>
    <definedName name="_______________f" localSheetId="2">#REF!</definedName>
    <definedName name="_______________f" localSheetId="3">#REF!</definedName>
    <definedName name="_______________f" localSheetId="4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 localSheetId="1">'[1]333.02'!#REF!</definedName>
    <definedName name="_______________r" localSheetId="2">'[1]333.02'!#REF!</definedName>
    <definedName name="_______________r" localSheetId="3">'[1]333.02'!#REF!</definedName>
    <definedName name="_______________r" localSheetId="4">'[1]333.02'!#REF!</definedName>
    <definedName name="_______________r">'[1]333.02'!#REF!</definedName>
    <definedName name="_______________TA1" localSheetId="0">#REF!</definedName>
    <definedName name="_______________TA1" localSheetId="1">#REF!</definedName>
    <definedName name="_______________TA1" localSheetId="2">#REF!</definedName>
    <definedName name="_______________TA1" localSheetId="3">#REF!</definedName>
    <definedName name="_______________TA1" localSheetId="4">#REF!</definedName>
    <definedName name="_______________TA1">#REF!</definedName>
    <definedName name="_______________TA2" localSheetId="0">#REF!</definedName>
    <definedName name="_______________TA2" localSheetId="1">#REF!</definedName>
    <definedName name="_______________TA2" localSheetId="2">#REF!</definedName>
    <definedName name="_______________TA2" localSheetId="3">#REF!</definedName>
    <definedName name="_______________TA2" localSheetId="4">#REF!</definedName>
    <definedName name="_______________TA2">#REF!</definedName>
    <definedName name="_______________TA3" localSheetId="0">#REF!</definedName>
    <definedName name="_______________TA3" localSheetId="1">#REF!</definedName>
    <definedName name="_______________TA3" localSheetId="2">#REF!</definedName>
    <definedName name="_______________TA3" localSheetId="3">#REF!</definedName>
    <definedName name="_______________TA3" localSheetId="4">#REF!</definedName>
    <definedName name="_______________TA3">#REF!</definedName>
    <definedName name="_______________TA4" localSheetId="0">#REF!</definedName>
    <definedName name="_______________TA4" localSheetId="1">#REF!</definedName>
    <definedName name="_______________TA4" localSheetId="2">#REF!</definedName>
    <definedName name="_______________TA4" localSheetId="3">#REF!</definedName>
    <definedName name="_______________TA4" localSheetId="4">#REF!</definedName>
    <definedName name="_______________TA4">#REF!</definedName>
    <definedName name="_______________TE1" localSheetId="0">#REF!</definedName>
    <definedName name="_______________TE1" localSheetId="1">#REF!</definedName>
    <definedName name="_______________TE1" localSheetId="2">#REF!</definedName>
    <definedName name="_______________TE1" localSheetId="3">#REF!</definedName>
    <definedName name="_______________TE1" localSheetId="4">#REF!</definedName>
    <definedName name="_______________TE1">#REF!</definedName>
    <definedName name="_______________TE2" localSheetId="0">#REF!</definedName>
    <definedName name="_______________TE2" localSheetId="1">#REF!</definedName>
    <definedName name="_______________TE2" localSheetId="2">#REF!</definedName>
    <definedName name="_______________TE2" localSheetId="3">#REF!</definedName>
    <definedName name="_______________TE2" localSheetId="4">#REF!</definedName>
    <definedName name="_______________TE2">#REF!</definedName>
    <definedName name="_______________TE3" localSheetId="0">#REF!</definedName>
    <definedName name="_______________TE3" localSheetId="1">#REF!</definedName>
    <definedName name="_______________TE3" localSheetId="2">#REF!</definedName>
    <definedName name="_______________TE3" localSheetId="3">#REF!</definedName>
    <definedName name="_______________TE3" localSheetId="4">#REF!</definedName>
    <definedName name="_______________TE3">#REF!</definedName>
    <definedName name="_______________TE4" localSheetId="0">#REF!</definedName>
    <definedName name="_______________TE4" localSheetId="1">#REF!</definedName>
    <definedName name="_______________TE4" localSheetId="2">#REF!</definedName>
    <definedName name="_______________TE4" localSheetId="3">#REF!</definedName>
    <definedName name="_______________TE4" localSheetId="4">#REF!</definedName>
    <definedName name="_______________TE4">#REF!</definedName>
    <definedName name="_______________TO1" localSheetId="0">#REF!</definedName>
    <definedName name="_______________TO1" localSheetId="1">#REF!</definedName>
    <definedName name="_______________TO1" localSheetId="2">#REF!</definedName>
    <definedName name="_______________TO1" localSheetId="3">#REF!</definedName>
    <definedName name="_______________TO1" localSheetId="4">#REF!</definedName>
    <definedName name="_______________TO1">#REF!</definedName>
    <definedName name="_______________TO2" localSheetId="0">#REF!</definedName>
    <definedName name="_______________TO2" localSheetId="1">#REF!</definedName>
    <definedName name="_______________TO2" localSheetId="2">#REF!</definedName>
    <definedName name="_______________TO2" localSheetId="3">#REF!</definedName>
    <definedName name="_______________TO2" localSheetId="4">#REF!</definedName>
    <definedName name="_______________TO2">#REF!</definedName>
    <definedName name="_______________TO3" localSheetId="0">#REF!</definedName>
    <definedName name="_______________TO3" localSheetId="1">#REF!</definedName>
    <definedName name="_______________TO3" localSheetId="2">#REF!</definedName>
    <definedName name="_______________TO3" localSheetId="3">#REF!</definedName>
    <definedName name="_______________TO3" localSheetId="4">#REF!</definedName>
    <definedName name="_______________TO3">#REF!</definedName>
    <definedName name="_______________TO4" localSheetId="0">#REF!</definedName>
    <definedName name="_______________TO4" localSheetId="1">#REF!</definedName>
    <definedName name="_______________TO4" localSheetId="2">#REF!</definedName>
    <definedName name="_______________TO4" localSheetId="3">#REF!</definedName>
    <definedName name="_______________TO4" localSheetId="4">#REF!</definedName>
    <definedName name="_______________TO4">#REF!</definedName>
    <definedName name="_______________uh1" localSheetId="0">#REF!</definedName>
    <definedName name="_______________uh1" localSheetId="1">#REF!</definedName>
    <definedName name="_______________uh1" localSheetId="2">#REF!</definedName>
    <definedName name="_______________uh1" localSheetId="3">#REF!</definedName>
    <definedName name="_______________uh1" localSheetId="4">#REF!</definedName>
    <definedName name="_______________uh1">#REF!</definedName>
    <definedName name="_______________uh2" localSheetId="0">#REF!</definedName>
    <definedName name="_______________uh2" localSheetId="1">#REF!</definedName>
    <definedName name="_______________uh2" localSheetId="2">#REF!</definedName>
    <definedName name="_______________uh2" localSheetId="3">#REF!</definedName>
    <definedName name="_______________uh2" localSheetId="4">#REF!</definedName>
    <definedName name="_______________uh2">#REF!</definedName>
    <definedName name="_______________uh3" localSheetId="0">#REF!</definedName>
    <definedName name="_______________uh3" localSheetId="1">#REF!</definedName>
    <definedName name="_______________uh3" localSheetId="2">#REF!</definedName>
    <definedName name="_______________uh3" localSheetId="3">#REF!</definedName>
    <definedName name="_______________uh3" localSheetId="4">#REF!</definedName>
    <definedName name="_______________uh3">#REF!</definedName>
    <definedName name="______________aaa99" localSheetId="0">'[3]344.13'!#REF!</definedName>
    <definedName name="______________aaa99" localSheetId="1">'[3]344.13'!#REF!</definedName>
    <definedName name="______________aaa99" localSheetId="2">'[3]344.13'!#REF!</definedName>
    <definedName name="______________aaa99" localSheetId="3">'[3]344.13'!#REF!</definedName>
    <definedName name="______________aaa99" localSheetId="4">'[3]344.13'!#REF!</definedName>
    <definedName name="______________aaa99">'[3]344.13'!#REF!</definedName>
    <definedName name="______________dga11" localSheetId="0">#REF!</definedName>
    <definedName name="______________dga11" localSheetId="1">#REF!</definedName>
    <definedName name="______________dga11" localSheetId="2">#REF!</definedName>
    <definedName name="______________dga11" localSheetId="3">#REF!</definedName>
    <definedName name="______________dga11" localSheetId="4">#REF!</definedName>
    <definedName name="______________dga11">#REF!</definedName>
    <definedName name="______________dga12" localSheetId="0">#REF!</definedName>
    <definedName name="______________dga12" localSheetId="1">#REF!</definedName>
    <definedName name="______________dga12" localSheetId="2">#REF!</definedName>
    <definedName name="______________dga12" localSheetId="3">#REF!</definedName>
    <definedName name="______________dga12" localSheetId="4">#REF!</definedName>
    <definedName name="______________dga12">#REF!</definedName>
    <definedName name="______________f" localSheetId="0">#REF!</definedName>
    <definedName name="______________f" localSheetId="1">#REF!</definedName>
    <definedName name="______________f" localSheetId="2">#REF!</definedName>
    <definedName name="______________f" localSheetId="3">#REF!</definedName>
    <definedName name="______________f" localSheetId="4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 localSheetId="1">'[3]333.02'!#REF!</definedName>
    <definedName name="______________r" localSheetId="2">'[3]333.02'!#REF!</definedName>
    <definedName name="______________r" localSheetId="3">'[3]333.02'!#REF!</definedName>
    <definedName name="______________r" localSheetId="4">'[3]333.02'!#REF!</definedName>
    <definedName name="______________r">'[3]333.02'!#REF!</definedName>
    <definedName name="______________TA1" localSheetId="0">#REF!</definedName>
    <definedName name="______________TA1" localSheetId="1">#REF!</definedName>
    <definedName name="______________TA1" localSheetId="2">#REF!</definedName>
    <definedName name="______________TA1" localSheetId="3">#REF!</definedName>
    <definedName name="______________TA1" localSheetId="4">#REF!</definedName>
    <definedName name="______________TA1">#REF!</definedName>
    <definedName name="______________TA2" localSheetId="0">#REF!</definedName>
    <definedName name="______________TA2" localSheetId="1">#REF!</definedName>
    <definedName name="______________TA2" localSheetId="2">#REF!</definedName>
    <definedName name="______________TA2" localSheetId="3">#REF!</definedName>
    <definedName name="______________TA2" localSheetId="4">#REF!</definedName>
    <definedName name="______________TA2">#REF!</definedName>
    <definedName name="______________TA3" localSheetId="0">#REF!</definedName>
    <definedName name="______________TA3" localSheetId="1">#REF!</definedName>
    <definedName name="______________TA3" localSheetId="2">#REF!</definedName>
    <definedName name="______________TA3" localSheetId="3">#REF!</definedName>
    <definedName name="______________TA3" localSheetId="4">#REF!</definedName>
    <definedName name="______________TA3">#REF!</definedName>
    <definedName name="______________TA4" localSheetId="0">#REF!</definedName>
    <definedName name="______________TA4" localSheetId="1">#REF!</definedName>
    <definedName name="______________TA4" localSheetId="2">#REF!</definedName>
    <definedName name="______________TA4" localSheetId="3">#REF!</definedName>
    <definedName name="______________TA4" localSheetId="4">#REF!</definedName>
    <definedName name="______________TA4">#REF!</definedName>
    <definedName name="______________TE1" localSheetId="0">#REF!</definedName>
    <definedName name="______________TE1" localSheetId="1">#REF!</definedName>
    <definedName name="______________TE1" localSheetId="2">#REF!</definedName>
    <definedName name="______________TE1" localSheetId="3">#REF!</definedName>
    <definedName name="______________TE1" localSheetId="4">#REF!</definedName>
    <definedName name="______________TE1">#REF!</definedName>
    <definedName name="______________TE2" localSheetId="0">#REF!</definedName>
    <definedName name="______________TE2" localSheetId="1">#REF!</definedName>
    <definedName name="______________TE2" localSheetId="2">#REF!</definedName>
    <definedName name="______________TE2" localSheetId="3">#REF!</definedName>
    <definedName name="______________TE2" localSheetId="4">#REF!</definedName>
    <definedName name="______________TE2">#REF!</definedName>
    <definedName name="______________TE3" localSheetId="0">#REF!</definedName>
    <definedName name="______________TE3" localSheetId="1">#REF!</definedName>
    <definedName name="______________TE3" localSheetId="2">#REF!</definedName>
    <definedName name="______________TE3" localSheetId="3">#REF!</definedName>
    <definedName name="______________TE3" localSheetId="4">#REF!</definedName>
    <definedName name="______________TE3">#REF!</definedName>
    <definedName name="______________TE4" localSheetId="0">#REF!</definedName>
    <definedName name="______________TE4" localSheetId="1">#REF!</definedName>
    <definedName name="______________TE4" localSheetId="2">#REF!</definedName>
    <definedName name="______________TE4" localSheetId="3">#REF!</definedName>
    <definedName name="______________TE4" localSheetId="4">#REF!</definedName>
    <definedName name="______________TE4">#REF!</definedName>
    <definedName name="______________TO1" localSheetId="0">#REF!</definedName>
    <definedName name="______________TO1" localSheetId="1">#REF!</definedName>
    <definedName name="______________TO1" localSheetId="2">#REF!</definedName>
    <definedName name="______________TO1" localSheetId="3">#REF!</definedName>
    <definedName name="______________TO1" localSheetId="4">#REF!</definedName>
    <definedName name="______________TO1">#REF!</definedName>
    <definedName name="______________TO2" localSheetId="0">#REF!</definedName>
    <definedName name="______________TO2" localSheetId="1">#REF!</definedName>
    <definedName name="______________TO2" localSheetId="2">#REF!</definedName>
    <definedName name="______________TO2" localSheetId="3">#REF!</definedName>
    <definedName name="______________TO2" localSheetId="4">#REF!</definedName>
    <definedName name="______________TO2">#REF!</definedName>
    <definedName name="______________TO3" localSheetId="0">#REF!</definedName>
    <definedName name="______________TO3" localSheetId="1">#REF!</definedName>
    <definedName name="______________TO3" localSheetId="2">#REF!</definedName>
    <definedName name="______________TO3" localSheetId="3">#REF!</definedName>
    <definedName name="______________TO3" localSheetId="4">#REF!</definedName>
    <definedName name="______________TO3">#REF!</definedName>
    <definedName name="______________TO4" localSheetId="0">#REF!</definedName>
    <definedName name="______________TO4" localSheetId="1">#REF!</definedName>
    <definedName name="______________TO4" localSheetId="2">#REF!</definedName>
    <definedName name="______________TO4" localSheetId="3">#REF!</definedName>
    <definedName name="______________TO4" localSheetId="4">#REF!</definedName>
    <definedName name="______________TO4">#REF!</definedName>
    <definedName name="______________uh1" localSheetId="0">#REF!</definedName>
    <definedName name="______________uh1" localSheetId="1">#REF!</definedName>
    <definedName name="______________uh1" localSheetId="2">#REF!</definedName>
    <definedName name="______________uh1" localSheetId="3">#REF!</definedName>
    <definedName name="______________uh1" localSheetId="4">#REF!</definedName>
    <definedName name="______________uh1">#REF!</definedName>
    <definedName name="______________uh2" localSheetId="0">#REF!</definedName>
    <definedName name="______________uh2" localSheetId="1">#REF!</definedName>
    <definedName name="______________uh2" localSheetId="2">#REF!</definedName>
    <definedName name="______________uh2" localSheetId="3">#REF!</definedName>
    <definedName name="______________uh2" localSheetId="4">#REF!</definedName>
    <definedName name="______________uh2">#REF!</definedName>
    <definedName name="______________uh3" localSheetId="0">#REF!</definedName>
    <definedName name="______________uh3" localSheetId="1">#REF!</definedName>
    <definedName name="______________uh3" localSheetId="2">#REF!</definedName>
    <definedName name="______________uh3" localSheetId="3">#REF!</definedName>
    <definedName name="______________uh3" localSheetId="4">#REF!</definedName>
    <definedName name="______________uh3">#REF!</definedName>
    <definedName name="_____________aaa99" localSheetId="0">'[1]344.13'!#REF!</definedName>
    <definedName name="_____________aaa99" localSheetId="1">'[1]344.13'!#REF!</definedName>
    <definedName name="_____________aaa99" localSheetId="2">'[1]344.13'!#REF!</definedName>
    <definedName name="_____________aaa99" localSheetId="3">'[1]344.13'!#REF!</definedName>
    <definedName name="_____________aaa99" localSheetId="4">'[1]344.13'!#REF!</definedName>
    <definedName name="_____________aaa99">'[1]344.13'!#REF!</definedName>
    <definedName name="_____________dga11" localSheetId="0">#REF!</definedName>
    <definedName name="_____________dga11" localSheetId="1">#REF!</definedName>
    <definedName name="_____________dga11" localSheetId="2">#REF!</definedName>
    <definedName name="_____________dga11" localSheetId="3">#REF!</definedName>
    <definedName name="_____________dga11" localSheetId="4">#REF!</definedName>
    <definedName name="_____________dga11">#REF!</definedName>
    <definedName name="_____________dga12" localSheetId="0">#REF!</definedName>
    <definedName name="_____________dga12" localSheetId="1">#REF!</definedName>
    <definedName name="_____________dga12" localSheetId="2">#REF!</definedName>
    <definedName name="_____________dga12" localSheetId="3">#REF!</definedName>
    <definedName name="_____________dga12" localSheetId="4">#REF!</definedName>
    <definedName name="_____________dga12">#REF!</definedName>
    <definedName name="_____________f" localSheetId="0">#REF!</definedName>
    <definedName name="_____________f" localSheetId="1">#REF!</definedName>
    <definedName name="_____________f" localSheetId="2">#REF!</definedName>
    <definedName name="_____________f" localSheetId="3">#REF!</definedName>
    <definedName name="_____________f" localSheetId="4">#REF!</definedName>
    <definedName name="_____________f">#REF!</definedName>
    <definedName name="_____________fc">'[2]1.03'!$H$12</definedName>
    <definedName name="_____________r" localSheetId="0">'[1]333.02'!#REF!</definedName>
    <definedName name="_____________r" localSheetId="1">'[1]333.02'!#REF!</definedName>
    <definedName name="_____________r" localSheetId="2">'[1]333.02'!#REF!</definedName>
    <definedName name="_____________r" localSheetId="3">'[1]333.02'!#REF!</definedName>
    <definedName name="_____________r" localSheetId="4">'[1]333.02'!#REF!</definedName>
    <definedName name="_____________r">'[1]333.02'!#REF!</definedName>
    <definedName name="_____________TA1" localSheetId="0">#REF!</definedName>
    <definedName name="_____________TA1" localSheetId="1">#REF!</definedName>
    <definedName name="_____________TA1" localSheetId="2">#REF!</definedName>
    <definedName name="_____________TA1" localSheetId="3">#REF!</definedName>
    <definedName name="_____________TA1" localSheetId="4">#REF!</definedName>
    <definedName name="_____________TA1">#REF!</definedName>
    <definedName name="_____________TA2" localSheetId="0">#REF!</definedName>
    <definedName name="_____________TA2" localSheetId="1">#REF!</definedName>
    <definedName name="_____________TA2" localSheetId="2">#REF!</definedName>
    <definedName name="_____________TA2" localSheetId="3">#REF!</definedName>
    <definedName name="_____________TA2" localSheetId="4">#REF!</definedName>
    <definedName name="_____________TA2">#REF!</definedName>
    <definedName name="_____________TA3" localSheetId="0">#REF!</definedName>
    <definedName name="_____________TA3" localSheetId="1">#REF!</definedName>
    <definedName name="_____________TA3" localSheetId="2">#REF!</definedName>
    <definedName name="_____________TA3" localSheetId="3">#REF!</definedName>
    <definedName name="_____________TA3" localSheetId="4">#REF!</definedName>
    <definedName name="_____________TA3">#REF!</definedName>
    <definedName name="_____________TA4" localSheetId="0">#REF!</definedName>
    <definedName name="_____________TA4" localSheetId="1">#REF!</definedName>
    <definedName name="_____________TA4" localSheetId="2">#REF!</definedName>
    <definedName name="_____________TA4" localSheetId="3">#REF!</definedName>
    <definedName name="_____________TA4" localSheetId="4">#REF!</definedName>
    <definedName name="_____________TA4">#REF!</definedName>
    <definedName name="_____________TE1" localSheetId="0">#REF!</definedName>
    <definedName name="_____________TE1" localSheetId="1">#REF!</definedName>
    <definedName name="_____________TE1" localSheetId="2">#REF!</definedName>
    <definedName name="_____________TE1" localSheetId="3">#REF!</definedName>
    <definedName name="_____________TE1" localSheetId="4">#REF!</definedName>
    <definedName name="_____________TE1">#REF!</definedName>
    <definedName name="_____________TE2" localSheetId="0">#REF!</definedName>
    <definedName name="_____________TE2" localSheetId="1">#REF!</definedName>
    <definedName name="_____________TE2" localSheetId="2">#REF!</definedName>
    <definedName name="_____________TE2" localSheetId="3">#REF!</definedName>
    <definedName name="_____________TE2" localSheetId="4">#REF!</definedName>
    <definedName name="_____________TE2">#REF!</definedName>
    <definedName name="_____________TE3" localSheetId="0">#REF!</definedName>
    <definedName name="_____________TE3" localSheetId="1">#REF!</definedName>
    <definedName name="_____________TE3" localSheetId="2">#REF!</definedName>
    <definedName name="_____________TE3" localSheetId="3">#REF!</definedName>
    <definedName name="_____________TE3" localSheetId="4">#REF!</definedName>
    <definedName name="_____________TE3">#REF!</definedName>
    <definedName name="_____________TE4" localSheetId="0">#REF!</definedName>
    <definedName name="_____________TE4" localSheetId="1">#REF!</definedName>
    <definedName name="_____________TE4" localSheetId="2">#REF!</definedName>
    <definedName name="_____________TE4" localSheetId="3">#REF!</definedName>
    <definedName name="_____________TE4" localSheetId="4">#REF!</definedName>
    <definedName name="_____________TE4">#REF!</definedName>
    <definedName name="_____________TO1" localSheetId="0">#REF!</definedName>
    <definedName name="_____________TO1" localSheetId="1">#REF!</definedName>
    <definedName name="_____________TO1" localSheetId="2">#REF!</definedName>
    <definedName name="_____________TO1" localSheetId="3">#REF!</definedName>
    <definedName name="_____________TO1" localSheetId="4">#REF!</definedName>
    <definedName name="_____________TO1">#REF!</definedName>
    <definedName name="_____________TO2" localSheetId="0">#REF!</definedName>
    <definedName name="_____________TO2" localSheetId="1">#REF!</definedName>
    <definedName name="_____________TO2" localSheetId="2">#REF!</definedName>
    <definedName name="_____________TO2" localSheetId="3">#REF!</definedName>
    <definedName name="_____________TO2" localSheetId="4">#REF!</definedName>
    <definedName name="_____________TO2">#REF!</definedName>
    <definedName name="_____________TO3" localSheetId="0">#REF!</definedName>
    <definedName name="_____________TO3" localSheetId="1">#REF!</definedName>
    <definedName name="_____________TO3" localSheetId="2">#REF!</definedName>
    <definedName name="_____________TO3" localSheetId="3">#REF!</definedName>
    <definedName name="_____________TO3" localSheetId="4">#REF!</definedName>
    <definedName name="_____________TO3">#REF!</definedName>
    <definedName name="_____________TO4" localSheetId="0">#REF!</definedName>
    <definedName name="_____________TO4" localSheetId="1">#REF!</definedName>
    <definedName name="_____________TO4" localSheetId="2">#REF!</definedName>
    <definedName name="_____________TO4" localSheetId="3">#REF!</definedName>
    <definedName name="_____________TO4" localSheetId="4">#REF!</definedName>
    <definedName name="_____________TO4">#REF!</definedName>
    <definedName name="_____________uh1" localSheetId="0">#REF!</definedName>
    <definedName name="_____________uh1" localSheetId="1">#REF!</definedName>
    <definedName name="_____________uh1" localSheetId="2">#REF!</definedName>
    <definedName name="_____________uh1" localSheetId="3">#REF!</definedName>
    <definedName name="_____________uh1" localSheetId="4">#REF!</definedName>
    <definedName name="_____________uh1">#REF!</definedName>
    <definedName name="_____________uh2" localSheetId="0">#REF!</definedName>
    <definedName name="_____________uh2" localSheetId="1">#REF!</definedName>
    <definedName name="_____________uh2" localSheetId="2">#REF!</definedName>
    <definedName name="_____________uh2" localSheetId="3">#REF!</definedName>
    <definedName name="_____________uh2" localSheetId="4">#REF!</definedName>
    <definedName name="_____________uh2">#REF!</definedName>
    <definedName name="_____________uh3" localSheetId="0">#REF!</definedName>
    <definedName name="_____________uh3" localSheetId="1">#REF!</definedName>
    <definedName name="_____________uh3" localSheetId="2">#REF!</definedName>
    <definedName name="_____________uh3" localSheetId="3">#REF!</definedName>
    <definedName name="_____________uh3" localSheetId="4">#REF!</definedName>
    <definedName name="_____________uh3">#REF!</definedName>
    <definedName name="____________aaa99" localSheetId="0">'[1]344.13'!#REF!</definedName>
    <definedName name="____________aaa99" localSheetId="1">'[1]344.13'!#REF!</definedName>
    <definedName name="____________aaa99" localSheetId="2">'[1]344.13'!#REF!</definedName>
    <definedName name="____________aaa99" localSheetId="3">'[1]344.13'!#REF!</definedName>
    <definedName name="____________aaa99" localSheetId="4">'[1]344.13'!#REF!</definedName>
    <definedName name="____________aaa99">'[1]344.13'!#REF!</definedName>
    <definedName name="____________dga11" localSheetId="0">#REF!</definedName>
    <definedName name="____________dga11" localSheetId="1">#REF!</definedName>
    <definedName name="____________dga11" localSheetId="2">#REF!</definedName>
    <definedName name="____________dga11" localSheetId="3">#REF!</definedName>
    <definedName name="____________dga11" localSheetId="4">#REF!</definedName>
    <definedName name="____________dga11">#REF!</definedName>
    <definedName name="____________dga12" localSheetId="0">#REF!</definedName>
    <definedName name="____________dga12" localSheetId="1">#REF!</definedName>
    <definedName name="____________dga12" localSheetId="2">#REF!</definedName>
    <definedName name="____________dga12" localSheetId="3">#REF!</definedName>
    <definedName name="____________dga12" localSheetId="4">#REF!</definedName>
    <definedName name="____________dga12">#REF!</definedName>
    <definedName name="____________f" localSheetId="0">#REF!</definedName>
    <definedName name="____________f" localSheetId="1">#REF!</definedName>
    <definedName name="____________f" localSheetId="2">#REF!</definedName>
    <definedName name="____________f" localSheetId="3">#REF!</definedName>
    <definedName name="____________f" localSheetId="4">#REF!</definedName>
    <definedName name="____________f">#REF!</definedName>
    <definedName name="____________fc">'[2]1.03'!$H$12</definedName>
    <definedName name="____________r" localSheetId="0">'[1]333.02'!#REF!</definedName>
    <definedName name="____________r" localSheetId="1">'[1]333.02'!#REF!</definedName>
    <definedName name="____________r" localSheetId="2">'[1]333.02'!#REF!</definedName>
    <definedName name="____________r" localSheetId="3">'[1]333.02'!#REF!</definedName>
    <definedName name="____________r" localSheetId="4">'[1]333.02'!#REF!</definedName>
    <definedName name="____________r">'[1]333.02'!#REF!</definedName>
    <definedName name="____________TA1" localSheetId="0">#REF!</definedName>
    <definedName name="____________TA1" localSheetId="1">#REF!</definedName>
    <definedName name="____________TA1" localSheetId="2">#REF!</definedName>
    <definedName name="____________TA1" localSheetId="3">#REF!</definedName>
    <definedName name="____________TA1" localSheetId="4">#REF!</definedName>
    <definedName name="____________TA1">#REF!</definedName>
    <definedName name="____________TA2" localSheetId="0">#REF!</definedName>
    <definedName name="____________TA2" localSheetId="1">#REF!</definedName>
    <definedName name="____________TA2" localSheetId="2">#REF!</definedName>
    <definedName name="____________TA2" localSheetId="3">#REF!</definedName>
    <definedName name="____________TA2" localSheetId="4">#REF!</definedName>
    <definedName name="____________TA2">#REF!</definedName>
    <definedName name="____________TA3" localSheetId="0">#REF!</definedName>
    <definedName name="____________TA3" localSheetId="1">#REF!</definedName>
    <definedName name="____________TA3" localSheetId="2">#REF!</definedName>
    <definedName name="____________TA3" localSheetId="3">#REF!</definedName>
    <definedName name="____________TA3" localSheetId="4">#REF!</definedName>
    <definedName name="____________TA3">#REF!</definedName>
    <definedName name="____________TA4" localSheetId="0">#REF!</definedName>
    <definedName name="____________TA4" localSheetId="1">#REF!</definedName>
    <definedName name="____________TA4" localSheetId="2">#REF!</definedName>
    <definedName name="____________TA4" localSheetId="3">#REF!</definedName>
    <definedName name="____________TA4" localSheetId="4">#REF!</definedName>
    <definedName name="____________TA4">#REF!</definedName>
    <definedName name="____________TE1" localSheetId="0">#REF!</definedName>
    <definedName name="____________TE1" localSheetId="1">#REF!</definedName>
    <definedName name="____________TE1" localSheetId="2">#REF!</definedName>
    <definedName name="____________TE1" localSheetId="3">#REF!</definedName>
    <definedName name="____________TE1" localSheetId="4">#REF!</definedName>
    <definedName name="____________TE1">#REF!</definedName>
    <definedName name="____________TE2" localSheetId="0">#REF!</definedName>
    <definedName name="____________TE2" localSheetId="1">#REF!</definedName>
    <definedName name="____________TE2" localSheetId="2">#REF!</definedName>
    <definedName name="____________TE2" localSheetId="3">#REF!</definedName>
    <definedName name="____________TE2" localSheetId="4">#REF!</definedName>
    <definedName name="____________TE2">#REF!</definedName>
    <definedName name="____________TE3" localSheetId="0">#REF!</definedName>
    <definedName name="____________TE3" localSheetId="1">#REF!</definedName>
    <definedName name="____________TE3" localSheetId="2">#REF!</definedName>
    <definedName name="____________TE3" localSheetId="3">#REF!</definedName>
    <definedName name="____________TE3" localSheetId="4">#REF!</definedName>
    <definedName name="____________TE3">#REF!</definedName>
    <definedName name="____________TE4" localSheetId="0">#REF!</definedName>
    <definedName name="____________TE4" localSheetId="1">#REF!</definedName>
    <definedName name="____________TE4" localSheetId="2">#REF!</definedName>
    <definedName name="____________TE4" localSheetId="3">#REF!</definedName>
    <definedName name="____________TE4" localSheetId="4">#REF!</definedName>
    <definedName name="____________TE4">#REF!</definedName>
    <definedName name="____________TO1" localSheetId="0">#REF!</definedName>
    <definedName name="____________TO1" localSheetId="1">#REF!</definedName>
    <definedName name="____________TO1" localSheetId="2">#REF!</definedName>
    <definedName name="____________TO1" localSheetId="3">#REF!</definedName>
    <definedName name="____________TO1" localSheetId="4">#REF!</definedName>
    <definedName name="____________TO1">#REF!</definedName>
    <definedName name="____________TO2" localSheetId="0">#REF!</definedName>
    <definedName name="____________TO2" localSheetId="1">#REF!</definedName>
    <definedName name="____________TO2" localSheetId="2">#REF!</definedName>
    <definedName name="____________TO2" localSheetId="3">#REF!</definedName>
    <definedName name="____________TO2" localSheetId="4">#REF!</definedName>
    <definedName name="____________TO2">#REF!</definedName>
    <definedName name="____________TO3" localSheetId="0">#REF!</definedName>
    <definedName name="____________TO3" localSheetId="1">#REF!</definedName>
    <definedName name="____________TO3" localSheetId="2">#REF!</definedName>
    <definedName name="____________TO3" localSheetId="3">#REF!</definedName>
    <definedName name="____________TO3" localSheetId="4">#REF!</definedName>
    <definedName name="____________TO3">#REF!</definedName>
    <definedName name="____________TO4" localSheetId="0">#REF!</definedName>
    <definedName name="____________TO4" localSheetId="1">#REF!</definedName>
    <definedName name="____________TO4" localSheetId="2">#REF!</definedName>
    <definedName name="____________TO4" localSheetId="3">#REF!</definedName>
    <definedName name="____________TO4" localSheetId="4">#REF!</definedName>
    <definedName name="____________TO4">#REF!</definedName>
    <definedName name="____________uh1" localSheetId="0">#REF!</definedName>
    <definedName name="____________uh1" localSheetId="1">#REF!</definedName>
    <definedName name="____________uh1" localSheetId="2">#REF!</definedName>
    <definedName name="____________uh1" localSheetId="3">#REF!</definedName>
    <definedName name="____________uh1" localSheetId="4">#REF!</definedName>
    <definedName name="____________uh1">#REF!</definedName>
    <definedName name="____________uh2" localSheetId="0">#REF!</definedName>
    <definedName name="____________uh2" localSheetId="1">#REF!</definedName>
    <definedName name="____________uh2" localSheetId="2">#REF!</definedName>
    <definedName name="____________uh2" localSheetId="3">#REF!</definedName>
    <definedName name="____________uh2" localSheetId="4">#REF!</definedName>
    <definedName name="____________uh2">#REF!</definedName>
    <definedName name="____________uh3" localSheetId="0">#REF!</definedName>
    <definedName name="____________uh3" localSheetId="1">#REF!</definedName>
    <definedName name="____________uh3" localSheetId="2">#REF!</definedName>
    <definedName name="____________uh3" localSheetId="3">#REF!</definedName>
    <definedName name="____________uh3" localSheetId="4">#REF!</definedName>
    <definedName name="____________uh3">#REF!</definedName>
    <definedName name="___________aaa99" localSheetId="0">'[1]344.13'!#REF!</definedName>
    <definedName name="___________aaa99" localSheetId="1">'[1]344.13'!#REF!</definedName>
    <definedName name="___________aaa99" localSheetId="2">'[1]344.13'!#REF!</definedName>
    <definedName name="___________aaa99" localSheetId="3">'[1]344.13'!#REF!</definedName>
    <definedName name="___________aaa99" localSheetId="4">'[1]344.13'!#REF!</definedName>
    <definedName name="___________aaa99">'[1]344.13'!#REF!</definedName>
    <definedName name="___________dga11" localSheetId="0">#REF!</definedName>
    <definedName name="___________dga11" localSheetId="1">#REF!</definedName>
    <definedName name="___________dga11" localSheetId="2">#REF!</definedName>
    <definedName name="___________dga11" localSheetId="3">#REF!</definedName>
    <definedName name="___________dga11" localSheetId="4">#REF!</definedName>
    <definedName name="___________dga11">#REF!</definedName>
    <definedName name="___________dga12" localSheetId="0">#REF!</definedName>
    <definedName name="___________dga12" localSheetId="1">#REF!</definedName>
    <definedName name="___________dga12" localSheetId="2">#REF!</definedName>
    <definedName name="___________dga12" localSheetId="3">#REF!</definedName>
    <definedName name="___________dga12" localSheetId="4">#REF!</definedName>
    <definedName name="___________dga12">#REF!</definedName>
    <definedName name="___________f" localSheetId="0">#REF!</definedName>
    <definedName name="___________f" localSheetId="1">#REF!</definedName>
    <definedName name="___________f" localSheetId="2">#REF!</definedName>
    <definedName name="___________f" localSheetId="3">#REF!</definedName>
    <definedName name="___________f" localSheetId="4">#REF!</definedName>
    <definedName name="___________f">#REF!</definedName>
    <definedName name="___________fc">'[2]1.03'!$H$12</definedName>
    <definedName name="___________r" localSheetId="0">'[1]333.02'!#REF!</definedName>
    <definedName name="___________r" localSheetId="1">'[1]333.02'!#REF!</definedName>
    <definedName name="___________r" localSheetId="2">'[1]333.02'!#REF!</definedName>
    <definedName name="___________r" localSheetId="3">'[1]333.02'!#REF!</definedName>
    <definedName name="___________r" localSheetId="4">'[1]333.02'!#REF!</definedName>
    <definedName name="___________r">'[1]333.02'!#REF!</definedName>
    <definedName name="___________TA1" localSheetId="0">#REF!</definedName>
    <definedName name="___________TA1" localSheetId="1">#REF!</definedName>
    <definedName name="___________TA1" localSheetId="2">#REF!</definedName>
    <definedName name="___________TA1" localSheetId="3">#REF!</definedName>
    <definedName name="___________TA1" localSheetId="4">#REF!</definedName>
    <definedName name="___________TA1">#REF!</definedName>
    <definedName name="___________TA2" localSheetId="0">#REF!</definedName>
    <definedName name="___________TA2" localSheetId="1">#REF!</definedName>
    <definedName name="___________TA2" localSheetId="2">#REF!</definedName>
    <definedName name="___________TA2" localSheetId="3">#REF!</definedName>
    <definedName name="___________TA2" localSheetId="4">#REF!</definedName>
    <definedName name="___________TA2">#REF!</definedName>
    <definedName name="___________TA3" localSheetId="0">#REF!</definedName>
    <definedName name="___________TA3" localSheetId="1">#REF!</definedName>
    <definedName name="___________TA3" localSheetId="2">#REF!</definedName>
    <definedName name="___________TA3" localSheetId="3">#REF!</definedName>
    <definedName name="___________TA3" localSheetId="4">#REF!</definedName>
    <definedName name="___________TA3">#REF!</definedName>
    <definedName name="___________TA4" localSheetId="0">#REF!</definedName>
    <definedName name="___________TA4" localSheetId="1">#REF!</definedName>
    <definedName name="___________TA4" localSheetId="2">#REF!</definedName>
    <definedName name="___________TA4" localSheetId="3">#REF!</definedName>
    <definedName name="___________TA4" localSheetId="4">#REF!</definedName>
    <definedName name="___________TA4">#REF!</definedName>
    <definedName name="___________TE1" localSheetId="0">#REF!</definedName>
    <definedName name="___________TE1" localSheetId="1">#REF!</definedName>
    <definedName name="___________TE1" localSheetId="2">#REF!</definedName>
    <definedName name="___________TE1" localSheetId="3">#REF!</definedName>
    <definedName name="___________TE1" localSheetId="4">#REF!</definedName>
    <definedName name="___________TE1">#REF!</definedName>
    <definedName name="___________TE2" localSheetId="0">#REF!</definedName>
    <definedName name="___________TE2" localSheetId="1">#REF!</definedName>
    <definedName name="___________TE2" localSheetId="2">#REF!</definedName>
    <definedName name="___________TE2" localSheetId="3">#REF!</definedName>
    <definedName name="___________TE2" localSheetId="4">#REF!</definedName>
    <definedName name="___________TE2">#REF!</definedName>
    <definedName name="___________TE3" localSheetId="0">#REF!</definedName>
    <definedName name="___________TE3" localSheetId="1">#REF!</definedName>
    <definedName name="___________TE3" localSheetId="2">#REF!</definedName>
    <definedName name="___________TE3" localSheetId="3">#REF!</definedName>
    <definedName name="___________TE3" localSheetId="4">#REF!</definedName>
    <definedName name="___________TE3">#REF!</definedName>
    <definedName name="___________TE4" localSheetId="0">#REF!</definedName>
    <definedName name="___________TE4" localSheetId="1">#REF!</definedName>
    <definedName name="___________TE4" localSheetId="2">#REF!</definedName>
    <definedName name="___________TE4" localSheetId="3">#REF!</definedName>
    <definedName name="___________TE4" localSheetId="4">#REF!</definedName>
    <definedName name="___________TE4">#REF!</definedName>
    <definedName name="___________TO1" localSheetId="0">#REF!</definedName>
    <definedName name="___________TO1" localSheetId="1">#REF!</definedName>
    <definedName name="___________TO1" localSheetId="2">#REF!</definedName>
    <definedName name="___________TO1" localSheetId="3">#REF!</definedName>
    <definedName name="___________TO1" localSheetId="4">#REF!</definedName>
    <definedName name="___________TO1">#REF!</definedName>
    <definedName name="___________TO2" localSheetId="0">#REF!</definedName>
    <definedName name="___________TO2" localSheetId="1">#REF!</definedName>
    <definedName name="___________TO2" localSheetId="2">#REF!</definedName>
    <definedName name="___________TO2" localSheetId="3">#REF!</definedName>
    <definedName name="___________TO2" localSheetId="4">#REF!</definedName>
    <definedName name="___________TO2">#REF!</definedName>
    <definedName name="___________TO3" localSheetId="0">#REF!</definedName>
    <definedName name="___________TO3" localSheetId="1">#REF!</definedName>
    <definedName name="___________TO3" localSheetId="2">#REF!</definedName>
    <definedName name="___________TO3" localSheetId="3">#REF!</definedName>
    <definedName name="___________TO3" localSheetId="4">#REF!</definedName>
    <definedName name="___________TO3">#REF!</definedName>
    <definedName name="___________TO4" localSheetId="0">#REF!</definedName>
    <definedName name="___________TO4" localSheetId="1">#REF!</definedName>
    <definedName name="___________TO4" localSheetId="2">#REF!</definedName>
    <definedName name="___________TO4" localSheetId="3">#REF!</definedName>
    <definedName name="___________TO4" localSheetId="4">#REF!</definedName>
    <definedName name="___________TO4">#REF!</definedName>
    <definedName name="___________uh1" localSheetId="0">#REF!</definedName>
    <definedName name="___________uh1" localSheetId="1">#REF!</definedName>
    <definedName name="___________uh1" localSheetId="2">#REF!</definedName>
    <definedName name="___________uh1" localSheetId="3">#REF!</definedName>
    <definedName name="___________uh1" localSheetId="4">#REF!</definedName>
    <definedName name="___________uh1">#REF!</definedName>
    <definedName name="___________uh2" localSheetId="0">#REF!</definedName>
    <definedName name="___________uh2" localSheetId="1">#REF!</definedName>
    <definedName name="___________uh2" localSheetId="2">#REF!</definedName>
    <definedName name="___________uh2" localSheetId="3">#REF!</definedName>
    <definedName name="___________uh2" localSheetId="4">#REF!</definedName>
    <definedName name="___________uh2">#REF!</definedName>
    <definedName name="___________uh3" localSheetId="0">#REF!</definedName>
    <definedName name="___________uh3" localSheetId="1">#REF!</definedName>
    <definedName name="___________uh3" localSheetId="2">#REF!</definedName>
    <definedName name="___________uh3" localSheetId="3">#REF!</definedName>
    <definedName name="___________uh3" localSheetId="4">#REF!</definedName>
    <definedName name="___________uh3">#REF!</definedName>
    <definedName name="__________aaa99" localSheetId="0">'[1]344.13'!#REF!</definedName>
    <definedName name="__________aaa99" localSheetId="1">'[1]344.13'!#REF!</definedName>
    <definedName name="__________aaa99" localSheetId="2">'[1]344.13'!#REF!</definedName>
    <definedName name="__________aaa99" localSheetId="3">'[1]344.13'!#REF!</definedName>
    <definedName name="__________aaa99" localSheetId="4">'[1]344.13'!#REF!</definedName>
    <definedName name="__________aaa99">'[1]344.13'!#REF!</definedName>
    <definedName name="__________dga11" localSheetId="0">#REF!</definedName>
    <definedName name="__________dga11" localSheetId="1">#REF!</definedName>
    <definedName name="__________dga11" localSheetId="2">#REF!</definedName>
    <definedName name="__________dga11" localSheetId="3">#REF!</definedName>
    <definedName name="__________dga11" localSheetId="4">#REF!</definedName>
    <definedName name="__________dga11">#REF!</definedName>
    <definedName name="__________dga12" localSheetId="0">#REF!</definedName>
    <definedName name="__________dga12" localSheetId="1">#REF!</definedName>
    <definedName name="__________dga12" localSheetId="2">#REF!</definedName>
    <definedName name="__________dga12" localSheetId="3">#REF!</definedName>
    <definedName name="__________dga12" localSheetId="4">#REF!</definedName>
    <definedName name="__________dga12">#REF!</definedName>
    <definedName name="__________f" localSheetId="0">#REF!</definedName>
    <definedName name="__________f" localSheetId="1">#REF!</definedName>
    <definedName name="__________f" localSheetId="2">#REF!</definedName>
    <definedName name="__________f" localSheetId="3">#REF!</definedName>
    <definedName name="__________f" localSheetId="4">#REF!</definedName>
    <definedName name="__________f">#REF!</definedName>
    <definedName name="__________fc">'[2]1.03'!$H$12</definedName>
    <definedName name="__________r" localSheetId="0">'[1]333.02'!#REF!</definedName>
    <definedName name="__________r" localSheetId="1">'[1]333.02'!#REF!</definedName>
    <definedName name="__________r" localSheetId="2">'[1]333.02'!#REF!</definedName>
    <definedName name="__________r" localSheetId="3">'[1]333.02'!#REF!</definedName>
    <definedName name="__________r" localSheetId="4">'[1]333.02'!#REF!</definedName>
    <definedName name="__________r">'[1]333.02'!#REF!</definedName>
    <definedName name="__________TA1" localSheetId="0">#REF!</definedName>
    <definedName name="__________TA1" localSheetId="1">#REF!</definedName>
    <definedName name="__________TA1" localSheetId="2">#REF!</definedName>
    <definedName name="__________TA1" localSheetId="3">#REF!</definedName>
    <definedName name="__________TA1" localSheetId="4">#REF!</definedName>
    <definedName name="__________TA1">#REF!</definedName>
    <definedName name="__________TA2" localSheetId="0">#REF!</definedName>
    <definedName name="__________TA2" localSheetId="1">#REF!</definedName>
    <definedName name="__________TA2" localSheetId="2">#REF!</definedName>
    <definedName name="__________TA2" localSheetId="3">#REF!</definedName>
    <definedName name="__________TA2" localSheetId="4">#REF!</definedName>
    <definedName name="__________TA2">#REF!</definedName>
    <definedName name="__________TA3" localSheetId="0">#REF!</definedName>
    <definedName name="__________TA3" localSheetId="1">#REF!</definedName>
    <definedName name="__________TA3" localSheetId="2">#REF!</definedName>
    <definedName name="__________TA3" localSheetId="3">#REF!</definedName>
    <definedName name="__________TA3" localSheetId="4">#REF!</definedName>
    <definedName name="__________TA3">#REF!</definedName>
    <definedName name="__________TA4" localSheetId="0">#REF!</definedName>
    <definedName name="__________TA4" localSheetId="1">#REF!</definedName>
    <definedName name="__________TA4" localSheetId="2">#REF!</definedName>
    <definedName name="__________TA4" localSheetId="3">#REF!</definedName>
    <definedName name="__________TA4" localSheetId="4">#REF!</definedName>
    <definedName name="__________TA4">#REF!</definedName>
    <definedName name="__________TE1" localSheetId="0">#REF!</definedName>
    <definedName name="__________TE1" localSheetId="1">#REF!</definedName>
    <definedName name="__________TE1" localSheetId="2">#REF!</definedName>
    <definedName name="__________TE1" localSheetId="3">#REF!</definedName>
    <definedName name="__________TE1" localSheetId="4">#REF!</definedName>
    <definedName name="__________TE1">#REF!</definedName>
    <definedName name="__________TE2" localSheetId="0">#REF!</definedName>
    <definedName name="__________TE2" localSheetId="1">#REF!</definedName>
    <definedName name="__________TE2" localSheetId="2">#REF!</definedName>
    <definedName name="__________TE2" localSheetId="3">#REF!</definedName>
    <definedName name="__________TE2" localSheetId="4">#REF!</definedName>
    <definedName name="__________TE2">#REF!</definedName>
    <definedName name="__________TE3" localSheetId="0">#REF!</definedName>
    <definedName name="__________TE3" localSheetId="1">#REF!</definedName>
    <definedName name="__________TE3" localSheetId="2">#REF!</definedName>
    <definedName name="__________TE3" localSheetId="3">#REF!</definedName>
    <definedName name="__________TE3" localSheetId="4">#REF!</definedName>
    <definedName name="__________TE3">#REF!</definedName>
    <definedName name="__________TE4" localSheetId="0">#REF!</definedName>
    <definedName name="__________TE4" localSheetId="1">#REF!</definedName>
    <definedName name="__________TE4" localSheetId="2">#REF!</definedName>
    <definedName name="__________TE4" localSheetId="3">#REF!</definedName>
    <definedName name="__________TE4" localSheetId="4">#REF!</definedName>
    <definedName name="__________TE4">#REF!</definedName>
    <definedName name="__________TO1" localSheetId="0">#REF!</definedName>
    <definedName name="__________TO1" localSheetId="1">#REF!</definedName>
    <definedName name="__________TO1" localSheetId="2">#REF!</definedName>
    <definedName name="__________TO1" localSheetId="3">#REF!</definedName>
    <definedName name="__________TO1" localSheetId="4">#REF!</definedName>
    <definedName name="__________TO1">#REF!</definedName>
    <definedName name="__________TO2" localSheetId="0">#REF!</definedName>
    <definedName name="__________TO2" localSheetId="1">#REF!</definedName>
    <definedName name="__________TO2" localSheetId="2">#REF!</definedName>
    <definedName name="__________TO2" localSheetId="3">#REF!</definedName>
    <definedName name="__________TO2" localSheetId="4">#REF!</definedName>
    <definedName name="__________TO2">#REF!</definedName>
    <definedName name="__________TO3" localSheetId="0">#REF!</definedName>
    <definedName name="__________TO3" localSheetId="1">#REF!</definedName>
    <definedName name="__________TO3" localSheetId="2">#REF!</definedName>
    <definedName name="__________TO3" localSheetId="3">#REF!</definedName>
    <definedName name="__________TO3" localSheetId="4">#REF!</definedName>
    <definedName name="__________TO3">#REF!</definedName>
    <definedName name="__________TO4" localSheetId="0">#REF!</definedName>
    <definedName name="__________TO4" localSheetId="1">#REF!</definedName>
    <definedName name="__________TO4" localSheetId="2">#REF!</definedName>
    <definedName name="__________TO4" localSheetId="3">#REF!</definedName>
    <definedName name="__________TO4" localSheetId="4">#REF!</definedName>
    <definedName name="__________TO4">#REF!</definedName>
    <definedName name="__________uh1" localSheetId="0">#REF!</definedName>
    <definedName name="__________uh1" localSheetId="1">#REF!</definedName>
    <definedName name="__________uh1" localSheetId="2">#REF!</definedName>
    <definedName name="__________uh1" localSheetId="3">#REF!</definedName>
    <definedName name="__________uh1" localSheetId="4">#REF!</definedName>
    <definedName name="__________uh1">#REF!</definedName>
    <definedName name="__________uh2" localSheetId="0">#REF!</definedName>
    <definedName name="__________uh2" localSheetId="1">#REF!</definedName>
    <definedName name="__________uh2" localSheetId="2">#REF!</definedName>
    <definedName name="__________uh2" localSheetId="3">#REF!</definedName>
    <definedName name="__________uh2" localSheetId="4">#REF!</definedName>
    <definedName name="__________uh2">#REF!</definedName>
    <definedName name="__________uh3" localSheetId="0">#REF!</definedName>
    <definedName name="__________uh3" localSheetId="1">#REF!</definedName>
    <definedName name="__________uh3" localSheetId="2">#REF!</definedName>
    <definedName name="__________uh3" localSheetId="3">#REF!</definedName>
    <definedName name="__________uh3" localSheetId="4">#REF!</definedName>
    <definedName name="__________uh3">#REF!</definedName>
    <definedName name="_________aaa99" localSheetId="0">'[1]344.13'!#REF!</definedName>
    <definedName name="_________aaa99" localSheetId="1">'[1]344.13'!#REF!</definedName>
    <definedName name="_________aaa99" localSheetId="2">'[1]344.13'!#REF!</definedName>
    <definedName name="_________aaa99" localSheetId="3">'[1]344.13'!#REF!</definedName>
    <definedName name="_________aaa99" localSheetId="4">'[1]344.13'!#REF!</definedName>
    <definedName name="_________aaa99">'[1]344.13'!#REF!</definedName>
    <definedName name="_________dga11" localSheetId="0">#REF!</definedName>
    <definedName name="_________dga11" localSheetId="1">#REF!</definedName>
    <definedName name="_________dga11" localSheetId="2">#REF!</definedName>
    <definedName name="_________dga11" localSheetId="3">#REF!</definedName>
    <definedName name="_________dga11" localSheetId="4">#REF!</definedName>
    <definedName name="_________dga11">#REF!</definedName>
    <definedName name="_________dga12" localSheetId="0">#REF!</definedName>
    <definedName name="_________dga12" localSheetId="1">#REF!</definedName>
    <definedName name="_________dga12" localSheetId="2">#REF!</definedName>
    <definedName name="_________dga12" localSheetId="3">#REF!</definedName>
    <definedName name="_________dga12" localSheetId="4">#REF!</definedName>
    <definedName name="_________dga12">#REF!</definedName>
    <definedName name="_________f" localSheetId="0">#REF!</definedName>
    <definedName name="_________f" localSheetId="1">#REF!</definedName>
    <definedName name="_________f" localSheetId="2">#REF!</definedName>
    <definedName name="_________f" localSheetId="3">#REF!</definedName>
    <definedName name="_________f" localSheetId="4">#REF!</definedName>
    <definedName name="_________f">#REF!</definedName>
    <definedName name="_________fc">'[2]1.03'!$H$12</definedName>
    <definedName name="_________r" localSheetId="0">'[1]333.02'!#REF!</definedName>
    <definedName name="_________r" localSheetId="1">'[1]333.02'!#REF!</definedName>
    <definedName name="_________r" localSheetId="2">'[1]333.02'!#REF!</definedName>
    <definedName name="_________r" localSheetId="3">'[1]333.02'!#REF!</definedName>
    <definedName name="_________r" localSheetId="4">'[1]333.02'!#REF!</definedName>
    <definedName name="_________r">'[1]333.02'!#REF!</definedName>
    <definedName name="_________TA1" localSheetId="0">#REF!</definedName>
    <definedName name="_________TA1" localSheetId="1">#REF!</definedName>
    <definedName name="_________TA1" localSheetId="2">#REF!</definedName>
    <definedName name="_________TA1" localSheetId="3">#REF!</definedName>
    <definedName name="_________TA1" localSheetId="4">#REF!</definedName>
    <definedName name="_________TA1">#REF!</definedName>
    <definedName name="_________TA2" localSheetId="0">#REF!</definedName>
    <definedName name="_________TA2" localSheetId="1">#REF!</definedName>
    <definedName name="_________TA2" localSheetId="2">#REF!</definedName>
    <definedName name="_________TA2" localSheetId="3">#REF!</definedName>
    <definedName name="_________TA2" localSheetId="4">#REF!</definedName>
    <definedName name="_________TA2">#REF!</definedName>
    <definedName name="_________TA3" localSheetId="0">#REF!</definedName>
    <definedName name="_________TA3" localSheetId="1">#REF!</definedName>
    <definedName name="_________TA3" localSheetId="2">#REF!</definedName>
    <definedName name="_________TA3" localSheetId="3">#REF!</definedName>
    <definedName name="_________TA3" localSheetId="4">#REF!</definedName>
    <definedName name="_________TA3">#REF!</definedName>
    <definedName name="_________TA4" localSheetId="0">#REF!</definedName>
    <definedName name="_________TA4" localSheetId="1">#REF!</definedName>
    <definedName name="_________TA4" localSheetId="2">#REF!</definedName>
    <definedName name="_________TA4" localSheetId="3">#REF!</definedName>
    <definedName name="_________TA4" localSheetId="4">#REF!</definedName>
    <definedName name="_________TA4">#REF!</definedName>
    <definedName name="_________TE1" localSheetId="0">#REF!</definedName>
    <definedName name="_________TE1" localSheetId="1">#REF!</definedName>
    <definedName name="_________TE1" localSheetId="2">#REF!</definedName>
    <definedName name="_________TE1" localSheetId="3">#REF!</definedName>
    <definedName name="_________TE1" localSheetId="4">#REF!</definedName>
    <definedName name="_________TE1">#REF!</definedName>
    <definedName name="_________TE2" localSheetId="0">#REF!</definedName>
    <definedName name="_________TE2" localSheetId="1">#REF!</definedName>
    <definedName name="_________TE2" localSheetId="2">#REF!</definedName>
    <definedName name="_________TE2" localSheetId="3">#REF!</definedName>
    <definedName name="_________TE2" localSheetId="4">#REF!</definedName>
    <definedName name="_________TE2">#REF!</definedName>
    <definedName name="_________TE3" localSheetId="0">#REF!</definedName>
    <definedName name="_________TE3" localSheetId="1">#REF!</definedName>
    <definedName name="_________TE3" localSheetId="2">#REF!</definedName>
    <definedName name="_________TE3" localSheetId="3">#REF!</definedName>
    <definedName name="_________TE3" localSheetId="4">#REF!</definedName>
    <definedName name="_________TE3">#REF!</definedName>
    <definedName name="_________TE4" localSheetId="0">#REF!</definedName>
    <definedName name="_________TE4" localSheetId="1">#REF!</definedName>
    <definedName name="_________TE4" localSheetId="2">#REF!</definedName>
    <definedName name="_________TE4" localSheetId="3">#REF!</definedName>
    <definedName name="_________TE4" localSheetId="4">#REF!</definedName>
    <definedName name="_________TE4">#REF!</definedName>
    <definedName name="_________TO1" localSheetId="0">#REF!</definedName>
    <definedName name="_________TO1" localSheetId="1">#REF!</definedName>
    <definedName name="_________TO1" localSheetId="2">#REF!</definedName>
    <definedName name="_________TO1" localSheetId="3">#REF!</definedName>
    <definedName name="_________TO1" localSheetId="4">#REF!</definedName>
    <definedName name="_________TO1">#REF!</definedName>
    <definedName name="_________TO2" localSheetId="0">#REF!</definedName>
    <definedName name="_________TO2" localSheetId="1">#REF!</definedName>
    <definedName name="_________TO2" localSheetId="2">#REF!</definedName>
    <definedName name="_________TO2" localSheetId="3">#REF!</definedName>
    <definedName name="_________TO2" localSheetId="4">#REF!</definedName>
    <definedName name="_________TO2">#REF!</definedName>
    <definedName name="_________TO3" localSheetId="0">#REF!</definedName>
    <definedName name="_________TO3" localSheetId="1">#REF!</definedName>
    <definedName name="_________TO3" localSheetId="2">#REF!</definedName>
    <definedName name="_________TO3" localSheetId="3">#REF!</definedName>
    <definedName name="_________TO3" localSheetId="4">#REF!</definedName>
    <definedName name="_________TO3">#REF!</definedName>
    <definedName name="_________TO4" localSheetId="0">#REF!</definedName>
    <definedName name="_________TO4" localSheetId="1">#REF!</definedName>
    <definedName name="_________TO4" localSheetId="2">#REF!</definedName>
    <definedName name="_________TO4" localSheetId="3">#REF!</definedName>
    <definedName name="_________TO4" localSheetId="4">#REF!</definedName>
    <definedName name="_________TO4">#REF!</definedName>
    <definedName name="_________uh1" localSheetId="0">#REF!</definedName>
    <definedName name="_________uh1" localSheetId="1">#REF!</definedName>
    <definedName name="_________uh1" localSheetId="2">#REF!</definedName>
    <definedName name="_________uh1" localSheetId="3">#REF!</definedName>
    <definedName name="_________uh1" localSheetId="4">#REF!</definedName>
    <definedName name="_________uh1">#REF!</definedName>
    <definedName name="_________uh2" localSheetId="0">#REF!</definedName>
    <definedName name="_________uh2" localSheetId="1">#REF!</definedName>
    <definedName name="_________uh2" localSheetId="2">#REF!</definedName>
    <definedName name="_________uh2" localSheetId="3">#REF!</definedName>
    <definedName name="_________uh2" localSheetId="4">#REF!</definedName>
    <definedName name="_________uh2">#REF!</definedName>
    <definedName name="_________uh3" localSheetId="0">#REF!</definedName>
    <definedName name="_________uh3" localSheetId="1">#REF!</definedName>
    <definedName name="_________uh3" localSheetId="2">#REF!</definedName>
    <definedName name="_________uh3" localSheetId="3">#REF!</definedName>
    <definedName name="_________uh3" localSheetId="4">#REF!</definedName>
    <definedName name="_________uh3">#REF!</definedName>
    <definedName name="________aaa99" localSheetId="0">'[1]344.13'!#REF!</definedName>
    <definedName name="________aaa99" localSheetId="1">'[1]344.13'!#REF!</definedName>
    <definedName name="________aaa99" localSheetId="2">'[1]344.13'!#REF!</definedName>
    <definedName name="________aaa99" localSheetId="3">'[1]344.13'!#REF!</definedName>
    <definedName name="________aaa99" localSheetId="4">'[1]344.13'!#REF!</definedName>
    <definedName name="________aaa99">'[1]344.13'!#REF!</definedName>
    <definedName name="________dga11" localSheetId="0">#REF!</definedName>
    <definedName name="________dga11" localSheetId="1">#REF!</definedName>
    <definedName name="________dga11" localSheetId="2">#REF!</definedName>
    <definedName name="________dga11" localSheetId="3">#REF!</definedName>
    <definedName name="________dga11" localSheetId="4">#REF!</definedName>
    <definedName name="________dga11">#REF!</definedName>
    <definedName name="________dga12" localSheetId="0">#REF!</definedName>
    <definedName name="________dga12" localSheetId="1">#REF!</definedName>
    <definedName name="________dga12" localSheetId="2">#REF!</definedName>
    <definedName name="________dga12" localSheetId="3">#REF!</definedName>
    <definedName name="________dga12" localSheetId="4">#REF!</definedName>
    <definedName name="________dga12">#REF!</definedName>
    <definedName name="________f" localSheetId="0">#REF!</definedName>
    <definedName name="________f" localSheetId="1">#REF!</definedName>
    <definedName name="________f" localSheetId="2">#REF!</definedName>
    <definedName name="________f" localSheetId="3">#REF!</definedName>
    <definedName name="________f" localSheetId="4">#REF!</definedName>
    <definedName name="________f">#REF!</definedName>
    <definedName name="________fc">'[2]1.03'!$H$12</definedName>
    <definedName name="________r" localSheetId="0">'[1]333.02'!#REF!</definedName>
    <definedName name="________r" localSheetId="1">'[1]333.02'!#REF!</definedName>
    <definedName name="________r" localSheetId="2">'[1]333.02'!#REF!</definedName>
    <definedName name="________r" localSheetId="3">'[1]333.02'!#REF!</definedName>
    <definedName name="________r" localSheetId="4">'[1]333.02'!#REF!</definedName>
    <definedName name="________r">'[1]333.02'!#REF!</definedName>
    <definedName name="________TA1" localSheetId="0">#REF!</definedName>
    <definedName name="________TA1" localSheetId="1">#REF!</definedName>
    <definedName name="________TA1" localSheetId="2">#REF!</definedName>
    <definedName name="________TA1" localSheetId="3">#REF!</definedName>
    <definedName name="________TA1" localSheetId="4">#REF!</definedName>
    <definedName name="________TA1">#REF!</definedName>
    <definedName name="________TA2" localSheetId="0">#REF!</definedName>
    <definedName name="________TA2" localSheetId="1">#REF!</definedName>
    <definedName name="________TA2" localSheetId="2">#REF!</definedName>
    <definedName name="________TA2" localSheetId="3">#REF!</definedName>
    <definedName name="________TA2" localSheetId="4">#REF!</definedName>
    <definedName name="________TA2">#REF!</definedName>
    <definedName name="________TA3" localSheetId="0">#REF!</definedName>
    <definedName name="________TA3" localSheetId="1">#REF!</definedName>
    <definedName name="________TA3" localSheetId="2">#REF!</definedName>
    <definedName name="________TA3" localSheetId="3">#REF!</definedName>
    <definedName name="________TA3" localSheetId="4">#REF!</definedName>
    <definedName name="________TA3">#REF!</definedName>
    <definedName name="________TA4" localSheetId="0">#REF!</definedName>
    <definedName name="________TA4" localSheetId="1">#REF!</definedName>
    <definedName name="________TA4" localSheetId="2">#REF!</definedName>
    <definedName name="________TA4" localSheetId="3">#REF!</definedName>
    <definedName name="________TA4" localSheetId="4">#REF!</definedName>
    <definedName name="________TA4">#REF!</definedName>
    <definedName name="________TE1" localSheetId="0">#REF!</definedName>
    <definedName name="________TE1" localSheetId="1">#REF!</definedName>
    <definedName name="________TE1" localSheetId="2">#REF!</definedName>
    <definedName name="________TE1" localSheetId="3">#REF!</definedName>
    <definedName name="________TE1" localSheetId="4">#REF!</definedName>
    <definedName name="________TE1">#REF!</definedName>
    <definedName name="________TE2" localSheetId="0">#REF!</definedName>
    <definedName name="________TE2" localSheetId="1">#REF!</definedName>
    <definedName name="________TE2" localSheetId="2">#REF!</definedName>
    <definedName name="________TE2" localSheetId="3">#REF!</definedName>
    <definedName name="________TE2" localSheetId="4">#REF!</definedName>
    <definedName name="________TE2">#REF!</definedName>
    <definedName name="________TE3" localSheetId="0">#REF!</definedName>
    <definedName name="________TE3" localSheetId="1">#REF!</definedName>
    <definedName name="________TE3" localSheetId="2">#REF!</definedName>
    <definedName name="________TE3" localSheetId="3">#REF!</definedName>
    <definedName name="________TE3" localSheetId="4">#REF!</definedName>
    <definedName name="________TE3">#REF!</definedName>
    <definedName name="________TE4" localSheetId="0">#REF!</definedName>
    <definedName name="________TE4" localSheetId="1">#REF!</definedName>
    <definedName name="________TE4" localSheetId="2">#REF!</definedName>
    <definedName name="________TE4" localSheetId="3">#REF!</definedName>
    <definedName name="________TE4" localSheetId="4">#REF!</definedName>
    <definedName name="________TE4">#REF!</definedName>
    <definedName name="________TO1" localSheetId="0">#REF!</definedName>
    <definedName name="________TO1" localSheetId="1">#REF!</definedName>
    <definedName name="________TO1" localSheetId="2">#REF!</definedName>
    <definedName name="________TO1" localSheetId="3">#REF!</definedName>
    <definedName name="________TO1" localSheetId="4">#REF!</definedName>
    <definedName name="________TO1">#REF!</definedName>
    <definedName name="________TO2" localSheetId="0">#REF!</definedName>
    <definedName name="________TO2" localSheetId="1">#REF!</definedName>
    <definedName name="________TO2" localSheetId="2">#REF!</definedName>
    <definedName name="________TO2" localSheetId="3">#REF!</definedName>
    <definedName name="________TO2" localSheetId="4">#REF!</definedName>
    <definedName name="________TO2">#REF!</definedName>
    <definedName name="________TO3" localSheetId="0">#REF!</definedName>
    <definedName name="________TO3" localSheetId="1">#REF!</definedName>
    <definedName name="________TO3" localSheetId="2">#REF!</definedName>
    <definedName name="________TO3" localSheetId="3">#REF!</definedName>
    <definedName name="________TO3" localSheetId="4">#REF!</definedName>
    <definedName name="________TO3">#REF!</definedName>
    <definedName name="________TO4" localSheetId="0">#REF!</definedName>
    <definedName name="________TO4" localSheetId="1">#REF!</definedName>
    <definedName name="________TO4" localSheetId="2">#REF!</definedName>
    <definedName name="________TO4" localSheetId="3">#REF!</definedName>
    <definedName name="________TO4" localSheetId="4">#REF!</definedName>
    <definedName name="________TO4">#REF!</definedName>
    <definedName name="________uh1" localSheetId="0">#REF!</definedName>
    <definedName name="________uh1" localSheetId="1">#REF!</definedName>
    <definedName name="________uh1" localSheetId="2">#REF!</definedName>
    <definedName name="________uh1" localSheetId="3">#REF!</definedName>
    <definedName name="________uh1" localSheetId="4">#REF!</definedName>
    <definedName name="________uh1">#REF!</definedName>
    <definedName name="________uh2" localSheetId="0">#REF!</definedName>
    <definedName name="________uh2" localSheetId="1">#REF!</definedName>
    <definedName name="________uh2" localSheetId="2">#REF!</definedName>
    <definedName name="________uh2" localSheetId="3">#REF!</definedName>
    <definedName name="________uh2" localSheetId="4">#REF!</definedName>
    <definedName name="________uh2">#REF!</definedName>
    <definedName name="________uh3" localSheetId="0">#REF!</definedName>
    <definedName name="________uh3" localSheetId="1">#REF!</definedName>
    <definedName name="________uh3" localSheetId="2">#REF!</definedName>
    <definedName name="________uh3" localSheetId="3">#REF!</definedName>
    <definedName name="________uh3" localSheetId="4">#REF!</definedName>
    <definedName name="________uh3">#REF!</definedName>
    <definedName name="_______aaa98" localSheetId="0">'[4]344.13'!#REF!</definedName>
    <definedName name="_______aaa98" localSheetId="1">'[4]344.13'!#REF!</definedName>
    <definedName name="_______aaa98" localSheetId="2">'[4]344.13'!#REF!</definedName>
    <definedName name="_______aaa98" localSheetId="3">'[4]344.13'!#REF!</definedName>
    <definedName name="_______aaa98" localSheetId="4">'[4]344.13'!#REF!</definedName>
    <definedName name="_______aaa98">'[4]344.13'!#REF!</definedName>
    <definedName name="_______aaa99" localSheetId="0">'[4]344.13'!#REF!</definedName>
    <definedName name="_______aaa99" localSheetId="1">'[4]344.13'!#REF!</definedName>
    <definedName name="_______aaa99" localSheetId="2">'[4]344.13'!#REF!</definedName>
    <definedName name="_______aaa99" localSheetId="3">'[4]344.13'!#REF!</definedName>
    <definedName name="_______aaa99" localSheetId="4">'[4]344.13'!#REF!</definedName>
    <definedName name="_______aaa99">'[4]344.13'!#REF!</definedName>
    <definedName name="_______dga11" localSheetId="0">#REF!</definedName>
    <definedName name="_______dga11" localSheetId="1">#REF!</definedName>
    <definedName name="_______dga11" localSheetId="2">#REF!</definedName>
    <definedName name="_______dga11" localSheetId="3">#REF!</definedName>
    <definedName name="_______dga11" localSheetId="4">#REF!</definedName>
    <definedName name="_______dga11">#REF!</definedName>
    <definedName name="_______dga12" localSheetId="0">#REF!</definedName>
    <definedName name="_______dga12" localSheetId="1">#REF!</definedName>
    <definedName name="_______dga12" localSheetId="2">#REF!</definedName>
    <definedName name="_______dga12" localSheetId="3">#REF!</definedName>
    <definedName name="_______dga12" localSheetId="4">#REF!</definedName>
    <definedName name="_______dga12">#REF!</definedName>
    <definedName name="_______f" localSheetId="0">#REF!</definedName>
    <definedName name="_______f" localSheetId="1">#REF!</definedName>
    <definedName name="_______f" localSheetId="2">#REF!</definedName>
    <definedName name="_______f" localSheetId="3">#REF!</definedName>
    <definedName name="_______f" localSheetId="4">#REF!</definedName>
    <definedName name="_______f">#REF!</definedName>
    <definedName name="_______fc">'[2]1.03'!$H$12</definedName>
    <definedName name="_______r" localSheetId="0">'[4]333.02'!#REF!</definedName>
    <definedName name="_______r" localSheetId="1">'[4]333.02'!#REF!</definedName>
    <definedName name="_______r" localSheetId="2">'[4]333.02'!#REF!</definedName>
    <definedName name="_______r" localSheetId="3">'[4]333.02'!#REF!</definedName>
    <definedName name="_______r" localSheetId="4">'[4]333.02'!#REF!</definedName>
    <definedName name="_______r">'[4]333.02'!#REF!</definedName>
    <definedName name="_______TA1" localSheetId="0">#REF!</definedName>
    <definedName name="_______TA1" localSheetId="1">#REF!</definedName>
    <definedName name="_______TA1" localSheetId="2">#REF!</definedName>
    <definedName name="_______TA1" localSheetId="3">#REF!</definedName>
    <definedName name="_______TA1" localSheetId="4">#REF!</definedName>
    <definedName name="_______TA1">#REF!</definedName>
    <definedName name="_______TA2" localSheetId="0">#REF!</definedName>
    <definedName name="_______TA2" localSheetId="1">#REF!</definedName>
    <definedName name="_______TA2" localSheetId="2">#REF!</definedName>
    <definedName name="_______TA2" localSheetId="3">#REF!</definedName>
    <definedName name="_______TA2" localSheetId="4">#REF!</definedName>
    <definedName name="_______TA2">#REF!</definedName>
    <definedName name="_______TA3" localSheetId="0">#REF!</definedName>
    <definedName name="_______TA3" localSheetId="1">#REF!</definedName>
    <definedName name="_______TA3" localSheetId="2">#REF!</definedName>
    <definedName name="_______TA3" localSheetId="3">#REF!</definedName>
    <definedName name="_______TA3" localSheetId="4">#REF!</definedName>
    <definedName name="_______TA3">#REF!</definedName>
    <definedName name="_______TA4" localSheetId="0">#REF!</definedName>
    <definedName name="_______TA4" localSheetId="1">#REF!</definedName>
    <definedName name="_______TA4" localSheetId="2">#REF!</definedName>
    <definedName name="_______TA4" localSheetId="3">#REF!</definedName>
    <definedName name="_______TA4" localSheetId="4">#REF!</definedName>
    <definedName name="_______TA4">#REF!</definedName>
    <definedName name="_______TE1" localSheetId="0">#REF!</definedName>
    <definedName name="_______TE1" localSheetId="1">#REF!</definedName>
    <definedName name="_______TE1" localSheetId="2">#REF!</definedName>
    <definedName name="_______TE1" localSheetId="3">#REF!</definedName>
    <definedName name="_______TE1" localSheetId="4">#REF!</definedName>
    <definedName name="_______TE1">#REF!</definedName>
    <definedName name="_______TE2" localSheetId="0">#REF!</definedName>
    <definedName name="_______TE2" localSheetId="1">#REF!</definedName>
    <definedName name="_______TE2" localSheetId="2">#REF!</definedName>
    <definedName name="_______TE2" localSheetId="3">#REF!</definedName>
    <definedName name="_______TE2" localSheetId="4">#REF!</definedName>
    <definedName name="_______TE2">#REF!</definedName>
    <definedName name="_______TE3" localSheetId="0">#REF!</definedName>
    <definedName name="_______TE3" localSheetId="1">#REF!</definedName>
    <definedName name="_______TE3" localSheetId="2">#REF!</definedName>
    <definedName name="_______TE3" localSheetId="3">#REF!</definedName>
    <definedName name="_______TE3" localSheetId="4">#REF!</definedName>
    <definedName name="_______TE3">#REF!</definedName>
    <definedName name="_______TE4" localSheetId="0">#REF!</definedName>
    <definedName name="_______TE4" localSheetId="1">#REF!</definedName>
    <definedName name="_______TE4" localSheetId="2">#REF!</definedName>
    <definedName name="_______TE4" localSheetId="3">#REF!</definedName>
    <definedName name="_______TE4" localSheetId="4">#REF!</definedName>
    <definedName name="_______TE4">#REF!</definedName>
    <definedName name="_______TO1" localSheetId="0">#REF!</definedName>
    <definedName name="_______TO1" localSheetId="1">#REF!</definedName>
    <definedName name="_______TO1" localSheetId="2">#REF!</definedName>
    <definedName name="_______TO1" localSheetId="3">#REF!</definedName>
    <definedName name="_______TO1" localSheetId="4">#REF!</definedName>
    <definedName name="_______TO1">#REF!</definedName>
    <definedName name="_______TO2" localSheetId="0">#REF!</definedName>
    <definedName name="_______TO2" localSheetId="1">#REF!</definedName>
    <definedName name="_______TO2" localSheetId="2">#REF!</definedName>
    <definedName name="_______TO2" localSheetId="3">#REF!</definedName>
    <definedName name="_______TO2" localSheetId="4">#REF!</definedName>
    <definedName name="_______TO2">#REF!</definedName>
    <definedName name="_______TO3" localSheetId="0">#REF!</definedName>
    <definedName name="_______TO3" localSheetId="1">#REF!</definedName>
    <definedName name="_______TO3" localSheetId="2">#REF!</definedName>
    <definedName name="_______TO3" localSheetId="3">#REF!</definedName>
    <definedName name="_______TO3" localSheetId="4">#REF!</definedName>
    <definedName name="_______TO3">#REF!</definedName>
    <definedName name="_______TO4" localSheetId="0">#REF!</definedName>
    <definedName name="_______TO4" localSheetId="1">#REF!</definedName>
    <definedName name="_______TO4" localSheetId="2">#REF!</definedName>
    <definedName name="_______TO4" localSheetId="3">#REF!</definedName>
    <definedName name="_______TO4" localSheetId="4">#REF!</definedName>
    <definedName name="_______TO4">#REF!</definedName>
    <definedName name="_______uh1" localSheetId="0">#REF!</definedName>
    <definedName name="_______uh1" localSheetId="1">#REF!</definedName>
    <definedName name="_______uh1" localSheetId="2">#REF!</definedName>
    <definedName name="_______uh1" localSheetId="3">#REF!</definedName>
    <definedName name="_______uh1" localSheetId="4">#REF!</definedName>
    <definedName name="_______uh1">#REF!</definedName>
    <definedName name="_______uh2" localSheetId="0">#REF!</definedName>
    <definedName name="_______uh2" localSheetId="1">#REF!</definedName>
    <definedName name="_______uh2" localSheetId="2">#REF!</definedName>
    <definedName name="_______uh2" localSheetId="3">#REF!</definedName>
    <definedName name="_______uh2" localSheetId="4">#REF!</definedName>
    <definedName name="_______uh2">#REF!</definedName>
    <definedName name="_______uh3" localSheetId="0">#REF!</definedName>
    <definedName name="_______uh3" localSheetId="1">#REF!</definedName>
    <definedName name="_______uh3" localSheetId="2">#REF!</definedName>
    <definedName name="_______uh3" localSheetId="3">#REF!</definedName>
    <definedName name="_______uh3" localSheetId="4">#REF!</definedName>
    <definedName name="_______uh3">#REF!</definedName>
    <definedName name="______aaa98" localSheetId="0">'[4]344.13'!#REF!</definedName>
    <definedName name="______aaa98" localSheetId="1">'[4]344.13'!#REF!</definedName>
    <definedName name="______aaa98" localSheetId="2">'[4]344.13'!#REF!</definedName>
    <definedName name="______aaa98" localSheetId="3">'[4]344.13'!#REF!</definedName>
    <definedName name="______aaa98" localSheetId="4">'[4]344.13'!#REF!</definedName>
    <definedName name="______aaa98">'[4]344.13'!#REF!</definedName>
    <definedName name="______aaa99" localSheetId="0">'[4]344.13'!#REF!</definedName>
    <definedName name="______aaa99" localSheetId="1">'[4]344.13'!#REF!</definedName>
    <definedName name="______aaa99" localSheetId="2">'[4]344.13'!#REF!</definedName>
    <definedName name="______aaa99" localSheetId="3">'[4]344.13'!#REF!</definedName>
    <definedName name="______aaa99" localSheetId="4">'[4]344.13'!#REF!</definedName>
    <definedName name="______aaa99">'[4]344.13'!#REF!</definedName>
    <definedName name="______dga11" localSheetId="0">#REF!</definedName>
    <definedName name="______dga11" localSheetId="1">#REF!</definedName>
    <definedName name="______dga11" localSheetId="2">#REF!</definedName>
    <definedName name="______dga11" localSheetId="3">#REF!</definedName>
    <definedName name="______dga11" localSheetId="4">#REF!</definedName>
    <definedName name="______dga11">#REF!</definedName>
    <definedName name="______dga12" localSheetId="0">#REF!</definedName>
    <definedName name="______dga12" localSheetId="1">#REF!</definedName>
    <definedName name="______dga12" localSheetId="2">#REF!</definedName>
    <definedName name="______dga12" localSheetId="3">#REF!</definedName>
    <definedName name="______dga12" localSheetId="4">#REF!</definedName>
    <definedName name="______dga12">#REF!</definedName>
    <definedName name="______f" localSheetId="0">#REF!</definedName>
    <definedName name="______f" localSheetId="1">#REF!</definedName>
    <definedName name="______f" localSheetId="2">#REF!</definedName>
    <definedName name="______f" localSheetId="3">#REF!</definedName>
    <definedName name="______f" localSheetId="4">#REF!</definedName>
    <definedName name="______f">#REF!</definedName>
    <definedName name="______fc">'[2]1.03'!$H$12</definedName>
    <definedName name="______r" localSheetId="0">'[4]333.02'!#REF!</definedName>
    <definedName name="______r" localSheetId="1">'[4]333.02'!#REF!</definedName>
    <definedName name="______r" localSheetId="2">'[4]333.02'!#REF!</definedName>
    <definedName name="______r" localSheetId="3">'[4]333.02'!#REF!</definedName>
    <definedName name="______r" localSheetId="4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 localSheetId="1">#REF!</definedName>
    <definedName name="______TA1" localSheetId="2">#REF!</definedName>
    <definedName name="______TA1" localSheetId="3">#REF!</definedName>
    <definedName name="______TA1" localSheetId="4">#REF!</definedName>
    <definedName name="______TA1">#REF!</definedName>
    <definedName name="______TA2" localSheetId="0">#REF!</definedName>
    <definedName name="______TA2" localSheetId="1">#REF!</definedName>
    <definedName name="______TA2" localSheetId="2">#REF!</definedName>
    <definedName name="______TA2" localSheetId="3">#REF!</definedName>
    <definedName name="______TA2" localSheetId="4">#REF!</definedName>
    <definedName name="______TA2">#REF!</definedName>
    <definedName name="______TA3" localSheetId="0">#REF!</definedName>
    <definedName name="______TA3" localSheetId="1">#REF!</definedName>
    <definedName name="______TA3" localSheetId="2">#REF!</definedName>
    <definedName name="______TA3" localSheetId="3">#REF!</definedName>
    <definedName name="______TA3" localSheetId="4">#REF!</definedName>
    <definedName name="______TA3">#REF!</definedName>
    <definedName name="______TA4" localSheetId="0">#REF!</definedName>
    <definedName name="______TA4" localSheetId="1">#REF!</definedName>
    <definedName name="______TA4" localSheetId="2">#REF!</definedName>
    <definedName name="______TA4" localSheetId="3">#REF!</definedName>
    <definedName name="______TA4" localSheetId="4">#REF!</definedName>
    <definedName name="______TA4">#REF!</definedName>
    <definedName name="______TE1" localSheetId="0">#REF!</definedName>
    <definedName name="______TE1" localSheetId="1">#REF!</definedName>
    <definedName name="______TE1" localSheetId="2">#REF!</definedName>
    <definedName name="______TE1" localSheetId="3">#REF!</definedName>
    <definedName name="______TE1" localSheetId="4">#REF!</definedName>
    <definedName name="______TE1">#REF!</definedName>
    <definedName name="______TE2" localSheetId="0">#REF!</definedName>
    <definedName name="______TE2" localSheetId="1">#REF!</definedName>
    <definedName name="______TE2" localSheetId="2">#REF!</definedName>
    <definedName name="______TE2" localSheetId="3">#REF!</definedName>
    <definedName name="______TE2" localSheetId="4">#REF!</definedName>
    <definedName name="______TE2">#REF!</definedName>
    <definedName name="______TE3" localSheetId="0">#REF!</definedName>
    <definedName name="______TE3" localSheetId="1">#REF!</definedName>
    <definedName name="______TE3" localSheetId="2">#REF!</definedName>
    <definedName name="______TE3" localSheetId="3">#REF!</definedName>
    <definedName name="______TE3" localSheetId="4">#REF!</definedName>
    <definedName name="______TE3">#REF!</definedName>
    <definedName name="______TE4" localSheetId="0">#REF!</definedName>
    <definedName name="______TE4" localSheetId="1">#REF!</definedName>
    <definedName name="______TE4" localSheetId="2">#REF!</definedName>
    <definedName name="______TE4" localSheetId="3">#REF!</definedName>
    <definedName name="______TE4" localSheetId="4">#REF!</definedName>
    <definedName name="______TE4">#REF!</definedName>
    <definedName name="______TO1" localSheetId="0">#REF!</definedName>
    <definedName name="______TO1" localSheetId="1">#REF!</definedName>
    <definedName name="______TO1" localSheetId="2">#REF!</definedName>
    <definedName name="______TO1" localSheetId="3">#REF!</definedName>
    <definedName name="______TO1" localSheetId="4">#REF!</definedName>
    <definedName name="______TO1">#REF!</definedName>
    <definedName name="______TO2" localSheetId="0">#REF!</definedName>
    <definedName name="______TO2" localSheetId="1">#REF!</definedName>
    <definedName name="______TO2" localSheetId="2">#REF!</definedName>
    <definedName name="______TO2" localSheetId="3">#REF!</definedName>
    <definedName name="______TO2" localSheetId="4">#REF!</definedName>
    <definedName name="______TO2">#REF!</definedName>
    <definedName name="______TO3" localSheetId="0">#REF!</definedName>
    <definedName name="______TO3" localSheetId="1">#REF!</definedName>
    <definedName name="______TO3" localSheetId="2">#REF!</definedName>
    <definedName name="______TO3" localSheetId="3">#REF!</definedName>
    <definedName name="______TO3" localSheetId="4">#REF!</definedName>
    <definedName name="______TO3">#REF!</definedName>
    <definedName name="______TO4" localSheetId="0">#REF!</definedName>
    <definedName name="______TO4" localSheetId="1">#REF!</definedName>
    <definedName name="______TO4" localSheetId="2">#REF!</definedName>
    <definedName name="______TO4" localSheetId="3">#REF!</definedName>
    <definedName name="______TO4" localSheetId="4">#REF!</definedName>
    <definedName name="______TO4">#REF!</definedName>
    <definedName name="______uh1" localSheetId="0">#REF!</definedName>
    <definedName name="______uh1" localSheetId="1">#REF!</definedName>
    <definedName name="______uh1" localSheetId="2">#REF!</definedName>
    <definedName name="______uh1" localSheetId="3">#REF!</definedName>
    <definedName name="______uh1" localSheetId="4">#REF!</definedName>
    <definedName name="______uh1">#REF!</definedName>
    <definedName name="______uh2" localSheetId="0">#REF!</definedName>
    <definedName name="______uh2" localSheetId="1">#REF!</definedName>
    <definedName name="______uh2" localSheetId="2">#REF!</definedName>
    <definedName name="______uh2" localSheetId="3">#REF!</definedName>
    <definedName name="______uh2" localSheetId="4">#REF!</definedName>
    <definedName name="______uh2">#REF!</definedName>
    <definedName name="______uh3" localSheetId="0">#REF!</definedName>
    <definedName name="______uh3" localSheetId="1">#REF!</definedName>
    <definedName name="______uh3" localSheetId="2">#REF!</definedName>
    <definedName name="______uh3" localSheetId="3">#REF!</definedName>
    <definedName name="______uh3" localSheetId="4">#REF!</definedName>
    <definedName name="______uh3">#REF!</definedName>
    <definedName name="_____aaa98" localSheetId="0">'[5]344.13'!#REF!</definedName>
    <definedName name="_____aaa98" localSheetId="1">'[5]344.13'!#REF!</definedName>
    <definedName name="_____aaa98" localSheetId="2">'[5]344.13'!#REF!</definedName>
    <definedName name="_____aaa98" localSheetId="3">'[5]344.13'!#REF!</definedName>
    <definedName name="_____aaa98" localSheetId="4">'[5]344.13'!#REF!</definedName>
    <definedName name="_____aaa98">'[5]344.13'!#REF!</definedName>
    <definedName name="_____aaa99" localSheetId="0">'[5]344.13'!#REF!</definedName>
    <definedName name="_____aaa99" localSheetId="1">'[5]344.13'!#REF!</definedName>
    <definedName name="_____aaa99" localSheetId="2">'[5]344.13'!#REF!</definedName>
    <definedName name="_____aaa99" localSheetId="3">'[5]344.13'!#REF!</definedName>
    <definedName name="_____aaa99" localSheetId="4">'[5]344.13'!#REF!</definedName>
    <definedName name="_____aaa99">'[5]344.13'!#REF!</definedName>
    <definedName name="_____dga11" localSheetId="0">#REF!</definedName>
    <definedName name="_____dga11" localSheetId="1">#REF!</definedName>
    <definedName name="_____dga11" localSheetId="2">#REF!</definedName>
    <definedName name="_____dga11" localSheetId="3">#REF!</definedName>
    <definedName name="_____dga11" localSheetId="4">#REF!</definedName>
    <definedName name="_____dga11">#REF!</definedName>
    <definedName name="_____dga12" localSheetId="0">#REF!</definedName>
    <definedName name="_____dga12" localSheetId="1">#REF!</definedName>
    <definedName name="_____dga12" localSheetId="2">#REF!</definedName>
    <definedName name="_____dga12" localSheetId="3">#REF!</definedName>
    <definedName name="_____dga12" localSheetId="4">#REF!</definedName>
    <definedName name="_____dga12">#REF!</definedName>
    <definedName name="_____f" localSheetId="0">#REF!</definedName>
    <definedName name="_____f" localSheetId="1">#REF!</definedName>
    <definedName name="_____f" localSheetId="2">#REF!</definedName>
    <definedName name="_____f" localSheetId="3">#REF!</definedName>
    <definedName name="_____f" localSheetId="4">#REF!</definedName>
    <definedName name="_____f">#REF!</definedName>
    <definedName name="_____fc">'[2]1.03'!$H$12</definedName>
    <definedName name="_____r" localSheetId="0">'[5]333.02'!#REF!</definedName>
    <definedName name="_____r" localSheetId="1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 localSheetId="1">#REF!</definedName>
    <definedName name="_____TA1" localSheetId="2">#REF!</definedName>
    <definedName name="_____TA1" localSheetId="3">#REF!</definedName>
    <definedName name="_____TA1" localSheetId="4">#REF!</definedName>
    <definedName name="_____TA1">#REF!</definedName>
    <definedName name="_____TA2" localSheetId="0">#REF!</definedName>
    <definedName name="_____TA2" localSheetId="1">#REF!</definedName>
    <definedName name="_____TA2" localSheetId="2">#REF!</definedName>
    <definedName name="_____TA2" localSheetId="3">#REF!</definedName>
    <definedName name="_____TA2" localSheetId="4">#REF!</definedName>
    <definedName name="_____TA2">#REF!</definedName>
    <definedName name="_____TA3" localSheetId="0">#REF!</definedName>
    <definedName name="_____TA3" localSheetId="1">#REF!</definedName>
    <definedName name="_____TA3" localSheetId="2">#REF!</definedName>
    <definedName name="_____TA3" localSheetId="3">#REF!</definedName>
    <definedName name="_____TA3" localSheetId="4">#REF!</definedName>
    <definedName name="_____TA3">#REF!</definedName>
    <definedName name="_____TA4" localSheetId="0">#REF!</definedName>
    <definedName name="_____TA4" localSheetId="1">#REF!</definedName>
    <definedName name="_____TA4" localSheetId="2">#REF!</definedName>
    <definedName name="_____TA4" localSheetId="3">#REF!</definedName>
    <definedName name="_____TA4" localSheetId="4">#REF!</definedName>
    <definedName name="_____TA4">#REF!</definedName>
    <definedName name="_____TE1" localSheetId="0">#REF!</definedName>
    <definedName name="_____TE1" localSheetId="1">#REF!</definedName>
    <definedName name="_____TE1" localSheetId="2">#REF!</definedName>
    <definedName name="_____TE1" localSheetId="3">#REF!</definedName>
    <definedName name="_____TE1" localSheetId="4">#REF!</definedName>
    <definedName name="_____TE1">#REF!</definedName>
    <definedName name="_____TE2" localSheetId="0">#REF!</definedName>
    <definedName name="_____TE2" localSheetId="1">#REF!</definedName>
    <definedName name="_____TE2" localSheetId="2">#REF!</definedName>
    <definedName name="_____TE2" localSheetId="3">#REF!</definedName>
    <definedName name="_____TE2" localSheetId="4">#REF!</definedName>
    <definedName name="_____TE2">#REF!</definedName>
    <definedName name="_____TE3" localSheetId="0">#REF!</definedName>
    <definedName name="_____TE3" localSheetId="1">#REF!</definedName>
    <definedName name="_____TE3" localSheetId="2">#REF!</definedName>
    <definedName name="_____TE3" localSheetId="3">#REF!</definedName>
    <definedName name="_____TE3" localSheetId="4">#REF!</definedName>
    <definedName name="_____TE3">#REF!</definedName>
    <definedName name="_____TE4" localSheetId="0">#REF!</definedName>
    <definedName name="_____TE4" localSheetId="1">#REF!</definedName>
    <definedName name="_____TE4" localSheetId="2">#REF!</definedName>
    <definedName name="_____TE4" localSheetId="3">#REF!</definedName>
    <definedName name="_____TE4" localSheetId="4">#REF!</definedName>
    <definedName name="_____TE4">#REF!</definedName>
    <definedName name="_____TO1" localSheetId="0">#REF!</definedName>
    <definedName name="_____TO1" localSheetId="1">#REF!</definedName>
    <definedName name="_____TO1" localSheetId="2">#REF!</definedName>
    <definedName name="_____TO1" localSheetId="3">#REF!</definedName>
    <definedName name="_____TO1" localSheetId="4">#REF!</definedName>
    <definedName name="_____TO1">#REF!</definedName>
    <definedName name="_____TO2" localSheetId="0">#REF!</definedName>
    <definedName name="_____TO2" localSheetId="1">#REF!</definedName>
    <definedName name="_____TO2" localSheetId="2">#REF!</definedName>
    <definedName name="_____TO2" localSheetId="3">#REF!</definedName>
    <definedName name="_____TO2" localSheetId="4">#REF!</definedName>
    <definedName name="_____TO2">#REF!</definedName>
    <definedName name="_____TO3" localSheetId="0">#REF!</definedName>
    <definedName name="_____TO3" localSheetId="1">#REF!</definedName>
    <definedName name="_____TO3" localSheetId="2">#REF!</definedName>
    <definedName name="_____TO3" localSheetId="3">#REF!</definedName>
    <definedName name="_____TO3" localSheetId="4">#REF!</definedName>
    <definedName name="_____TO3">#REF!</definedName>
    <definedName name="_____TO4" localSheetId="0">#REF!</definedName>
    <definedName name="_____TO4" localSheetId="1">#REF!</definedName>
    <definedName name="_____TO4" localSheetId="2">#REF!</definedName>
    <definedName name="_____TO4" localSheetId="3">#REF!</definedName>
    <definedName name="_____TO4" localSheetId="4">#REF!</definedName>
    <definedName name="_____TO4">#REF!</definedName>
    <definedName name="_____uh1" localSheetId="0">#REF!</definedName>
    <definedName name="_____uh1" localSheetId="1">#REF!</definedName>
    <definedName name="_____uh1" localSheetId="2">#REF!</definedName>
    <definedName name="_____uh1" localSheetId="3">#REF!</definedName>
    <definedName name="_____uh1" localSheetId="4">#REF!</definedName>
    <definedName name="_____uh1">#REF!</definedName>
    <definedName name="_____uh2" localSheetId="0">#REF!</definedName>
    <definedName name="_____uh2" localSheetId="1">#REF!</definedName>
    <definedName name="_____uh2" localSheetId="2">#REF!</definedName>
    <definedName name="_____uh2" localSheetId="3">#REF!</definedName>
    <definedName name="_____uh2" localSheetId="4">#REF!</definedName>
    <definedName name="_____uh2">#REF!</definedName>
    <definedName name="_____uh3" localSheetId="0">#REF!</definedName>
    <definedName name="_____uh3" localSheetId="1">#REF!</definedName>
    <definedName name="_____uh3" localSheetId="2">#REF!</definedName>
    <definedName name="_____uh3" localSheetId="3">#REF!</definedName>
    <definedName name="_____uh3" localSheetId="4">#REF!</definedName>
    <definedName name="_____uh3">#REF!</definedName>
    <definedName name="____aaa98" localSheetId="0">'[5]344.13'!#REF!</definedName>
    <definedName name="____aaa98" localSheetId="1">'[5]344.13'!#REF!</definedName>
    <definedName name="____aaa98" localSheetId="2">'[5]344.13'!#REF!</definedName>
    <definedName name="____aaa98" localSheetId="3">'[5]344.13'!#REF!</definedName>
    <definedName name="____aaa98" localSheetId="4">'[5]344.13'!#REF!</definedName>
    <definedName name="____aaa98">'[5]344.13'!#REF!</definedName>
    <definedName name="____aaa99" localSheetId="0">'[5]344.13'!#REF!</definedName>
    <definedName name="____aaa99" localSheetId="1">'[5]344.13'!#REF!</definedName>
    <definedName name="____aaa99" localSheetId="2">'[5]344.13'!#REF!</definedName>
    <definedName name="____aaa99" localSheetId="3">'[5]344.13'!#REF!</definedName>
    <definedName name="____aaa99" localSheetId="4">'[5]344.13'!#REF!</definedName>
    <definedName name="____aaa99">'[5]344.13'!#REF!</definedName>
    <definedName name="____dga11" localSheetId="0">#REF!</definedName>
    <definedName name="____dga11" localSheetId="1">#REF!</definedName>
    <definedName name="____dga11" localSheetId="2">#REF!</definedName>
    <definedName name="____dga11" localSheetId="3">#REF!</definedName>
    <definedName name="____dga11" localSheetId="4">#REF!</definedName>
    <definedName name="____dga11">#REF!</definedName>
    <definedName name="____dga12" localSheetId="0">#REF!</definedName>
    <definedName name="____dga12" localSheetId="1">#REF!</definedName>
    <definedName name="____dga12" localSheetId="2">#REF!</definedName>
    <definedName name="____dga12" localSheetId="3">#REF!</definedName>
    <definedName name="____dga12" localSheetId="4">#REF!</definedName>
    <definedName name="____dga12">#REF!</definedName>
    <definedName name="____f" localSheetId="0">'[6]17.6'!$C$5</definedName>
    <definedName name="____f" localSheetId="1">'[6]17.6'!$C$5</definedName>
    <definedName name="____f" localSheetId="2">'[6]17.6'!$C$5</definedName>
    <definedName name="____f" localSheetId="3">'[6]17.6'!$C$5</definedName>
    <definedName name="____f" localSheetId="4">'[6]17.6'!$C$5</definedName>
    <definedName name="____f">#REF!</definedName>
    <definedName name="____fc">'[2]1.03'!$H$12</definedName>
    <definedName name="____r" localSheetId="0">'[5]333.02'!#REF!</definedName>
    <definedName name="____r" localSheetId="1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 localSheetId="1">#REF!</definedName>
    <definedName name="____TA1" localSheetId="2">#REF!</definedName>
    <definedName name="____TA1" localSheetId="3">#REF!</definedName>
    <definedName name="____TA1" localSheetId="4">#REF!</definedName>
    <definedName name="____TA1">#REF!</definedName>
    <definedName name="____TA2" localSheetId="0">#REF!</definedName>
    <definedName name="____TA2" localSheetId="1">#REF!</definedName>
    <definedName name="____TA2" localSheetId="2">#REF!</definedName>
    <definedName name="____TA2" localSheetId="3">#REF!</definedName>
    <definedName name="____TA2" localSheetId="4">#REF!</definedName>
    <definedName name="____TA2">#REF!</definedName>
    <definedName name="____TA3" localSheetId="0">#REF!</definedName>
    <definedName name="____TA3" localSheetId="1">#REF!</definedName>
    <definedName name="____TA3" localSheetId="2">#REF!</definedName>
    <definedName name="____TA3" localSheetId="3">#REF!</definedName>
    <definedName name="____TA3" localSheetId="4">#REF!</definedName>
    <definedName name="____TA3">#REF!</definedName>
    <definedName name="____TA4" localSheetId="0">#REF!</definedName>
    <definedName name="____TA4" localSheetId="1">#REF!</definedName>
    <definedName name="____TA4" localSheetId="2">#REF!</definedName>
    <definedName name="____TA4" localSheetId="3">#REF!</definedName>
    <definedName name="____TA4" localSheetId="4">#REF!</definedName>
    <definedName name="____TA4">#REF!</definedName>
    <definedName name="____TE1" localSheetId="0">#REF!</definedName>
    <definedName name="____TE1" localSheetId="1">#REF!</definedName>
    <definedName name="____TE1" localSheetId="2">#REF!</definedName>
    <definedName name="____TE1" localSheetId="3">#REF!</definedName>
    <definedName name="____TE1" localSheetId="4">#REF!</definedName>
    <definedName name="____TE1">#REF!</definedName>
    <definedName name="____TE2" localSheetId="0">#REF!</definedName>
    <definedName name="____TE2" localSheetId="1">#REF!</definedName>
    <definedName name="____TE2" localSheetId="2">#REF!</definedName>
    <definedName name="____TE2" localSheetId="3">#REF!</definedName>
    <definedName name="____TE2" localSheetId="4">#REF!</definedName>
    <definedName name="____TE2">#REF!</definedName>
    <definedName name="____TE3" localSheetId="0">#REF!</definedName>
    <definedName name="____TE3" localSheetId="1">#REF!</definedName>
    <definedName name="____TE3" localSheetId="2">#REF!</definedName>
    <definedName name="____TE3" localSheetId="3">#REF!</definedName>
    <definedName name="____TE3" localSheetId="4">#REF!</definedName>
    <definedName name="____TE3">#REF!</definedName>
    <definedName name="____TE4" localSheetId="0">#REF!</definedName>
    <definedName name="____TE4" localSheetId="1">#REF!</definedName>
    <definedName name="____TE4" localSheetId="2">#REF!</definedName>
    <definedName name="____TE4" localSheetId="3">#REF!</definedName>
    <definedName name="____TE4" localSheetId="4">#REF!</definedName>
    <definedName name="____TE4">#REF!</definedName>
    <definedName name="____TO1" localSheetId="0">#REF!</definedName>
    <definedName name="____TO1" localSheetId="1">#REF!</definedName>
    <definedName name="____TO1" localSheetId="2">#REF!</definedName>
    <definedName name="____TO1" localSheetId="3">#REF!</definedName>
    <definedName name="____TO1" localSheetId="4">#REF!</definedName>
    <definedName name="____TO1">#REF!</definedName>
    <definedName name="____TO2" localSheetId="0">#REF!</definedName>
    <definedName name="____TO2" localSheetId="1">#REF!</definedName>
    <definedName name="____TO2" localSheetId="2">#REF!</definedName>
    <definedName name="____TO2" localSheetId="3">#REF!</definedName>
    <definedName name="____TO2" localSheetId="4">#REF!</definedName>
    <definedName name="____TO2">#REF!</definedName>
    <definedName name="____TO3" localSheetId="0">#REF!</definedName>
    <definedName name="____TO3" localSheetId="1">#REF!</definedName>
    <definedName name="____TO3" localSheetId="2">#REF!</definedName>
    <definedName name="____TO3" localSheetId="3">#REF!</definedName>
    <definedName name="____TO3" localSheetId="4">#REF!</definedName>
    <definedName name="____TO3">#REF!</definedName>
    <definedName name="____TO4" localSheetId="0">#REF!</definedName>
    <definedName name="____TO4" localSheetId="1">#REF!</definedName>
    <definedName name="____TO4" localSheetId="2">#REF!</definedName>
    <definedName name="____TO4" localSheetId="3">#REF!</definedName>
    <definedName name="____TO4" localSheetId="4">#REF!</definedName>
    <definedName name="____TO4">#REF!</definedName>
    <definedName name="____uh1" localSheetId="0">#REF!</definedName>
    <definedName name="____uh1" localSheetId="1">#REF!</definedName>
    <definedName name="____uh1" localSheetId="2">#REF!</definedName>
    <definedName name="____uh1" localSheetId="3">#REF!</definedName>
    <definedName name="____uh1" localSheetId="4">#REF!</definedName>
    <definedName name="____uh1">#REF!</definedName>
    <definedName name="____uh2" localSheetId="0">#REF!</definedName>
    <definedName name="____uh2" localSheetId="1">#REF!</definedName>
    <definedName name="____uh2" localSheetId="2">#REF!</definedName>
    <definedName name="____uh2" localSheetId="3">#REF!</definedName>
    <definedName name="____uh2" localSheetId="4">#REF!</definedName>
    <definedName name="____uh2">#REF!</definedName>
    <definedName name="____uh3" localSheetId="0">#REF!</definedName>
    <definedName name="____uh3" localSheetId="1">#REF!</definedName>
    <definedName name="____uh3" localSheetId="2">#REF!</definedName>
    <definedName name="____uh3" localSheetId="3">#REF!</definedName>
    <definedName name="____uh3" localSheetId="4">#REF!</definedName>
    <definedName name="____uh3">#REF!</definedName>
    <definedName name="___aaa98" localSheetId="0">'[5]344.13'!#REF!</definedName>
    <definedName name="___aaa98" localSheetId="1">'[5]344.13'!#REF!</definedName>
    <definedName name="___aaa98" localSheetId="2">'[5]344.13'!#REF!</definedName>
    <definedName name="___aaa98" localSheetId="3">'[5]344.13'!#REF!</definedName>
    <definedName name="___aaa98" localSheetId="4">'[5]344.13'!#REF!</definedName>
    <definedName name="___aaa98">'[5]344.13'!#REF!</definedName>
    <definedName name="___aaa99" localSheetId="0">'[5]344.13'!#REF!</definedName>
    <definedName name="___aaa99" localSheetId="1">'[5]344.13'!#REF!</definedName>
    <definedName name="___aaa99" localSheetId="2">'[5]344.13'!#REF!</definedName>
    <definedName name="___aaa99" localSheetId="3">'[5]344.13'!#REF!</definedName>
    <definedName name="___aaa99" localSheetId="4">'[5]344.13'!#REF!</definedName>
    <definedName name="___aaa99">'[5]344.13'!#REF!</definedName>
    <definedName name="___dga11" localSheetId="0">#REF!</definedName>
    <definedName name="___dga11" localSheetId="1">#REF!</definedName>
    <definedName name="___dga11" localSheetId="2">#REF!</definedName>
    <definedName name="___dga11" localSheetId="3">#REF!</definedName>
    <definedName name="___dga11" localSheetId="4">#REF!</definedName>
    <definedName name="___dga11">#REF!</definedName>
    <definedName name="___dga12" localSheetId="0">#REF!</definedName>
    <definedName name="___dga12" localSheetId="1">#REF!</definedName>
    <definedName name="___dga12" localSheetId="2">#REF!</definedName>
    <definedName name="___dga12" localSheetId="3">#REF!</definedName>
    <definedName name="___dga12" localSheetId="4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0">'[5]333.02'!#REF!</definedName>
    <definedName name="___r" localSheetId="1">'[5]333.02'!#REF!</definedName>
    <definedName name="___r" localSheetId="2">'[5]333.02'!#REF!</definedName>
    <definedName name="___r" localSheetId="3">'[5]333.02'!#REF!</definedName>
    <definedName name="___r" localSheetId="4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 localSheetId="1">#REF!</definedName>
    <definedName name="___TA1" localSheetId="2">#REF!</definedName>
    <definedName name="___TA1" localSheetId="3">#REF!</definedName>
    <definedName name="___TA1" localSheetId="4">#REF!</definedName>
    <definedName name="___TA1">#REF!</definedName>
    <definedName name="___TA2" localSheetId="0">#REF!</definedName>
    <definedName name="___TA2" localSheetId="1">#REF!</definedName>
    <definedName name="___TA2" localSheetId="2">#REF!</definedName>
    <definedName name="___TA2" localSheetId="3">#REF!</definedName>
    <definedName name="___TA2" localSheetId="4">#REF!</definedName>
    <definedName name="___TA2">#REF!</definedName>
    <definedName name="___TA3" localSheetId="0">#REF!</definedName>
    <definedName name="___TA3" localSheetId="1">#REF!</definedName>
    <definedName name="___TA3" localSheetId="2">#REF!</definedName>
    <definedName name="___TA3" localSheetId="3">#REF!</definedName>
    <definedName name="___TA3" localSheetId="4">#REF!</definedName>
    <definedName name="___TA3">#REF!</definedName>
    <definedName name="___TA4" localSheetId="0">#REF!</definedName>
    <definedName name="___TA4" localSheetId="1">#REF!</definedName>
    <definedName name="___TA4" localSheetId="2">#REF!</definedName>
    <definedName name="___TA4" localSheetId="3">#REF!</definedName>
    <definedName name="___TA4" localSheetId="4">#REF!</definedName>
    <definedName name="___TA4">#REF!</definedName>
    <definedName name="___TE1" localSheetId="0">#REF!</definedName>
    <definedName name="___TE1" localSheetId="1">#REF!</definedName>
    <definedName name="___TE1" localSheetId="2">#REF!</definedName>
    <definedName name="___TE1" localSheetId="3">#REF!</definedName>
    <definedName name="___TE1" localSheetId="4">#REF!</definedName>
    <definedName name="___TE1">#REF!</definedName>
    <definedName name="___TE2" localSheetId="0">#REF!</definedName>
    <definedName name="___TE2" localSheetId="1">#REF!</definedName>
    <definedName name="___TE2" localSheetId="2">#REF!</definedName>
    <definedName name="___TE2" localSheetId="3">#REF!</definedName>
    <definedName name="___TE2" localSheetId="4">#REF!</definedName>
    <definedName name="___TE2">#REF!</definedName>
    <definedName name="___TE3" localSheetId="0">#REF!</definedName>
    <definedName name="___TE3" localSheetId="1">#REF!</definedName>
    <definedName name="___TE3" localSheetId="2">#REF!</definedName>
    <definedName name="___TE3" localSheetId="3">#REF!</definedName>
    <definedName name="___TE3" localSheetId="4">#REF!</definedName>
    <definedName name="___TE3">#REF!</definedName>
    <definedName name="___TE4" localSheetId="0">#REF!</definedName>
    <definedName name="___TE4" localSheetId="1">#REF!</definedName>
    <definedName name="___TE4" localSheetId="2">#REF!</definedName>
    <definedName name="___TE4" localSheetId="3">#REF!</definedName>
    <definedName name="___TE4" localSheetId="4">#REF!</definedName>
    <definedName name="___TE4">#REF!</definedName>
    <definedName name="___TO1" localSheetId="0">#REF!</definedName>
    <definedName name="___TO1" localSheetId="1">#REF!</definedName>
    <definedName name="___TO1" localSheetId="2">#REF!</definedName>
    <definedName name="___TO1" localSheetId="3">#REF!</definedName>
    <definedName name="___TO1" localSheetId="4">#REF!</definedName>
    <definedName name="___TO1">#REF!</definedName>
    <definedName name="___TO2" localSheetId="0">#REF!</definedName>
    <definedName name="___TO2" localSheetId="1">#REF!</definedName>
    <definedName name="___TO2" localSheetId="2">#REF!</definedName>
    <definedName name="___TO2" localSheetId="3">#REF!</definedName>
    <definedName name="___TO2" localSheetId="4">#REF!</definedName>
    <definedName name="___TO2">#REF!</definedName>
    <definedName name="___TO3" localSheetId="0">#REF!</definedName>
    <definedName name="___TO3" localSheetId="1">#REF!</definedName>
    <definedName name="___TO3" localSheetId="2">#REF!</definedName>
    <definedName name="___TO3" localSheetId="3">#REF!</definedName>
    <definedName name="___TO3" localSheetId="4">#REF!</definedName>
    <definedName name="___TO3">#REF!</definedName>
    <definedName name="___TO4" localSheetId="0">#REF!</definedName>
    <definedName name="___TO4" localSheetId="1">#REF!</definedName>
    <definedName name="___TO4" localSheetId="2">#REF!</definedName>
    <definedName name="___TO4" localSheetId="3">#REF!</definedName>
    <definedName name="___TO4" localSheetId="4">#REF!</definedName>
    <definedName name="___TO4">#REF!</definedName>
    <definedName name="___uh1" localSheetId="0">#REF!</definedName>
    <definedName name="___uh1" localSheetId="1">#REF!</definedName>
    <definedName name="___uh1" localSheetId="2">#REF!</definedName>
    <definedName name="___uh1" localSheetId="3">#REF!</definedName>
    <definedName name="___uh1" localSheetId="4">#REF!</definedName>
    <definedName name="___uh1">#REF!</definedName>
    <definedName name="___uh2" localSheetId="0">#REF!</definedName>
    <definedName name="___uh2" localSheetId="1">#REF!</definedName>
    <definedName name="___uh2" localSheetId="2">#REF!</definedName>
    <definedName name="___uh2" localSheetId="3">#REF!</definedName>
    <definedName name="___uh2" localSheetId="4">#REF!</definedName>
    <definedName name="___uh2">#REF!</definedName>
    <definedName name="___uh3" localSheetId="0">#REF!</definedName>
    <definedName name="___uh3" localSheetId="1">#REF!</definedName>
    <definedName name="___uh3" localSheetId="2">#REF!</definedName>
    <definedName name="___uh3" localSheetId="3">#REF!</definedName>
    <definedName name="___uh3" localSheetId="4">#REF!</definedName>
    <definedName name="___uh3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localSheetId="1" hidden="1">#REF!</definedName>
    <definedName name="__123Graph_AChart1" localSheetId="2" hidden="1">#REF!</definedName>
    <definedName name="__123Graph_AChart1" localSheetId="3" hidden="1">#REF!</definedName>
    <definedName name="__123Graph_AChart1" localSheetId="4" hidden="1">#REF!</definedName>
    <definedName name="__123Graph_AChart1" hidden="1">#REF!</definedName>
    <definedName name="__123Graph_AChart2" localSheetId="1" hidden="1">#REF!</definedName>
    <definedName name="__123Graph_AChart2" localSheetId="2" hidden="1">#REF!</definedName>
    <definedName name="__123Graph_AChart2" localSheetId="3" hidden="1">#REF!</definedName>
    <definedName name="__123Graph_AChart2" localSheetId="4" hidden="1">#REF!</definedName>
    <definedName name="__123Graph_AChart2" hidden="1">#REF!</definedName>
    <definedName name="__123Graph_AChart3" localSheetId="1" hidden="1">#REF!</definedName>
    <definedName name="__123Graph_AChart3" localSheetId="2" hidden="1">#REF!</definedName>
    <definedName name="__123Graph_AChart3" localSheetId="3" hidden="1">#REF!</definedName>
    <definedName name="__123Graph_AChart3" localSheetId="4" hidden="1">#REF!</definedName>
    <definedName name="__123Graph_AChart3" hidden="1">#REF!</definedName>
    <definedName name="__123Graph_AChart4" localSheetId="1" hidden="1">#REF!</definedName>
    <definedName name="__123Graph_AChart4" localSheetId="2" hidden="1">#REF!</definedName>
    <definedName name="__123Graph_AChart4" localSheetId="3" hidden="1">#REF!</definedName>
    <definedName name="__123Graph_AChart4" localSheetId="4" hidden="1">#REF!</definedName>
    <definedName name="__123Graph_AChart4" hidden="1">#REF!</definedName>
    <definedName name="__123Graph_AChart5" localSheetId="1" hidden="1">#REF!</definedName>
    <definedName name="__123Graph_AChart5" localSheetId="2" hidden="1">#REF!</definedName>
    <definedName name="__123Graph_AChart5" localSheetId="3" hidden="1">#REF!</definedName>
    <definedName name="__123Graph_AChart5" localSheetId="4" hidden="1">#REF!</definedName>
    <definedName name="__123Graph_AChart5" hidden="1">#REF!</definedName>
    <definedName name="__123Graph_AChart6" localSheetId="1" hidden="1">#REF!</definedName>
    <definedName name="__123Graph_AChart6" localSheetId="2" hidden="1">#REF!</definedName>
    <definedName name="__123Graph_AChart6" localSheetId="3" hidden="1">#REF!</definedName>
    <definedName name="__123Graph_AChart6" localSheetId="4" hidden="1">#REF!</definedName>
    <definedName name="__123Graph_AChart6" hidden="1">#REF!</definedName>
    <definedName name="__123Graph_AChart7" localSheetId="1" hidden="1">#REF!</definedName>
    <definedName name="__123Graph_AChart7" localSheetId="2" hidden="1">#REF!</definedName>
    <definedName name="__123Graph_AChart7" localSheetId="3" hidden="1">#REF!</definedName>
    <definedName name="__123Graph_AChart7" localSheetId="4" hidden="1">#REF!</definedName>
    <definedName name="__123Graph_AChart7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hidden="1">#REF!</definedName>
    <definedName name="__123Graph_AREER" localSheetId="1" hidden="1">[7]ER!#REF!</definedName>
    <definedName name="__123Graph_AREER" localSheetId="2" hidden="1">[7]ER!#REF!</definedName>
    <definedName name="__123Graph_AREER" localSheetId="3" hidden="1">[7]ER!#REF!</definedName>
    <definedName name="__123Graph_AREER" localSheetId="4" hidden="1">[7]ER!#REF!</definedName>
    <definedName name="__123Graph_AREER" hidden="1">[7]ER!#REF!</definedName>
    <definedName name="__123Graph_B" hidden="1">[8]FLUJO!$B$7929:$C$7929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1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1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1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1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hidden="1">#REF!</definedName>
    <definedName name="__123Graph_BREER" localSheetId="1" hidden="1">[7]ER!#REF!</definedName>
    <definedName name="__123Graph_BREER" localSheetId="2" hidden="1">[7]ER!#REF!</definedName>
    <definedName name="__123Graph_BREER" localSheetId="3" hidden="1">[7]ER!#REF!</definedName>
    <definedName name="__123Graph_BREER" localSheetId="4" hidden="1">[7]ER!#REF!</definedName>
    <definedName name="__123Graph_BREER" hidden="1">[7]ER!#REF!</definedName>
    <definedName name="__123Graph_C" hidden="1">[8]FLUJO!$B$7936:$C$7936</definedName>
    <definedName name="__123Graph_CREER" localSheetId="2" hidden="1">[7]ER!#REF!</definedName>
    <definedName name="__123Graph_CREER" localSheetId="3" hidden="1">[7]ER!#REF!</definedName>
    <definedName name="__123Graph_CREER" localSheetId="4" hidden="1">[7]ER!#REF!</definedName>
    <definedName name="__123Graph_CREER" hidden="1">[7]ER!#REF!</definedName>
    <definedName name="__123Graph_D" hidden="1">[8]FLUJO!$B$7942:$C$7942</definedName>
    <definedName name="__123Graph_E" localSheetId="2" hidden="1">[9]PFMON!#REF!</definedName>
    <definedName name="__123Graph_E" localSheetId="3" hidden="1">[9]PFMON!#REF!</definedName>
    <definedName name="__123Graph_E" localSheetId="4" hidden="1">[9]PFMON!#REF!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>'[5]344.13'!#REF!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>'[5]344.13'!#REF!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0">'[10]333.02'!#REF!</definedName>
    <definedName name="__r" localSheetId="1">'[10]333.02'!#REF!</definedName>
    <definedName name="__r" localSheetId="2">'[10]333.02'!#REF!</definedName>
    <definedName name="__r" localSheetId="3">'[10]333.02'!#REF!</definedName>
    <definedName name="__r" localSheetId="4">'[10]333.02'!#REF!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>#REF!</definedName>
    <definedName name="_1">#N/A</definedName>
    <definedName name="_1987">#N/A</definedName>
    <definedName name="_3__123Graph_ACPI_ER_LOG" localSheetId="1" hidden="1">[7]ER!#REF!</definedName>
    <definedName name="_3__123Graph_ACPI_ER_LOG" localSheetId="2" hidden="1">[7]ER!#REF!</definedName>
    <definedName name="_3__123Graph_ACPI_ER_LOG" localSheetId="3" hidden="1">[7]ER!#REF!</definedName>
    <definedName name="_3__123Graph_ACPI_ER_LOG" localSheetId="4" hidden="1">[7]ER!#REF!</definedName>
    <definedName name="_3__123Graph_ACPI_ER_LOG" hidden="1">[7]ER!#REF!</definedName>
    <definedName name="_4__123Graph_BCPI_ER_LOG" localSheetId="1" hidden="1">[7]ER!#REF!</definedName>
    <definedName name="_4__123Graph_BCPI_ER_LOG" localSheetId="2" hidden="1">[7]ER!#REF!</definedName>
    <definedName name="_4__123Graph_BCPI_ER_LOG" localSheetId="3" hidden="1">[7]ER!#REF!</definedName>
    <definedName name="_4__123Graph_BCPI_ER_LOG" localSheetId="4" hidden="1">[7]ER!#REF!</definedName>
    <definedName name="_4__123Graph_BCPI_ER_LOG" hidden="1">[7]ER!#REF!</definedName>
    <definedName name="_5__123Graph_BIBA_IBRD" localSheetId="1" hidden="1">[7]WB!#REF!</definedName>
    <definedName name="_5__123Graph_BIBA_IBRD" localSheetId="2" hidden="1">[7]WB!#REF!</definedName>
    <definedName name="_5__123Graph_BIBA_IBRD" localSheetId="3" hidden="1">[7]WB!#REF!</definedName>
    <definedName name="_5__123Graph_BIBA_IBRD" localSheetId="4" hidden="1">[7]WB!#REF!</definedName>
    <definedName name="_5__123Graph_BIBA_IBRD" hidden="1">[7]WB!#REF!</definedName>
    <definedName name="_aa98" localSheetId="0">'[11]344.13'!#REF!</definedName>
    <definedName name="_aa98" localSheetId="1">'[11]344.13'!#REF!</definedName>
    <definedName name="_aa98" localSheetId="2">'[11]344.13'!#REF!</definedName>
    <definedName name="_aa98" localSheetId="3">'[11]344.13'!#REF!</definedName>
    <definedName name="_aa98" localSheetId="4">'[11]344.13'!#REF!</definedName>
    <definedName name="_aa98">'[11]344.13'!#REF!</definedName>
    <definedName name="_aa99" localSheetId="2">'[4]344.13'!#REF!</definedName>
    <definedName name="_aa99" localSheetId="3">'[4]344.13'!#REF!</definedName>
    <definedName name="_aa99" localSheetId="4">'[4]344.13'!#REF!</definedName>
    <definedName name="_aa99">'[4]344.13'!#REF!</definedName>
    <definedName name="_aa997" localSheetId="2">'[4]344.13'!#REF!</definedName>
    <definedName name="_aa997" localSheetId="3">'[4]344.13'!#REF!</definedName>
    <definedName name="_aa997" localSheetId="4">'[4]344.13'!#REF!</definedName>
    <definedName name="_aa997">'[4]344.13'!#REF!</definedName>
    <definedName name="_aaa98" localSheetId="0">'[12]344.13'!#REF!</definedName>
    <definedName name="_aaa98" localSheetId="1">'[12]344.13'!#REF!</definedName>
    <definedName name="_aaa98" localSheetId="2">'[12]344.13'!#REF!</definedName>
    <definedName name="_aaa98" localSheetId="3">'[12]344.13'!#REF!</definedName>
    <definedName name="_aaa98" localSheetId="4">'[12]344.13'!#REF!</definedName>
    <definedName name="_aaa98">'[13]344.13'!#REF!</definedName>
    <definedName name="_aaa99" localSheetId="0">'[12]344.13'!#REF!</definedName>
    <definedName name="_aaa99" localSheetId="1">'[12]344.13'!#REF!</definedName>
    <definedName name="_aaa99" localSheetId="2">'[12]344.13'!#REF!</definedName>
    <definedName name="_aaa99" localSheetId="3">'[12]344.13'!#REF!</definedName>
    <definedName name="_aaa99" localSheetId="4">'[12]344.13'!#REF!</definedName>
    <definedName name="_aaa99">'[13]344.13'!#REF!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>#REF!</definedName>
    <definedName name="_fc" localSheetId="0">'[14]1.03'!$H$12</definedName>
    <definedName name="_fc" localSheetId="1">'[14]1.03'!$H$12</definedName>
    <definedName name="_fc" localSheetId="2">'[14]1.03'!$H$12</definedName>
    <definedName name="_fc" localSheetId="3">'[14]1.03'!$H$12</definedName>
    <definedName name="_fc" localSheetId="4">'[14]1.03'!$H$12</definedName>
    <definedName name="_fc">'[2]1.03'!$H$12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>'[13]333.02'!#REF!</definedName>
    <definedName name="_RE1" localSheetId="0">#REF!</definedName>
    <definedName name="_RE1" localSheetId="1">#REF!</definedName>
    <definedName name="_RE1" localSheetId="2">#REF!</definedName>
    <definedName name="_RE1" localSheetId="3">#REF!</definedName>
    <definedName name="_RE1" localSheetId="4">#REF!</definedName>
    <definedName name="_RE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>#REF!</definedName>
    <definedName name="a" localSheetId="0">'[10]333.09'!$D$10</definedName>
    <definedName name="a" localSheetId="1">'[10]333.09'!$D$10</definedName>
    <definedName name="a" localSheetId="2">'[10]333.09'!$D$10</definedName>
    <definedName name="a" localSheetId="3">'[10]333.09'!$D$10</definedName>
    <definedName name="a" localSheetId="4">'[10]333.09'!$D$10</definedName>
    <definedName name="a">'[5]333.09'!$D$10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>'[5]333.05'!#REF!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>'[10]333.05'!#REF!</definedName>
    <definedName name="aaa" localSheetId="0">'[10]333.06'!$N$9</definedName>
    <definedName name="aaa" localSheetId="1">'[10]333.06'!$N$9</definedName>
    <definedName name="aaa" localSheetId="2">'[10]333.06'!$N$9</definedName>
    <definedName name="aaa" localSheetId="3">'[10]333.06'!$N$9</definedName>
    <definedName name="aaa" localSheetId="4">'[10]333.06'!$N$9</definedName>
    <definedName name="aaa">'[5]333.06'!$N$9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>#REF!</definedName>
    <definedName name="aaaaa" localSheetId="0">#REF!</definedName>
    <definedName name="aaaaa" localSheetId="1">#REF!</definedName>
    <definedName name="aaaaa" localSheetId="2">#REF!</definedName>
    <definedName name="aaaaa" localSheetId="3">#REF!</definedName>
    <definedName name="aaaaa" localSheetId="4">#REF!</definedName>
    <definedName name="aaaaa">#REF!</definedName>
    <definedName name="ab" localSheetId="0">'[10]333.03'!$F$12</definedName>
    <definedName name="ab" localSheetId="1">'[10]333.03'!$F$12</definedName>
    <definedName name="ab" localSheetId="2">'[10]333.03'!$F$12</definedName>
    <definedName name="ab" localSheetId="3">'[10]333.03'!$F$12</definedName>
    <definedName name="ab" localSheetId="4">'[10]333.03'!$F$12</definedName>
    <definedName name="ab">'[5]333.03'!$F$12</definedName>
    <definedName name="AC" localSheetId="0">'[15]6.03'!$L$20</definedName>
    <definedName name="AC" localSheetId="1">'[15]6.03'!$L$20</definedName>
    <definedName name="AC" localSheetId="2">'[15]6.03'!$L$20</definedName>
    <definedName name="AC" localSheetId="3">'[15]6.03'!$L$20</definedName>
    <definedName name="AC" localSheetId="4">'[15]6.03'!$L$20</definedName>
    <definedName name="AC">'[16]6.03'!$L$20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 localSheetId="1">#REF!</definedName>
    <definedName name="adolescentes" localSheetId="2">#REF!</definedName>
    <definedName name="adolescentes" localSheetId="3">#REF!</definedName>
    <definedName name="adolescentes" localSheetId="4">#REF!</definedName>
    <definedName name="adolescentes">#REF!</definedName>
    <definedName name="ai" localSheetId="0">'[10]333.09'!$F$10</definedName>
    <definedName name="ai" localSheetId="1">'[10]333.09'!$F$10</definedName>
    <definedName name="ai" localSheetId="2">'[10]333.09'!$F$10</definedName>
    <definedName name="ai" localSheetId="3">'[10]333.09'!$F$10</definedName>
    <definedName name="ai" localSheetId="4">'[10]333.09'!$F$10</definedName>
    <definedName name="ai">'[5]333.09'!$F$10</definedName>
    <definedName name="alan" localSheetId="0">'[17]1'!#REF!</definedName>
    <definedName name="alan" localSheetId="1">'[17]1'!#REF!</definedName>
    <definedName name="alan" localSheetId="2">'[17]1'!#REF!</definedName>
    <definedName name="alan" localSheetId="3">'[17]1'!#REF!</definedName>
    <definedName name="alan" localSheetId="4">'[17]1'!#REF!</definedName>
    <definedName name="alan">'[17]1'!#REF!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>#REF!</definedName>
    <definedName name="Año">[18]BD!$D$7:$AZ$7</definedName>
    <definedName name="AñoA" localSheetId="1">#REF!</definedName>
    <definedName name="AñoA" localSheetId="2">#REF!</definedName>
    <definedName name="AñoA" localSheetId="3">#REF!</definedName>
    <definedName name="AñoA" localSheetId="4">#REF!</definedName>
    <definedName name="AñoA">#REF!</definedName>
    <definedName name="AñoVE" localSheetId="1">#REF!</definedName>
    <definedName name="AñoVE" localSheetId="2">#REF!</definedName>
    <definedName name="AñoVE" localSheetId="3">#REF!</definedName>
    <definedName name="AñoVE" localSheetId="4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>'[5]331-04'!#REF!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>'[10]331-04'!#REF!</definedName>
    <definedName name="ap_11" localSheetId="0">'[10]331-04'!#REF!</definedName>
    <definedName name="ap_11" localSheetId="1">'[10]331-04'!#REF!</definedName>
    <definedName name="ap_11" localSheetId="2">'[10]331-04'!#REF!</definedName>
    <definedName name="ap_11" localSheetId="3">'[10]331-04'!#REF!</definedName>
    <definedName name="ap_11" localSheetId="4">'[10]331-04'!#REF!</definedName>
    <definedName name="ap_11">'[10]331-04'!#REF!</definedName>
    <definedName name="Area1">'[19]Form AN01-46'!$A$2:$N$20027</definedName>
    <definedName name="AS" localSheetId="0">'[10]333.02'!$D$7</definedName>
    <definedName name="AS" localSheetId="1">'[10]333.02'!$D$7</definedName>
    <definedName name="AS" localSheetId="2">'[10]333.02'!$D$7</definedName>
    <definedName name="AS" localSheetId="3">'[10]333.02'!$D$7</definedName>
    <definedName name="AS" localSheetId="4">'[10]333.02'!$D$7</definedName>
    <definedName name="AS">'[5]333.02'!$D$7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>#REF!</definedName>
    <definedName name="asdf" localSheetId="0">#REF!</definedName>
    <definedName name="asdf" localSheetId="1">#REF!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>#REF!</definedName>
    <definedName name="asew" localSheetId="0">#REF!</definedName>
    <definedName name="asew" localSheetId="1">#REF!</definedName>
    <definedName name="asew" localSheetId="2">#REF!</definedName>
    <definedName name="asew" localSheetId="3">#REF!</definedName>
    <definedName name="asew" localSheetId="4">#REF!</definedName>
    <definedName name="asew">#REF!</definedName>
    <definedName name="Av" localSheetId="0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>#REF!</definedName>
    <definedName name="azx" localSheetId="1">#REF!</definedName>
    <definedName name="azx" localSheetId="2">#REF!</definedName>
    <definedName name="azx" localSheetId="3">#REF!</definedName>
    <definedName name="azx" localSheetId="4">#REF!</definedName>
    <definedName name="azx">#REF!</definedName>
    <definedName name="b" localSheetId="0">'[10]333.09'!#REF!</definedName>
    <definedName name="b" localSheetId="1">'[10]333.09'!#REF!</definedName>
    <definedName name="b" localSheetId="2">'[10]333.09'!#REF!</definedName>
    <definedName name="b" localSheetId="3">'[10]333.09'!#REF!</definedName>
    <definedName name="b" localSheetId="4">'[10]333.09'!#REF!</definedName>
    <definedName name="b">'[5]333.09'!#REF!</definedName>
    <definedName name="b_10" localSheetId="0">'[10]333.09'!#REF!</definedName>
    <definedName name="b_10" localSheetId="1">'[10]333.09'!#REF!</definedName>
    <definedName name="b_10" localSheetId="2">'[10]333.09'!#REF!</definedName>
    <definedName name="b_10" localSheetId="3">'[10]333.09'!#REF!</definedName>
    <definedName name="b_10" localSheetId="4">'[10]333.09'!#REF!</definedName>
    <definedName name="b_10">'[10]333.09'!#REF!</definedName>
    <definedName name="b_11" localSheetId="0">'[10]333.09'!#REF!</definedName>
    <definedName name="b_11" localSheetId="1">'[10]333.09'!#REF!</definedName>
    <definedName name="b_11" localSheetId="2">'[10]333.09'!#REF!</definedName>
    <definedName name="b_11" localSheetId="3">'[10]333.09'!#REF!</definedName>
    <definedName name="b_11" localSheetId="4">'[10]333.09'!#REF!</definedName>
    <definedName name="b_11">'[10]333.09'!#REF!</definedName>
    <definedName name="BAL" localSheetId="1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b" localSheetId="0">'[10]333.05'!#REF!</definedName>
    <definedName name="bb" localSheetId="1">'[10]333.05'!#REF!</definedName>
    <definedName name="bb" localSheetId="2">'[10]333.05'!#REF!</definedName>
    <definedName name="bb" localSheetId="3">'[10]333.05'!#REF!</definedName>
    <definedName name="bb" localSheetId="4">'[10]333.05'!#REF!</definedName>
    <definedName name="bb">#REF!</definedName>
    <definedName name="bb_10" localSheetId="0">'[10]333.05'!#REF!</definedName>
    <definedName name="bb_10" localSheetId="1">'[10]333.05'!#REF!</definedName>
    <definedName name="bb_10" localSheetId="2">'[10]333.05'!#REF!</definedName>
    <definedName name="bb_10" localSheetId="3">'[10]333.05'!#REF!</definedName>
    <definedName name="bb_10" localSheetId="4">'[10]333.05'!#REF!</definedName>
    <definedName name="bb_10">'[10]333.05'!#REF!</definedName>
    <definedName name="bb_11" localSheetId="0">'[10]333.05'!#REF!</definedName>
    <definedName name="bb_11" localSheetId="1">'[10]333.05'!#REF!</definedName>
    <definedName name="bb_11" localSheetId="2">'[10]333.05'!#REF!</definedName>
    <definedName name="bb_11" localSheetId="3">'[10]333.05'!#REF!</definedName>
    <definedName name="bb_11" localSheetId="4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>#REF!</definedName>
    <definedName name="bbbb" localSheetId="0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 localSheetId="3">#REF!</definedName>
    <definedName name="bbbbb" localSheetId="4">#REF!</definedName>
    <definedName name="bbbbb">#REF!</definedName>
    <definedName name="bc" localSheetId="1" hidden="1">#REF!</definedName>
    <definedName name="bc" localSheetId="2" hidden="1">#REF!</definedName>
    <definedName name="bc" localSheetId="3" hidden="1">#REF!</definedName>
    <definedName name="bc" localSheetId="4" hidden="1">#REF!</definedName>
    <definedName name="bc" hidden="1">#REF!</definedName>
    <definedName name="BCH_10G" localSheetId="1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RD15" localSheetId="1" hidden="1">#REF!</definedName>
    <definedName name="BCRD15" localSheetId="2" hidden="1">#REF!</definedName>
    <definedName name="BCRD15" localSheetId="3" hidden="1">#REF!</definedName>
    <definedName name="BCRD15" localSheetId="4" hidden="1">#REF!</definedName>
    <definedName name="BCRD15" hidden="1">#REF!</definedName>
    <definedName name="BD">[18]BD!$D$10:$AZ$944</definedName>
    <definedName name="BDA" localSheetId="1">#REF!</definedName>
    <definedName name="BDA" localSheetId="2">#REF!</definedName>
    <definedName name="BDA" localSheetId="3">#REF!</definedName>
    <definedName name="BDA" localSheetId="4">#REF!</definedName>
    <definedName name="BDA">#REF!</definedName>
    <definedName name="BDVE" localSheetId="1">#REF!</definedName>
    <definedName name="BDVE" localSheetId="2">#REF!</definedName>
    <definedName name="BDVE" localSheetId="3">#REF!</definedName>
    <definedName name="BDVE" localSheetId="4">#REF!</definedName>
    <definedName name="BDVE">#REF!</definedName>
    <definedName name="bnm" localSheetId="1">#REF!</definedName>
    <definedName name="bnm" localSheetId="2">#REF!</definedName>
    <definedName name="bnm" localSheetId="3">#REF!</definedName>
    <definedName name="bnm" localSheetId="4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>#REF!</definedName>
    <definedName name="car" localSheetId="1">#REF!</definedName>
    <definedName name="car" localSheetId="2">#REF!</definedName>
    <definedName name="car" localSheetId="3">#REF!</definedName>
    <definedName name="car" localSheetId="4">#REF!</definedName>
    <definedName name="car">#REF!</definedName>
    <definedName name="cb" localSheetId="0">'[17]2'!$H$13</definedName>
    <definedName name="cb" localSheetId="1">'[17]2'!$H$13</definedName>
    <definedName name="cb" localSheetId="2">'[17]2'!$H$13</definedName>
    <definedName name="cb" localSheetId="3">'[17]2'!$H$13</definedName>
    <definedName name="cb" localSheetId="4">'[17]2'!$H$13</definedName>
    <definedName name="cb">'[20]2'!$H$13</definedName>
    <definedName name="cc" localSheetId="0">'[15]8.03'!$E$9</definedName>
    <definedName name="cc" localSheetId="1">'[15]8.03'!$E$9</definedName>
    <definedName name="cc" localSheetId="2">'[15]8.03'!$E$9</definedName>
    <definedName name="cc" localSheetId="3">'[15]8.03'!$E$9</definedName>
    <definedName name="cc" localSheetId="4">'[15]8.03'!$E$9</definedName>
    <definedName name="cc">'[16]8.03'!$E$9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>#REF!</definedName>
    <definedName name="ccentral." localSheetId="1">'[21]3.23-10'!#REF!</definedName>
    <definedName name="ccentral." localSheetId="2">'[21]3.23-10'!#REF!</definedName>
    <definedName name="ccentral." localSheetId="3">'[21]3.23-10'!#REF!</definedName>
    <definedName name="ccentral." localSheetId="4">'[21]3.23-10'!#REF!</definedName>
    <definedName name="ccentral.">'[21]3.23-10'!#REF!</definedName>
    <definedName name="ccentral1" localSheetId="1">'[21]3.23-10'!#REF!</definedName>
    <definedName name="ccentral1" localSheetId="2">'[21]3.23-10'!#REF!</definedName>
    <definedName name="ccentral1" localSheetId="3">'[21]3.23-10'!#REF!</definedName>
    <definedName name="ccentral1" localSheetId="4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>#REF!</definedName>
    <definedName name="ccentral3" localSheetId="1">'[21]3.23-10'!#REF!</definedName>
    <definedName name="ccentral3" localSheetId="2">'[21]3.23-10'!#REF!</definedName>
    <definedName name="ccentral3" localSheetId="3">'[21]3.23-10'!#REF!</definedName>
    <definedName name="ccentral3" localSheetId="4">'[21]3.23-10'!#REF!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>#REF!</definedName>
    <definedName name="cerw" localSheetId="0">'[17]6'!$I$13</definedName>
    <definedName name="cerw" localSheetId="1">'[17]6'!$I$13</definedName>
    <definedName name="cerw" localSheetId="2">'[17]6'!$I$13</definedName>
    <definedName name="cerw" localSheetId="3">'[17]6'!$I$13</definedName>
    <definedName name="cerw" localSheetId="4">'[17]6'!$I$13</definedName>
    <definedName name="cerw">'[20]6'!$I$13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>#REF!</definedName>
    <definedName name="cibao1." localSheetId="1">'[21]3.23-10'!#REF!</definedName>
    <definedName name="cibao1." localSheetId="2">'[21]3.23-10'!#REF!</definedName>
    <definedName name="cibao1." localSheetId="3">'[21]3.23-10'!#REF!</definedName>
    <definedName name="cibao1." localSheetId="4">'[21]3.23-10'!#REF!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>#REF!</definedName>
    <definedName name="cibao33" localSheetId="1">'[21]3.23-10'!#REF!</definedName>
    <definedName name="cibao33" localSheetId="2">'[21]3.23-10'!#REF!</definedName>
    <definedName name="cibao33" localSheetId="3">'[21]3.23-10'!#REF!</definedName>
    <definedName name="cibao33" localSheetId="4">'[21]3.23-10'!#REF!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>#REF!</definedName>
    <definedName name="Codigo">[18]BD!$B$10:$B$944</definedName>
    <definedName name="CodigoA" localSheetId="1">#REF!</definedName>
    <definedName name="CodigoA" localSheetId="2">#REF!</definedName>
    <definedName name="CodigoA" localSheetId="3">#REF!</definedName>
    <definedName name="CodigoA" localSheetId="4">#REF!</definedName>
    <definedName name="CodigoA">#REF!</definedName>
    <definedName name="CodigoVE" localSheetId="1">#REF!</definedName>
    <definedName name="CodigoVE" localSheetId="2">#REF!</definedName>
    <definedName name="CodigoVE" localSheetId="3">#REF!</definedName>
    <definedName name="CodigoVE" localSheetId="4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>#REF!</definedName>
    <definedName name="Cuenta">[18]BD!$D$9:$AZ$9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>#REF!</definedName>
    <definedName name="cvb" localSheetId="1">#REF!</definedName>
    <definedName name="cvb" localSheetId="2">#REF!</definedName>
    <definedName name="cvb" localSheetId="3">#REF!</definedName>
    <definedName name="cvb" localSheetId="4">#REF!</definedName>
    <definedName name="cvb">#REF!</definedName>
    <definedName name="cvc" localSheetId="0">'[14]6.03'!$D$8</definedName>
    <definedName name="cvc" localSheetId="1">'[14]6.03'!$D$8</definedName>
    <definedName name="cvc" localSheetId="2">'[14]6.03'!$D$8</definedName>
    <definedName name="cvc" localSheetId="3">'[14]6.03'!$D$8</definedName>
    <definedName name="cvc" localSheetId="4">'[14]6.03'!$D$8</definedName>
    <definedName name="cvc">'[2]6.03'!$D$8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>'[5]333.09'!#REF!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>'[10]333.09'!#REF!</definedName>
    <definedName name="dd">'[5]333.05'!$B$9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>'[10]333.06'!$J$7</definedName>
    <definedName name="dddd" localSheetId="1">'[10]333.06'!$J$7</definedName>
    <definedName name="dddd" localSheetId="2">'[10]333.06'!$J$7</definedName>
    <definedName name="dddd" localSheetId="3">'[10]333.06'!$J$7</definedName>
    <definedName name="dddd" localSheetId="4">'[10]333.06'!$J$7</definedName>
    <definedName name="dddd">'[5]333.06'!$J$7</definedName>
    <definedName name="ddddd" localSheetId="1">#REF!</definedName>
    <definedName name="ddddd" localSheetId="2">#REF!</definedName>
    <definedName name="ddddd" localSheetId="3">#REF!</definedName>
    <definedName name="ddddd" localSheetId="4">#REF!</definedName>
    <definedName name="ddddd">#REF!</definedName>
    <definedName name="dfg" localSheetId="2">'[1]333.02'!#REF!</definedName>
    <definedName name="dfg" localSheetId="3">'[1]333.02'!#REF!</definedName>
    <definedName name="dfg" localSheetId="4">'[1]333.02'!#REF!</definedName>
    <definedName name="dfg">'[1]333.02'!#REF!</definedName>
    <definedName name="dfhd" localSheetId="0">'[17]2'!$B$13</definedName>
    <definedName name="dfhd" localSheetId="1">'[17]2'!$B$13</definedName>
    <definedName name="dfhd" localSheetId="2">'[17]2'!$B$13</definedName>
    <definedName name="dfhd" localSheetId="3">'[17]2'!$B$13</definedName>
    <definedName name="dfhd" localSheetId="4">'[17]2'!$B$13</definedName>
    <definedName name="dfhd">'[20]2'!$B$13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>#REF!</definedName>
    <definedName name="di" localSheetId="0">'[10]333.02'!#REF!</definedName>
    <definedName name="di" localSheetId="1">'[10]333.02'!#REF!</definedName>
    <definedName name="di" localSheetId="2">'[10]333.02'!#REF!</definedName>
    <definedName name="di" localSheetId="3">'[10]333.02'!#REF!</definedName>
    <definedName name="di" localSheetId="4">'[10]333.02'!#REF!</definedName>
    <definedName name="di">'[5]333.02'!#REF!</definedName>
    <definedName name="di_10" localSheetId="0">'[10]333.02'!#REF!</definedName>
    <definedName name="di_10" localSheetId="1">'[10]333.02'!#REF!</definedName>
    <definedName name="di_10" localSheetId="2">'[10]333.02'!#REF!</definedName>
    <definedName name="di_10" localSheetId="3">'[10]333.02'!#REF!</definedName>
    <definedName name="di_10" localSheetId="4">'[10]333.02'!#REF!</definedName>
    <definedName name="di_10">'[10]333.02'!#REF!</definedName>
    <definedName name="di_11" localSheetId="0">'[10]333.02'!#REF!</definedName>
    <definedName name="di_11" localSheetId="1">'[10]333.02'!#REF!</definedName>
    <definedName name="di_11" localSheetId="2">'[10]333.02'!#REF!</definedName>
    <definedName name="di_11" localSheetId="3">'[10]333.02'!#REF!</definedName>
    <definedName name="di_11" localSheetId="4">'[10]333.02'!#REF!</definedName>
    <definedName name="di_11">'[10]333.02'!#REF!</definedName>
    <definedName name="dii" localSheetId="1">#REF!</definedName>
    <definedName name="dii" localSheetId="2">#REF!</definedName>
    <definedName name="dii" localSheetId="3">#REF!</definedName>
    <definedName name="dii" localSheetId="4">#REF!</definedName>
    <definedName name="dii">#REF!</definedName>
    <definedName name="diq" localSheetId="1">#REF!</definedName>
    <definedName name="diq" localSheetId="2">#REF!</definedName>
    <definedName name="diq" localSheetId="3">#REF!</definedName>
    <definedName name="diq" localSheetId="4">#REF!</definedName>
    <definedName name="diq">#REF!</definedName>
    <definedName name="dit" localSheetId="1">#REF!</definedName>
    <definedName name="dit" localSheetId="2">#REF!</definedName>
    <definedName name="dit" localSheetId="3">#REF!</definedName>
    <definedName name="dit" localSheetId="4">#REF!</definedName>
    <definedName name="dit">#REF!</definedName>
    <definedName name="ditt" localSheetId="1">#REF!</definedName>
    <definedName name="ditt" localSheetId="2">#REF!</definedName>
    <definedName name="ditt" localSheetId="3">#REF!</definedName>
    <definedName name="ditt" localSheetId="4">#REF!</definedName>
    <definedName name="ditt">#REF!</definedName>
    <definedName name="droga.1" localSheetId="1">'[1]333.02'!#REF!</definedName>
    <definedName name="droga.1" localSheetId="2">'[1]333.02'!#REF!</definedName>
    <definedName name="droga.1" localSheetId="3">'[1]333.02'!#REF!</definedName>
    <definedName name="droga.1" localSheetId="4">'[1]333.02'!#REF!</definedName>
    <definedName name="droga.1">'[1]333.02'!#REF!</definedName>
    <definedName name="drogas1" localSheetId="1">'[21]3.23-10'!#REF!</definedName>
    <definedName name="drogas1" localSheetId="2">'[21]3.23-10'!#REF!</definedName>
    <definedName name="drogas1" localSheetId="3">'[21]3.23-10'!#REF!</definedName>
    <definedName name="drogas1" localSheetId="4">'[21]3.23-10'!#REF!</definedName>
    <definedName name="drogas1">'[21]3.23-10'!#REF!</definedName>
    <definedName name="ds" localSheetId="0">'[10]333.08'!$D$7</definedName>
    <definedName name="ds" localSheetId="1">'[10]333.08'!$D$7</definedName>
    <definedName name="ds" localSheetId="2">'[10]333.08'!$D$7</definedName>
    <definedName name="ds" localSheetId="3">'[10]333.08'!$D$7</definedName>
    <definedName name="ds" localSheetId="4">'[10]333.08'!$D$7</definedName>
    <definedName name="ds">'[5]333.08'!$D$7</definedName>
    <definedName name="dsa" localSheetId="1">#REF!</definedName>
    <definedName name="dsa" localSheetId="2">#REF!</definedName>
    <definedName name="dsa" localSheetId="3">#REF!</definedName>
    <definedName name="dsa" localSheetId="4">#REF!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>#REF!</definedName>
    <definedName name="ecd" localSheetId="1">#REF!</definedName>
    <definedName name="ecd" localSheetId="2">#REF!</definedName>
    <definedName name="ecd" localSheetId="3">#REF!</definedName>
    <definedName name="ecd" localSheetId="4">#REF!</definedName>
    <definedName name="ecd">#REF!</definedName>
    <definedName name="ecewt" localSheetId="0">'[17]5'!$B$13</definedName>
    <definedName name="ecewt" localSheetId="1">'[17]5'!$B$13</definedName>
    <definedName name="ecewt" localSheetId="2">'[17]5'!$B$13</definedName>
    <definedName name="ecewt" localSheetId="3">'[17]5'!$B$13</definedName>
    <definedName name="ecewt" localSheetId="4">'[17]5'!$B$13</definedName>
    <definedName name="ecewt">'[20]5'!$B$13</definedName>
    <definedName name="ed" localSheetId="0">'[10]333.02'!$F$11</definedName>
    <definedName name="ed" localSheetId="1">'[10]333.02'!$F$11</definedName>
    <definedName name="ed" localSheetId="2">'[10]333.02'!$F$11</definedName>
    <definedName name="ed" localSheetId="3">'[10]333.02'!$F$11</definedName>
    <definedName name="ed" localSheetId="4">'[10]333.02'!$F$11</definedName>
    <definedName name="ed">'[5]333.02'!$F$11</definedName>
    <definedName name="edc" localSheetId="1">#REF!</definedName>
    <definedName name="edc" localSheetId="2">#REF!</definedName>
    <definedName name="edc" localSheetId="3">#REF!</definedName>
    <definedName name="edc" localSheetId="4">#REF!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>'[5]333.06'!#REF!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>#REF!</definedName>
    <definedName name="Ella" localSheetId="1">#REF!</definedName>
    <definedName name="Ella" localSheetId="2">#REF!</definedName>
    <definedName name="Ella" localSheetId="3">#REF!</definedName>
    <definedName name="Ella" localSheetId="4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>#REF!</definedName>
    <definedName name="ert" localSheetId="1">#REF!</definedName>
    <definedName name="ert" localSheetId="2">#REF!</definedName>
    <definedName name="ert" localSheetId="3">#REF!</definedName>
    <definedName name="ert" localSheetId="4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>#REF!</definedName>
    <definedName name="esw" localSheetId="1">#REF!</definedName>
    <definedName name="esw" localSheetId="2">#REF!</definedName>
    <definedName name="esw" localSheetId="3">#REF!</definedName>
    <definedName name="esw" localSheetId="4">#REF!</definedName>
    <definedName name="esw">#REF!</definedName>
    <definedName name="ewq" localSheetId="1">#REF!</definedName>
    <definedName name="ewq" localSheetId="2">#REF!</definedName>
    <definedName name="ewq" localSheetId="3">#REF!</definedName>
    <definedName name="ewq" localSheetId="4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>#REF!</definedName>
    <definedName name="fds" localSheetId="1">'[1]333.02'!#REF!</definedName>
    <definedName name="fds" localSheetId="2">'[1]333.02'!#REF!</definedName>
    <definedName name="fds" localSheetId="3">'[1]333.02'!#REF!</definedName>
    <definedName name="fds" localSheetId="4">'[1]333.02'!#REF!</definedName>
    <definedName name="fds">'[1]333.02'!#REF!</definedName>
    <definedName name="ff" localSheetId="0">'[22]16.6 (2)'!$B$6</definedName>
    <definedName name="ff" localSheetId="1">'[22]16.6 (2)'!$B$6</definedName>
    <definedName name="ff" localSheetId="2">'[22]16.6 (2)'!$B$6</definedName>
    <definedName name="ff" localSheetId="3">'[22]16.6 (2)'!$B$6</definedName>
    <definedName name="ff" localSheetId="4">'[22]16.6 (2)'!$B$6</definedName>
    <definedName name="ff">'[5]333.03'!$D$12</definedName>
    <definedName name="fff" localSheetId="0">'[10]333.06'!#REF!</definedName>
    <definedName name="fff" localSheetId="1">'[10]333.06'!#REF!</definedName>
    <definedName name="fff" localSheetId="2">'[10]333.06'!#REF!</definedName>
    <definedName name="fff" localSheetId="3">'[10]333.06'!#REF!</definedName>
    <definedName name="fff" localSheetId="4">'[10]333.06'!#REF!</definedName>
    <definedName name="fff">'[5]333.06'!#REF!</definedName>
    <definedName name="fff_10" localSheetId="0">'[10]333.06'!#REF!</definedName>
    <definedName name="fff_10" localSheetId="1">'[10]333.06'!#REF!</definedName>
    <definedName name="fff_10" localSheetId="2">'[10]333.06'!#REF!</definedName>
    <definedName name="fff_10" localSheetId="3">'[10]333.06'!#REF!</definedName>
    <definedName name="fff_10" localSheetId="4">'[10]333.06'!#REF!</definedName>
    <definedName name="fff_10">'[10]333.06'!#REF!</definedName>
    <definedName name="fff_11" localSheetId="0">'[10]333.06'!#REF!</definedName>
    <definedName name="fff_11" localSheetId="1">'[10]333.06'!#REF!</definedName>
    <definedName name="fff_11" localSheetId="2">'[10]333.06'!#REF!</definedName>
    <definedName name="fff_11" localSheetId="3">'[10]333.06'!#REF!</definedName>
    <definedName name="fff_11" localSheetId="4">'[10]333.06'!#REF!</definedName>
    <definedName name="fff_11">'[10]333.06'!#REF!</definedName>
    <definedName name="ffff" localSheetId="0">'[15]5.03'!$B$10</definedName>
    <definedName name="ffff" localSheetId="1">'[15]5.03'!$B$10</definedName>
    <definedName name="ffff" localSheetId="2">'[15]5.03'!$B$10</definedName>
    <definedName name="ffff" localSheetId="3">'[15]5.03'!$B$10</definedName>
    <definedName name="ffff" localSheetId="4">'[15]5.03'!$B$10</definedName>
    <definedName name="ffff">'[16]5.03'!$B$10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>#REF!</definedName>
    <definedName name="fge" localSheetId="0">'[17]10'!$F$12</definedName>
    <definedName name="fge" localSheetId="1">'[17]10'!$F$12</definedName>
    <definedName name="fge" localSheetId="2">'[17]10'!$F$12</definedName>
    <definedName name="fge" localSheetId="3">'[17]10'!$F$12</definedName>
    <definedName name="fge" localSheetId="4">'[17]10'!$F$12</definedName>
    <definedName name="fge">'[20]10'!$F$12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>#REF!</definedName>
    <definedName name="fgh" localSheetId="1">#REF!</definedName>
    <definedName name="fgh" localSheetId="2">#REF!</definedName>
    <definedName name="fgh" localSheetId="3">#REF!</definedName>
    <definedName name="fgh" localSheetId="4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>#REF!</definedName>
    <definedName name="ft" localSheetId="0">'[6]17.6'!$E$5</definedName>
    <definedName name="ft" localSheetId="1">'[6]17.6'!$E$5</definedName>
    <definedName name="ft" localSheetId="2">'[6]17.6'!$E$5</definedName>
    <definedName name="ft" localSheetId="3">'[6]17.6'!$E$5</definedName>
    <definedName name="ft" localSheetId="4">'[6]17.6'!$E$5</definedName>
    <definedName name="ft">'[5]333.08'!$F$7</definedName>
    <definedName name="FUENTE" localSheetId="1">#REF!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g" localSheetId="0">'[10]333.02'!$B$11</definedName>
    <definedName name="g" localSheetId="1">'[10]333.02'!$B$11</definedName>
    <definedName name="g" localSheetId="2">'[10]333.02'!$B$11</definedName>
    <definedName name="g" localSheetId="3">'[10]333.02'!$B$11</definedName>
    <definedName name="g" localSheetId="4">'[10]333.02'!$B$11</definedName>
    <definedName name="g">'[5]333.02'!$B$11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>#REF!</definedName>
    <definedName name="gdgfds" localSheetId="0">'[14]4.03'!$B$10</definedName>
    <definedName name="gdgfds" localSheetId="1">'[14]4.03'!$B$10</definedName>
    <definedName name="gdgfds" localSheetId="2">'[14]4.03'!$B$10</definedName>
    <definedName name="gdgfds" localSheetId="3">'[14]4.03'!$B$10</definedName>
    <definedName name="gdgfds" localSheetId="4">'[14]4.03'!$B$10</definedName>
    <definedName name="gdgfds">'[2]4.03'!$B$10</definedName>
    <definedName name="gdsert" localSheetId="0">'[14]1.03'!$B$11</definedName>
    <definedName name="gdsert" localSheetId="1">'[14]1.03'!$B$11</definedName>
    <definedName name="gdsert" localSheetId="2">'[14]1.03'!$B$11</definedName>
    <definedName name="gdsert" localSheetId="3">'[14]1.03'!$B$11</definedName>
    <definedName name="gdsert" localSheetId="4">'[14]1.03'!$B$11</definedName>
    <definedName name="gdsert">'[2]1.03'!$B$11</definedName>
    <definedName name="geb" localSheetId="0">'[17]8'!$P$13</definedName>
    <definedName name="geb" localSheetId="1">'[17]8'!$P$13</definedName>
    <definedName name="geb" localSheetId="2">'[17]8'!$P$13</definedName>
    <definedName name="geb" localSheetId="3">'[17]8'!$P$13</definedName>
    <definedName name="geb" localSheetId="4">'[17]8'!$P$13</definedName>
    <definedName name="geb">'[20]8'!$P$13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>#REF!</definedName>
    <definedName name="gfd" localSheetId="1">#REF!</definedName>
    <definedName name="gfd" localSheetId="2">#REF!</definedName>
    <definedName name="gfd" localSheetId="3">#REF!</definedName>
    <definedName name="gfd" localSheetId="4">#REF!</definedName>
    <definedName name="gfd">#REF!</definedName>
    <definedName name="gfdgdgdgdg" localSheetId="0">'[10]333.10'!#REF!</definedName>
    <definedName name="gfdgdgdgdg" localSheetId="1">'[10]333.10'!#REF!</definedName>
    <definedName name="gfdgdgdgdg" localSheetId="2">'[10]333.10'!#REF!</definedName>
    <definedName name="gfdgdgdgdg" localSheetId="3">'[10]333.10'!#REF!</definedName>
    <definedName name="gfdgdgdgdg" localSheetId="4">'[10]333.10'!#REF!</definedName>
    <definedName name="gfdgdgdgdg">'[5]333.10'!#REF!</definedName>
    <definedName name="gfdgdgdgdg_10" localSheetId="0">'[10]333.10'!#REF!</definedName>
    <definedName name="gfdgdgdgdg_10" localSheetId="1">'[10]333.10'!#REF!</definedName>
    <definedName name="gfdgdgdgdg_10" localSheetId="2">'[10]333.10'!#REF!</definedName>
    <definedName name="gfdgdgdgdg_10" localSheetId="3">'[10]333.10'!#REF!</definedName>
    <definedName name="gfdgdgdgdg_10" localSheetId="4">'[10]333.10'!#REF!</definedName>
    <definedName name="gfdgdgdgdg_10">'[10]333.10'!#REF!</definedName>
    <definedName name="gfdgdgdgdg_11" localSheetId="0">'[10]333.10'!#REF!</definedName>
    <definedName name="gfdgdgdgdg_11" localSheetId="1">'[10]333.10'!#REF!</definedName>
    <definedName name="gfdgdgdgdg_11" localSheetId="2">'[10]333.10'!#REF!</definedName>
    <definedName name="gfdgdgdgdg_11" localSheetId="3">'[10]333.10'!#REF!</definedName>
    <definedName name="gfdgdgdgdg_11" localSheetId="4">'[10]333.10'!#REF!</definedName>
    <definedName name="gfdgdgdgdg_11">'[10]333.10'!#REF!</definedName>
    <definedName name="gg" localSheetId="0">'[23]14.3'!$B$9</definedName>
    <definedName name="gg" localSheetId="1">'[23]14.3'!$B$9</definedName>
    <definedName name="gg" localSheetId="2">'[23]14.3'!$B$9</definedName>
    <definedName name="gg" localSheetId="3">'[23]14.3'!$B$9</definedName>
    <definedName name="gg" localSheetId="4">'[23]14.3'!$B$9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>#REF!</definedName>
    <definedName name="ggg" localSheetId="0">'[23]14.3'!$D$9</definedName>
    <definedName name="ggg" localSheetId="1">'[23]14.3'!$D$9</definedName>
    <definedName name="ggg" localSheetId="2">'[23]14.3'!$D$9</definedName>
    <definedName name="ggg" localSheetId="3">'[23]14.3'!$D$9</definedName>
    <definedName name="ggg" localSheetId="4">'[23]14.3'!$D$9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>#REF!</definedName>
    <definedName name="gggg">'[23]14.3'!$F$9</definedName>
    <definedName name="ggggg">'[23]14.3'!$H$9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>#REF!</definedName>
    <definedName name="gt" localSheetId="0">'[10]343-01'!#REF!</definedName>
    <definedName name="gt" localSheetId="1">'[10]343-01'!#REF!</definedName>
    <definedName name="gt" localSheetId="2">'[10]343-01'!#REF!</definedName>
    <definedName name="gt" localSheetId="3">'[10]343-01'!#REF!</definedName>
    <definedName name="gt" localSheetId="4">'[10]343-01'!#REF!</definedName>
    <definedName name="gt">'[5]343-01'!#REF!</definedName>
    <definedName name="gt_10" localSheetId="0">'[10]343-01'!#REF!</definedName>
    <definedName name="gt_10" localSheetId="1">'[10]343-01'!#REF!</definedName>
    <definedName name="gt_10" localSheetId="2">'[10]343-01'!#REF!</definedName>
    <definedName name="gt_10" localSheetId="3">'[10]343-01'!#REF!</definedName>
    <definedName name="gt_10" localSheetId="4">'[10]343-01'!#REF!</definedName>
    <definedName name="gt_10">'[10]343-01'!#REF!</definedName>
    <definedName name="gt_11" localSheetId="0">'[10]343-01'!#REF!</definedName>
    <definedName name="gt_11" localSheetId="1">'[10]343-01'!#REF!</definedName>
    <definedName name="gt_11" localSheetId="2">'[10]343-01'!#REF!</definedName>
    <definedName name="gt_11" localSheetId="3">'[10]343-01'!#REF!</definedName>
    <definedName name="gt_11" localSheetId="4">'[10]343-01'!#REF!</definedName>
    <definedName name="gt_11">'[10]343-01'!#REF!</definedName>
    <definedName name="gtdfgh" localSheetId="0">'[14]1.03'!#REF!</definedName>
    <definedName name="gtdfgh" localSheetId="1">'[14]1.03'!#REF!</definedName>
    <definedName name="gtdfgh" localSheetId="2">'[14]1.03'!#REF!</definedName>
    <definedName name="gtdfgh" localSheetId="3">'[14]1.03'!#REF!</definedName>
    <definedName name="gtdfgh" localSheetId="4">'[14]1.03'!#REF!</definedName>
    <definedName name="gtdfgh">'[2]1.03'!#REF!</definedName>
    <definedName name="H" localSheetId="0">'[6]17.2'!$C$7</definedName>
    <definedName name="H" localSheetId="1">'[6]17.2'!$C$7</definedName>
    <definedName name="H" localSheetId="2">'[6]17.2'!$C$7</definedName>
    <definedName name="H" localSheetId="3">'[6]17.2'!$C$7</definedName>
    <definedName name="H" localSheetId="4">'[6]17.2'!$C$7</definedName>
    <definedName name="h">'[5]333.03'!$B$12</definedName>
    <definedName name="ha" localSheetId="0">#REF!</definedName>
    <definedName name="ha" localSheetId="1">#REF!</definedName>
    <definedName name="ha" localSheetId="2">#REF!</definedName>
    <definedName name="ha" localSheetId="3">#REF!</definedName>
    <definedName name="ha" localSheetId="4">#REF!</definedName>
    <definedName name="ha">#REF!</definedName>
    <definedName name="haa" localSheetId="0">#REF!</definedName>
    <definedName name="haa" localSheetId="1">#REF!</definedName>
    <definedName name="haa" localSheetId="2">#REF!</definedName>
    <definedName name="haa" localSheetId="3">#REF!</definedName>
    <definedName name="haa" localSheetId="4">#REF!</definedName>
    <definedName name="haa">#REF!</definedName>
    <definedName name="haaa" localSheetId="0">#REF!</definedName>
    <definedName name="haaa" localSheetId="1">#REF!</definedName>
    <definedName name="haaa" localSheetId="2">#REF!</definedName>
    <definedName name="haaa" localSheetId="3">#REF!</definedName>
    <definedName name="haaa" localSheetId="4">#REF!</definedName>
    <definedName name="haaa">#REF!</definedName>
    <definedName name="HatoMayor" localSheetId="0">'[10]343-05'!#REF!</definedName>
    <definedName name="HatoMayor" localSheetId="1">'[10]343-05'!#REF!</definedName>
    <definedName name="HatoMayor" localSheetId="2">'[10]343-05'!#REF!</definedName>
    <definedName name="HatoMayor" localSheetId="3">'[10]343-05'!#REF!</definedName>
    <definedName name="HatoMayor" localSheetId="4">'[10]343-05'!#REF!</definedName>
    <definedName name="HatoMayor">'[5]343-05'!#REF!</definedName>
    <definedName name="HatoMayor2" localSheetId="0">'[10]343-05'!#REF!</definedName>
    <definedName name="HatoMayor2" localSheetId="1">'[10]343-05'!#REF!</definedName>
    <definedName name="HatoMayor2" localSheetId="2">'[10]343-05'!#REF!</definedName>
    <definedName name="HatoMayor2" localSheetId="3">'[10]343-05'!#REF!</definedName>
    <definedName name="HatoMayor2" localSheetId="4">'[10]343-05'!#REF!</definedName>
    <definedName name="HatoMayor2">'[5]343-05'!#REF!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>#REF!</definedName>
    <definedName name="hgf" localSheetId="1">#REF!</definedName>
    <definedName name="hgf" localSheetId="2">#REF!</definedName>
    <definedName name="hgf" localSheetId="3">#REF!</definedName>
    <definedName name="hgf" localSheetId="4">#REF!</definedName>
    <definedName name="hgf">#REF!</definedName>
    <definedName name="hh" localSheetId="0">'[23]14.2'!$B$8</definedName>
    <definedName name="hh" localSheetId="1">'[23]14.2'!$B$8</definedName>
    <definedName name="hh" localSheetId="2">'[23]14.2'!$B$8</definedName>
    <definedName name="hh" localSheetId="3">'[23]14.2'!$B$8</definedName>
    <definedName name="hh" localSheetId="4">'[23]14.2'!$B$8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>#REF!</definedName>
    <definedName name="hhh" localSheetId="0">'[23]14.2'!$D$8</definedName>
    <definedName name="hhh" localSheetId="1">'[23]14.2'!$D$8</definedName>
    <definedName name="hhh" localSheetId="2">'[23]14.2'!$D$8</definedName>
    <definedName name="hhh" localSheetId="3">'[23]14.2'!$D$8</definedName>
    <definedName name="hhh" localSheetId="4">'[23]14.2'!$D$8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>#REF!</definedName>
    <definedName name="hhhh" localSheetId="0">'[23]14.2'!$F$8</definedName>
    <definedName name="hhhh" localSheetId="1">'[23]14.2'!$F$8</definedName>
    <definedName name="hhhh" localSheetId="2">'[23]14.2'!$F$8</definedName>
    <definedName name="hhhh" localSheetId="3">'[23]14.2'!$F$8</definedName>
    <definedName name="hhhh" localSheetId="4">'[23]14.2'!$F$8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>#REF!</definedName>
    <definedName name="hhhhh">'[23]14.2'!$H$8</definedName>
    <definedName name="hhhhhhhhhhh" localSheetId="0">'[14]6.03'!$G$8</definedName>
    <definedName name="hhhhhhhhhhh" localSheetId="1">'[14]6.03'!$G$8</definedName>
    <definedName name="hhhhhhhhhhh" localSheetId="2">'[14]6.03'!$G$8</definedName>
    <definedName name="hhhhhhhhhhh" localSheetId="3">'[14]6.03'!$G$8</definedName>
    <definedName name="hhhhhhhhhhh" localSheetId="4">'[14]6.03'!$G$8</definedName>
    <definedName name="hhhhhhhhhhh">'[2]6.03'!$G$8</definedName>
    <definedName name="hhyt" localSheetId="0">'[17]1'!#REF!</definedName>
    <definedName name="hhyt" localSheetId="1">'[17]1'!#REF!</definedName>
    <definedName name="hhyt" localSheetId="2">'[17]1'!#REF!</definedName>
    <definedName name="hhyt" localSheetId="3">'[17]1'!#REF!</definedName>
    <definedName name="hhyt" localSheetId="4">'[17]1'!#REF!</definedName>
    <definedName name="hhyt">'[20]1'!#REF!</definedName>
    <definedName name="hjk" localSheetId="1">#REF!</definedName>
    <definedName name="hjk" localSheetId="2">#REF!</definedName>
    <definedName name="hjk" localSheetId="3">#REF!</definedName>
    <definedName name="hjk" localSheetId="4">#REF!</definedName>
    <definedName name="hjk">#REF!</definedName>
    <definedName name="hp" localSheetId="0">#REF!</definedName>
    <definedName name="hp" localSheetId="1">#REF!</definedName>
    <definedName name="hp" localSheetId="2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 localSheetId="1">#REF!</definedName>
    <definedName name="hu" localSheetId="2">#REF!</definedName>
    <definedName name="hu" localSheetId="3">#REF!</definedName>
    <definedName name="hu" localSheetId="4">#REF!</definedName>
    <definedName name="hu">#REF!</definedName>
    <definedName name="huyhj" localSheetId="0">'[24]8.03'!$I$8</definedName>
    <definedName name="huyhj" localSheetId="1">'[24]8.03'!$I$8</definedName>
    <definedName name="huyhj" localSheetId="2">'[24]8.03'!$I$8</definedName>
    <definedName name="huyhj" localSheetId="3">'[24]8.03'!$I$8</definedName>
    <definedName name="huyhj" localSheetId="4">'[24]8.03'!$I$8</definedName>
    <definedName name="huyhj">'[25]8.03'!$I$8</definedName>
    <definedName name="hyr" localSheetId="0">'[17]1'!#REF!</definedName>
    <definedName name="hyr" localSheetId="1">'[17]1'!#REF!</definedName>
    <definedName name="hyr" localSheetId="2">'[17]1'!#REF!</definedName>
    <definedName name="hyr" localSheetId="3">'[17]1'!#REF!</definedName>
    <definedName name="hyr" localSheetId="4">'[17]1'!#REF!</definedName>
    <definedName name="hyr">'[20]1'!#REF!</definedName>
    <definedName name="i" localSheetId="0">'[10]333.09'!$J$10</definedName>
    <definedName name="i" localSheetId="1">'[10]333.09'!$J$10</definedName>
    <definedName name="i" localSheetId="2">'[10]333.09'!$J$10</definedName>
    <definedName name="i" localSheetId="3">'[10]333.09'!$J$10</definedName>
    <definedName name="i" localSheetId="4">'[10]333.09'!$J$10</definedName>
    <definedName name="i">'[5]333.09'!$J$10</definedName>
    <definedName name="ii" localSheetId="0">'[10]333.08'!$H$7</definedName>
    <definedName name="ii" localSheetId="1">'[10]333.08'!$H$7</definedName>
    <definedName name="ii" localSheetId="2">'[10]333.08'!$H$7</definedName>
    <definedName name="ii" localSheetId="3">'[10]333.08'!$H$7</definedName>
    <definedName name="ii" localSheetId="4">'[10]333.08'!$H$7</definedName>
    <definedName name="ii">'[5]333.08'!$H$7</definedName>
    <definedName name="iii" localSheetId="0">'[15]18.03'!$J$11</definedName>
    <definedName name="iii" localSheetId="1">'[15]18.03'!$J$11</definedName>
    <definedName name="iii" localSheetId="2">'[15]18.03'!$J$11</definedName>
    <definedName name="iii" localSheetId="3">'[15]18.03'!$J$11</definedName>
    <definedName name="iii" localSheetId="4">'[15]18.03'!$J$11</definedName>
    <definedName name="iii">'[16]18.03'!$J$11</definedName>
    <definedName name="iiii" localSheetId="0">'[15]18.03'!$B$11</definedName>
    <definedName name="iiii" localSheetId="1">'[15]18.03'!$B$11</definedName>
    <definedName name="iiii" localSheetId="2">'[15]18.03'!$B$11</definedName>
    <definedName name="iiii" localSheetId="3">'[15]18.03'!$B$11</definedName>
    <definedName name="iiii" localSheetId="4">'[15]18.03'!$B$11</definedName>
    <definedName name="iiii">'[16]18.03'!$B$11</definedName>
    <definedName name="iiiii" localSheetId="0">'[15]18.03'!$H$11</definedName>
    <definedName name="iiiii" localSheetId="1">'[15]18.03'!$H$11</definedName>
    <definedName name="iiiii" localSheetId="2">'[15]18.03'!$H$11</definedName>
    <definedName name="iiiii" localSheetId="3">'[15]18.03'!$H$11</definedName>
    <definedName name="iiiii" localSheetId="4">'[15]18.03'!$H$11</definedName>
    <definedName name="iiiii">'[16]18.03'!$H$11</definedName>
    <definedName name="iiiiii" localSheetId="0">'[15]30.03'!$B$9</definedName>
    <definedName name="iiiiii" localSheetId="1">'[15]30.03'!$B$9</definedName>
    <definedName name="iiiiii" localSheetId="2">'[15]30.03'!$B$9</definedName>
    <definedName name="iiiiii" localSheetId="3">'[15]30.03'!$B$9</definedName>
    <definedName name="iiiiii" localSheetId="4">'[15]30.03'!$B$9</definedName>
    <definedName name="iiiiii">'[16]30.03'!$B$9</definedName>
    <definedName name="IIO" localSheetId="0">#REF!</definedName>
    <definedName name="IIO" localSheetId="1">#REF!</definedName>
    <definedName name="IIO" localSheetId="2">#REF!</definedName>
    <definedName name="IIO" localSheetId="3">#REF!</definedName>
    <definedName name="IIO" localSheetId="4">#REF!</definedName>
    <definedName name="IIO">#REF!</definedName>
    <definedName name="ijn" localSheetId="1">#REF!</definedName>
    <definedName name="ijn" localSheetId="2">#REF!</definedName>
    <definedName name="ijn" localSheetId="3">#REF!</definedName>
    <definedName name="ijn" localSheetId="4">#REF!</definedName>
    <definedName name="ijn">#REF!</definedName>
    <definedName name="ik" localSheetId="0">'[17]3'!$B$14</definedName>
    <definedName name="ik" localSheetId="1">'[17]3'!$B$14</definedName>
    <definedName name="ik" localSheetId="2">'[17]3'!$B$14</definedName>
    <definedName name="ik" localSheetId="3">'[17]3'!$B$14</definedName>
    <definedName name="ik" localSheetId="4">'[17]3'!$B$14</definedName>
    <definedName name="ik">'[20]3'!$B$14</definedName>
    <definedName name="iki" localSheetId="1">#REF!</definedName>
    <definedName name="iki" localSheetId="2">#REF!</definedName>
    <definedName name="iki" localSheetId="3">#REF!</definedName>
    <definedName name="iki" localSheetId="4">#REF!</definedName>
    <definedName name="iki">#REF!</definedName>
    <definedName name="ikm" localSheetId="1">#REF!</definedName>
    <definedName name="ikm" localSheetId="2">#REF!</definedName>
    <definedName name="ikm" localSheetId="3">#REF!</definedName>
    <definedName name="ikm" localSheetId="4">#REF!</definedName>
    <definedName name="ikm">#REF!</definedName>
    <definedName name="io" localSheetId="0">'[10]333.08'!$B$7</definedName>
    <definedName name="io" localSheetId="1">'[10]333.08'!$B$7</definedName>
    <definedName name="io" localSheetId="2">'[10]333.08'!$B$7</definedName>
    <definedName name="io" localSheetId="3">'[10]333.08'!$B$7</definedName>
    <definedName name="io" localSheetId="4">'[10]333.08'!$B$7</definedName>
    <definedName name="io">'[5]333.08'!$B$7</definedName>
    <definedName name="iop" localSheetId="1">#REF!</definedName>
    <definedName name="iop" localSheetId="2">#REF!</definedName>
    <definedName name="iop" localSheetId="3">#REF!</definedName>
    <definedName name="iop" localSheetId="4">#REF!</definedName>
    <definedName name="iop">#REF!</definedName>
    <definedName name="iou" localSheetId="0">'[17]1'!$B$14</definedName>
    <definedName name="iou" localSheetId="1">'[17]1'!$B$14</definedName>
    <definedName name="iou" localSheetId="2">'[17]1'!$B$14</definedName>
    <definedName name="iou" localSheetId="3">'[17]1'!$B$14</definedName>
    <definedName name="iou" localSheetId="4">'[17]1'!$B$14</definedName>
    <definedName name="iou">'[20]1'!$B$14</definedName>
    <definedName name="iuy" localSheetId="1">#REF!</definedName>
    <definedName name="iuy" localSheetId="2">#REF!</definedName>
    <definedName name="iuy" localSheetId="3">#REF!</definedName>
    <definedName name="iuy" localSheetId="4">#REF!</definedName>
    <definedName name="iuy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hy" localSheetId="1">#REF!</definedName>
    <definedName name="jhy" localSheetId="2">#REF!</definedName>
    <definedName name="jhy" localSheetId="3">#REF!</definedName>
    <definedName name="jhy" localSheetId="4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>'[5]333.04'!#REF!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>'[5]333.06'!#REF!</definedName>
    <definedName name="jjj_10" localSheetId="0">'[10]333.06'!#REF!</definedName>
    <definedName name="jjj_10" localSheetId="1">'[10]333.06'!#REF!</definedName>
    <definedName name="jjj_10" localSheetId="2">'[10]333.06'!#REF!</definedName>
    <definedName name="jjj_10" localSheetId="3">'[10]333.06'!#REF!</definedName>
    <definedName name="jjj_10" localSheetId="4">'[10]333.06'!#REF!</definedName>
    <definedName name="jjj_10">'[10]333.06'!#REF!</definedName>
    <definedName name="jjj_11" localSheetId="0">'[10]333.06'!#REF!</definedName>
    <definedName name="jjj_11" localSheetId="1">'[10]333.06'!#REF!</definedName>
    <definedName name="jjj_11" localSheetId="2">'[10]333.06'!#REF!</definedName>
    <definedName name="jjj_11" localSheetId="3">'[10]333.06'!#REF!</definedName>
    <definedName name="jjj_11" localSheetId="4">'[10]333.06'!#REF!</definedName>
    <definedName name="jjj_11">'[10]333.06'!#REF!</definedName>
    <definedName name="jkl" localSheetId="1">#REF!</definedName>
    <definedName name="jkl" localSheetId="2">#REF!</definedName>
    <definedName name="jkl" localSheetId="3">#REF!</definedName>
    <definedName name="jkl" localSheetId="4">#REF!</definedName>
    <definedName name="jkl">#REF!</definedName>
    <definedName name="jp" localSheetId="1">#REF!</definedName>
    <definedName name="jp" localSheetId="2">#REF!</definedName>
    <definedName name="jp" localSheetId="3">#REF!</definedName>
    <definedName name="jp" localSheetId="4">#REF!</definedName>
    <definedName name="jp">#REF!</definedName>
    <definedName name="jpp" localSheetId="1">#REF!</definedName>
    <definedName name="jpp" localSheetId="2">#REF!</definedName>
    <definedName name="jpp" localSheetId="3">#REF!</definedName>
    <definedName name="jpp" localSheetId="4">#REF!</definedName>
    <definedName name="jpp">#REF!</definedName>
    <definedName name="juan">'[26]3.20-02'!$J$9</definedName>
    <definedName name="juil" localSheetId="0">'[12]333.02'!#REF!</definedName>
    <definedName name="juil" localSheetId="1">'[12]333.02'!#REF!</definedName>
    <definedName name="juil" localSheetId="2">'[12]333.02'!#REF!</definedName>
    <definedName name="juil" localSheetId="3">'[12]333.02'!#REF!</definedName>
    <definedName name="juil" localSheetId="4">'[12]333.02'!#REF!</definedName>
    <definedName name="juil">'[13]333.02'!#REF!</definedName>
    <definedName name="jul" localSheetId="0">'[10]333.02'!#REF!</definedName>
    <definedName name="jul" localSheetId="1">'[10]333.02'!#REF!</definedName>
    <definedName name="jul" localSheetId="2">'[10]333.02'!#REF!</definedName>
    <definedName name="jul" localSheetId="3">'[10]333.02'!#REF!</definedName>
    <definedName name="jul" localSheetId="4">'[10]333.02'!#REF!</definedName>
    <definedName name="jul">'[5]333.02'!#REF!</definedName>
    <definedName name="jul_10" localSheetId="0">'[10]333.02'!#REF!</definedName>
    <definedName name="jul_10" localSheetId="1">'[10]333.02'!#REF!</definedName>
    <definedName name="jul_10" localSheetId="2">'[10]333.02'!#REF!</definedName>
    <definedName name="jul_10" localSheetId="3">'[10]333.02'!#REF!</definedName>
    <definedName name="jul_10" localSheetId="4">'[10]333.02'!#REF!</definedName>
    <definedName name="jul_10">'[10]333.02'!#REF!</definedName>
    <definedName name="jul_11" localSheetId="0">'[10]333.02'!#REF!</definedName>
    <definedName name="jul_11" localSheetId="1">'[10]333.02'!#REF!</definedName>
    <definedName name="jul_11" localSheetId="2">'[10]333.02'!#REF!</definedName>
    <definedName name="jul_11" localSheetId="3">'[10]333.02'!#REF!</definedName>
    <definedName name="jul_11" localSheetId="4">'[10]333.02'!#REF!</definedName>
    <definedName name="jul_11">'[10]333.02'!#REF!</definedName>
    <definedName name="JULIO4" localSheetId="0">'[10]333-11'!$C$8</definedName>
    <definedName name="JULIO4" localSheetId="1">'[10]333-11'!$C$8</definedName>
    <definedName name="JULIO4" localSheetId="2">'[10]333-11'!$C$8</definedName>
    <definedName name="JULIO4" localSheetId="3">'[10]333-11'!$C$8</definedName>
    <definedName name="JULIO4" localSheetId="4">'[10]333-11'!$C$8</definedName>
    <definedName name="JULIO4">'[5]333-11'!$C$8</definedName>
    <definedName name="JULIO4_10">'[10]333-11'!$C$8</definedName>
    <definedName name="JULIO4_11">'[10]333-11'!$C$8</definedName>
    <definedName name="just2015" localSheetId="0">#REF!</definedName>
    <definedName name="just2015" localSheetId="1">#REF!</definedName>
    <definedName name="just2015" localSheetId="2">#REF!</definedName>
    <definedName name="just2015" localSheetId="3">#REF!</definedName>
    <definedName name="just2015" localSheetId="4">#REF!</definedName>
    <definedName name="just2015">#REF!</definedName>
    <definedName name="JVFHVJ" localSheetId="0">#REF!</definedName>
    <definedName name="JVFHVJ" localSheetId="1">#REF!</definedName>
    <definedName name="JVFHVJ" localSheetId="2">#REF!</definedName>
    <definedName name="JVFHVJ" localSheetId="3">#REF!</definedName>
    <definedName name="JVFHVJ" localSheetId="4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>#REF!</definedName>
    <definedName name="jyukiyas" localSheetId="0">#REF!</definedName>
    <definedName name="jyukiyas" localSheetId="1">#REF!</definedName>
    <definedName name="jyukiyas" localSheetId="2">#REF!</definedName>
    <definedName name="jyukiyas" localSheetId="3">#REF!</definedName>
    <definedName name="jyukiyas" localSheetId="4">#REF!</definedName>
    <definedName name="jyukiyas">#REF!</definedName>
    <definedName name="k" localSheetId="0">'[10]333.04'!$B$11</definedName>
    <definedName name="k" localSheetId="1">'[10]333.04'!$B$11</definedName>
    <definedName name="k" localSheetId="2">'[10]333.04'!$B$11</definedName>
    <definedName name="k" localSheetId="3">'[10]333.04'!$B$11</definedName>
    <definedName name="k" localSheetId="4">'[10]333.04'!$B$11</definedName>
    <definedName name="k">'[5]333.04'!$B$11</definedName>
    <definedName name="kjh" localSheetId="1">#REF!</definedName>
    <definedName name="kjh" localSheetId="2">#REF!</definedName>
    <definedName name="kjh" localSheetId="3">#REF!</definedName>
    <definedName name="kjh" localSheetId="4">#REF!</definedName>
    <definedName name="kjh">#REF!</definedName>
    <definedName name="kjkl" localSheetId="0">'[24]8.03'!$H$8</definedName>
    <definedName name="kjkl" localSheetId="1">'[24]8.03'!$H$8</definedName>
    <definedName name="kjkl" localSheetId="2">'[24]8.03'!$H$8</definedName>
    <definedName name="kjkl" localSheetId="3">'[24]8.03'!$H$8</definedName>
    <definedName name="kjkl" localSheetId="4">'[24]8.03'!$H$8</definedName>
    <definedName name="kjkl">'[25]8.03'!$H$8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>'[5]333.06'!#REF!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>#REF!</definedName>
    <definedName name="kkkk" localSheetId="0">'[15]11.03'!$J$11</definedName>
    <definedName name="kkkk" localSheetId="1">'[15]11.03'!$J$11</definedName>
    <definedName name="kkkk" localSheetId="2">'[15]11.03'!$J$11</definedName>
    <definedName name="kkkk" localSheetId="3">'[15]11.03'!$J$11</definedName>
    <definedName name="kkkk" localSheetId="4">'[15]11.03'!$J$11</definedName>
    <definedName name="kkkk">'[16]11.03'!$J$11</definedName>
    <definedName name="kkkkk" localSheetId="0">'[15]12.03'!$B$10</definedName>
    <definedName name="kkkkk" localSheetId="1">'[15]12.03'!$B$10</definedName>
    <definedName name="kkkkk" localSheetId="2">'[15]12.03'!$B$10</definedName>
    <definedName name="kkkkk" localSheetId="3">'[15]12.03'!$B$10</definedName>
    <definedName name="kkkkk" localSheetId="4">'[15]12.03'!$B$10</definedName>
    <definedName name="kkkkk">'[16]12.03'!$B$10</definedName>
    <definedName name="kkkkkk" localSheetId="0">'[15]13.03'!$B$10</definedName>
    <definedName name="kkkkkk" localSheetId="1">'[15]13.03'!$B$10</definedName>
    <definedName name="kkkkkk" localSheetId="2">'[15]13.03'!$B$10</definedName>
    <definedName name="kkkkkk" localSheetId="3">'[15]13.03'!$B$10</definedName>
    <definedName name="kkkkkk" localSheetId="4">'[15]13.03'!$B$10</definedName>
    <definedName name="kkkkkk">'[16]13.03'!$B$10</definedName>
    <definedName name="kkkkkkk" localSheetId="0">'[15]13.03'!$D$10</definedName>
    <definedName name="kkkkkkk" localSheetId="1">'[15]13.03'!$D$10</definedName>
    <definedName name="kkkkkkk" localSheetId="2">'[15]13.03'!$D$10</definedName>
    <definedName name="kkkkkkk" localSheetId="3">'[15]13.03'!$D$10</definedName>
    <definedName name="kkkkkkk" localSheetId="4">'[15]13.03'!$D$10</definedName>
    <definedName name="kkkkkkk">'[16]13.03'!$D$10</definedName>
    <definedName name="kl" localSheetId="0">'[15]15.03'!$D$9</definedName>
    <definedName name="kl" localSheetId="1">'[15]15.03'!$D$9</definedName>
    <definedName name="kl" localSheetId="2">'[15]15.03'!$D$9</definedName>
    <definedName name="kl" localSheetId="3">'[15]15.03'!$D$9</definedName>
    <definedName name="kl" localSheetId="4">'[15]15.03'!$D$9</definedName>
    <definedName name="kl">'[16]15.03'!$D$9</definedName>
    <definedName name="klk" localSheetId="0">'[15]16.03'!$C$9</definedName>
    <definedName name="klk" localSheetId="1">'[15]16.03'!$C$9</definedName>
    <definedName name="klk" localSheetId="2">'[15]16.03'!$C$9</definedName>
    <definedName name="klk" localSheetId="3">'[15]16.03'!$C$9</definedName>
    <definedName name="klk" localSheetId="4">'[15]16.03'!$C$9</definedName>
    <definedName name="klk">'[16]16.03'!$C$9</definedName>
    <definedName name="kll" localSheetId="0">'[15]17.03'!$C$9</definedName>
    <definedName name="kll" localSheetId="1">'[15]17.03'!$C$9</definedName>
    <definedName name="kll" localSheetId="2">'[15]17.03'!$C$9</definedName>
    <definedName name="kll" localSheetId="3">'[15]17.03'!$C$9</definedName>
    <definedName name="kll" localSheetId="4">'[15]17.03'!$C$9</definedName>
    <definedName name="kll">'[16]17.03'!$C$9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>'[13]333.09'!#REF!</definedName>
    <definedName name="klñ" localSheetId="1">#REF!</definedName>
    <definedName name="klñ" localSheetId="2">#REF!</definedName>
    <definedName name="klñ" localSheetId="3">#REF!</definedName>
    <definedName name="klñ" localSheetId="4">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>'[5]333.03'!#REF!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>#REF!</definedName>
    <definedName name="leslie" localSheetId="0">'[5]344.13'!#REF!</definedName>
    <definedName name="leslie" localSheetId="1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>#REF!</definedName>
    <definedName name="lk" localSheetId="0">'[10]333.06'!$H$9</definedName>
    <definedName name="lk" localSheetId="1">'[10]333.06'!$H$9</definedName>
    <definedName name="lk" localSheetId="2">'[10]333.06'!$H$9</definedName>
    <definedName name="lk" localSheetId="3">'[10]333.06'!$H$9</definedName>
    <definedName name="lk" localSheetId="4">'[10]333.06'!$H$9</definedName>
    <definedName name="lk">'[5]333.06'!$H$9</definedName>
    <definedName name="lkj" localSheetId="1">#REF!</definedName>
    <definedName name="lkj" localSheetId="2">#REF!</definedName>
    <definedName name="lkj" localSheetId="3">#REF!</definedName>
    <definedName name="lkj" localSheetId="4">#REF!</definedName>
    <definedName name="lkj">#REF!</definedName>
    <definedName name="lkjh" localSheetId="0">#REF!</definedName>
    <definedName name="lkjh" localSheetId="1">#REF!</definedName>
    <definedName name="lkjh" localSheetId="2">#REF!</definedName>
    <definedName name="lkjh" localSheetId="3">#REF!</definedName>
    <definedName name="lkjh" localSheetId="4">#REF!</definedName>
    <definedName name="lkjh">#REF!</definedName>
    <definedName name="lkl" localSheetId="0">'[15]16.03'!$E$9</definedName>
    <definedName name="lkl" localSheetId="1">'[15]16.03'!$E$9</definedName>
    <definedName name="lkl" localSheetId="2">'[15]16.03'!$E$9</definedName>
    <definedName name="lkl" localSheetId="3">'[15]16.03'!$E$9</definedName>
    <definedName name="lkl" localSheetId="4">'[15]16.03'!$E$9</definedName>
    <definedName name="lkl">'[16]16.03'!$E$9</definedName>
    <definedName name="LL" localSheetId="0">'[23]14.1'!$H$8</definedName>
    <definedName name="LL" localSheetId="1">'[23]14.1'!$H$8</definedName>
    <definedName name="LL" localSheetId="2">'[23]14.1'!$H$8</definedName>
    <definedName name="LL" localSheetId="3">'[23]14.1'!$H$8</definedName>
    <definedName name="LL" localSheetId="4">'[23]14.1'!$H$8</definedName>
    <definedName name="LL">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>'[10]333.03'!#REF!</definedName>
    <definedName name="llk" localSheetId="0">'[15]17.03'!$E$9</definedName>
    <definedName name="llk" localSheetId="1">'[15]17.03'!$E$9</definedName>
    <definedName name="llk" localSheetId="2">'[15]17.03'!$E$9</definedName>
    <definedName name="llk" localSheetId="3">'[15]17.03'!$E$9</definedName>
    <definedName name="llk" localSheetId="4">'[15]17.03'!$E$9</definedName>
    <definedName name="llk">'[16]17.03'!$E$9</definedName>
    <definedName name="lll" localSheetId="0">'[10]333.06'!$B$9</definedName>
    <definedName name="lll" localSheetId="1">'[10]333.06'!$B$9</definedName>
    <definedName name="lll" localSheetId="2">'[10]333.06'!$B$9</definedName>
    <definedName name="lll" localSheetId="3">'[10]333.06'!$B$9</definedName>
    <definedName name="lll" localSheetId="4">'[10]333.06'!$B$9</definedName>
    <definedName name="lll">'[5]333.06'!$B$9</definedName>
    <definedName name="llll" localSheetId="0">'[15]10.03'!$H$11</definedName>
    <definedName name="llll" localSheetId="1">'[15]10.03'!$H$11</definedName>
    <definedName name="llll" localSheetId="2">'[15]10.03'!$H$11</definedName>
    <definedName name="llll" localSheetId="3">'[15]10.03'!$H$11</definedName>
    <definedName name="llll" localSheetId="4">'[15]10.03'!$H$11</definedName>
    <definedName name="llll">'[16]10.03'!$H$11</definedName>
    <definedName name="lllll" localSheetId="0">'[15]14.03'!$D$20</definedName>
    <definedName name="lllll" localSheetId="1">'[15]14.03'!$D$20</definedName>
    <definedName name="lllll" localSheetId="2">'[15]14.03'!$D$20</definedName>
    <definedName name="lllll" localSheetId="3">'[15]14.03'!$D$20</definedName>
    <definedName name="lllll" localSheetId="4">'[15]14.03'!$D$20</definedName>
    <definedName name="lllll">'[16]14.03'!$D$20</definedName>
    <definedName name="llllll" localSheetId="0">'[15]14.03'!$H$20</definedName>
    <definedName name="llllll" localSheetId="1">'[15]14.03'!$H$20</definedName>
    <definedName name="llllll" localSheetId="2">'[15]14.03'!$H$20</definedName>
    <definedName name="llllll" localSheetId="3">'[15]14.03'!$H$20</definedName>
    <definedName name="llllll" localSheetId="4">'[15]14.03'!$H$20</definedName>
    <definedName name="llllll">'[16]14.03'!$H$20</definedName>
    <definedName name="lllllll" localSheetId="0">'[15]14.03'!$L$20</definedName>
    <definedName name="lllllll" localSheetId="1">'[15]14.03'!$L$20</definedName>
    <definedName name="lllllll" localSheetId="2">'[15]14.03'!$L$20</definedName>
    <definedName name="lllllll" localSheetId="3">'[15]14.03'!$L$20</definedName>
    <definedName name="lllllll" localSheetId="4">'[15]14.03'!$L$20</definedName>
    <definedName name="lllllll">'[16]14.03'!$L$20</definedName>
    <definedName name="llllllll" localSheetId="0">'[15]14.03'!$P$20</definedName>
    <definedName name="llllllll" localSheetId="1">'[15]14.03'!$P$20</definedName>
    <definedName name="llllllll" localSheetId="2">'[15]14.03'!$P$20</definedName>
    <definedName name="llllllll" localSheetId="3">'[15]14.03'!$P$20</definedName>
    <definedName name="llllllll" localSheetId="4">'[15]14.03'!$P$20</definedName>
    <definedName name="llllllll">'[16]14.03'!$P$20</definedName>
    <definedName name="lo" localSheetId="0">'[17]3'!$D$14</definedName>
    <definedName name="lo" localSheetId="1">'[17]3'!$D$14</definedName>
    <definedName name="lo" localSheetId="2">'[17]3'!$D$14</definedName>
    <definedName name="lo" localSheetId="3">'[17]3'!$D$14</definedName>
    <definedName name="lo" localSheetId="4">'[17]3'!$D$14</definedName>
    <definedName name="lo">'[20]3'!$D$14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>'[5]333.06'!#REF!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>'[5]333.07'!#REF!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>'[10]333.07'!#REF!</definedName>
    <definedName name="mali_11" localSheetId="0">'[10]333.07'!#REF!</definedName>
    <definedName name="mali_11" localSheetId="1">'[10]333.07'!#REF!</definedName>
    <definedName name="mali_11" localSheetId="2">'[10]333.07'!#REF!</definedName>
    <definedName name="mali_11" localSheetId="3">'[10]333.07'!#REF!</definedName>
    <definedName name="mali_11" localSheetId="4">'[10]333.07'!#REF!</definedName>
    <definedName name="mali_11">'[10]333.07'!#REF!</definedName>
    <definedName name="mary" localSheetId="0">#REF!</definedName>
    <definedName name="mary" localSheetId="1">#REF!</definedName>
    <definedName name="mary" localSheetId="2">#REF!</definedName>
    <definedName name="mary" localSheetId="3">#REF!</definedName>
    <definedName name="mary" localSheetId="4">#REF!</definedName>
    <definedName name="mary">#REF!</definedName>
    <definedName name="mbnihfs" localSheetId="0">#REF!</definedName>
    <definedName name="mbnihfs" localSheetId="1">#REF!</definedName>
    <definedName name="mbnihfs" localSheetId="2">#REF!</definedName>
    <definedName name="mbnihfs" localSheetId="3">#REF!</definedName>
    <definedName name="mbnihfs" localSheetId="4">#REF!</definedName>
    <definedName name="mbnihfs">#REF!</definedName>
    <definedName name="mm" localSheetId="0">'[10]333.06'!#REF!</definedName>
    <definedName name="mm" localSheetId="1">'[10]333.06'!#REF!</definedName>
    <definedName name="mm" localSheetId="2">'[10]333.06'!#REF!</definedName>
    <definedName name="mm" localSheetId="3">'[10]333.06'!#REF!</definedName>
    <definedName name="mm" localSheetId="4">'[10]333.06'!#REF!</definedName>
    <definedName name="mm">'[5]333.06'!#REF!</definedName>
    <definedName name="mm_10" localSheetId="0">'[10]333.06'!#REF!</definedName>
    <definedName name="mm_10" localSheetId="1">'[10]333.06'!#REF!</definedName>
    <definedName name="mm_10" localSheetId="2">'[10]333.06'!#REF!</definedName>
    <definedName name="mm_10" localSheetId="3">'[10]333.06'!#REF!</definedName>
    <definedName name="mm_10" localSheetId="4">'[10]333.06'!#REF!</definedName>
    <definedName name="mm_10">'[10]333.06'!#REF!</definedName>
    <definedName name="mm_11" localSheetId="0">'[10]333.06'!#REF!</definedName>
    <definedName name="mm_11" localSheetId="1">'[10]333.06'!#REF!</definedName>
    <definedName name="mm_11" localSheetId="2">'[10]333.06'!#REF!</definedName>
    <definedName name="mm_11" localSheetId="3">'[10]333.06'!#REF!</definedName>
    <definedName name="mm_11" localSheetId="4">'[10]333.06'!#REF!</definedName>
    <definedName name="mm_11">'[10]333.06'!#REF!</definedName>
    <definedName name="mmm" localSheetId="0">'[10]333.06'!#REF!</definedName>
    <definedName name="mmm" localSheetId="1">'[10]333.06'!#REF!</definedName>
    <definedName name="mmm" localSheetId="2">'[10]333.06'!#REF!</definedName>
    <definedName name="mmm" localSheetId="3">'[10]333.06'!#REF!</definedName>
    <definedName name="mmm" localSheetId="4">'[10]333.06'!#REF!</definedName>
    <definedName name="mmm">'[5]333.06'!#REF!</definedName>
    <definedName name="mmm_10" localSheetId="0">'[10]333.06'!#REF!</definedName>
    <definedName name="mmm_10" localSheetId="1">'[10]333.06'!#REF!</definedName>
    <definedName name="mmm_10" localSheetId="2">'[10]333.06'!#REF!</definedName>
    <definedName name="mmm_10" localSheetId="3">'[10]333.06'!#REF!</definedName>
    <definedName name="mmm_10" localSheetId="4">'[10]333.06'!#REF!</definedName>
    <definedName name="mmm_10">'[10]333.06'!#REF!</definedName>
    <definedName name="mmm_11" localSheetId="0">'[10]333.06'!#REF!</definedName>
    <definedName name="mmm_11" localSheetId="1">'[10]333.06'!#REF!</definedName>
    <definedName name="mmm_11" localSheetId="2">'[10]333.06'!#REF!</definedName>
    <definedName name="mmm_11" localSheetId="3">'[10]333.06'!#REF!</definedName>
    <definedName name="mmm_11" localSheetId="4">'[10]333.06'!#REF!</definedName>
    <definedName name="mmm_11">'[10]333.06'!#REF!</definedName>
    <definedName name="mmmm" localSheetId="0">'[14]2.03'!$J$11</definedName>
    <definedName name="mmmm" localSheetId="1">'[14]2.03'!$J$11</definedName>
    <definedName name="mmmm" localSheetId="2">'[14]2.03'!$J$11</definedName>
    <definedName name="mmmm" localSheetId="3">'[14]2.03'!$J$11</definedName>
    <definedName name="mmmm" localSheetId="4">'[14]2.03'!$J$11</definedName>
    <definedName name="mmmm">'[2]2.03'!$J$11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>'[5]333.06'!#REF!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>'[10]333.06'!#REF!</definedName>
    <definedName name="mmmnmnb" localSheetId="0">'[14]2.03'!$H$11</definedName>
    <definedName name="mmmnmnb" localSheetId="1">'[14]2.03'!$H$11</definedName>
    <definedName name="mmmnmnb" localSheetId="2">'[14]2.03'!$H$11</definedName>
    <definedName name="mmmnmnb" localSheetId="3">'[14]2.03'!$H$11</definedName>
    <definedName name="mmmnmnb" localSheetId="4">'[14]2.03'!$H$11</definedName>
    <definedName name="mmmnmnb">'[2]2.03'!$H$11</definedName>
    <definedName name="mmnb" localSheetId="0">'[14]2.03'!$B$11</definedName>
    <definedName name="mmnb" localSheetId="1">'[14]2.03'!$B$11</definedName>
    <definedName name="mmnb" localSheetId="2">'[14]2.03'!$B$11</definedName>
    <definedName name="mmnb" localSheetId="3">'[14]2.03'!$B$11</definedName>
    <definedName name="mmnb" localSheetId="4">'[14]2.03'!$B$11</definedName>
    <definedName name="mmnb">'[2]2.03'!$B$11</definedName>
    <definedName name="mn" localSheetId="0">'[23]13.1'!$B$7</definedName>
    <definedName name="mn" localSheetId="1">'[23]13.1'!$B$7</definedName>
    <definedName name="mn" localSheetId="2">'[23]13.1'!$B$7</definedName>
    <definedName name="mn" localSheetId="3">'[23]13.1'!$B$7</definedName>
    <definedName name="mn" localSheetId="4">'[23]13.1'!$B$7</definedName>
    <definedName name="mn">'[27]13.1'!#REF!</definedName>
    <definedName name="mnb" localSheetId="0">#REF!</definedName>
    <definedName name="mnb" localSheetId="1">#REF!</definedName>
    <definedName name="mnb" localSheetId="2">#REF!</definedName>
    <definedName name="mnb" localSheetId="3">#REF!</definedName>
    <definedName name="mnb" localSheetId="4">#REF!</definedName>
    <definedName name="mnb">#REF!</definedName>
    <definedName name="mnbv" localSheetId="0">#REF!</definedName>
    <definedName name="mnbv" localSheetId="1">#REF!</definedName>
    <definedName name="mnbv" localSheetId="2">#REF!</definedName>
    <definedName name="mnbv" localSheetId="3">#REF!</definedName>
    <definedName name="mnbv" localSheetId="4">#REF!</definedName>
    <definedName name="mnbv">#REF!</definedName>
    <definedName name="mnm" localSheetId="0">'[14]5.03'!$D$21</definedName>
    <definedName name="mnm" localSheetId="1">'[14]5.03'!$D$21</definedName>
    <definedName name="mnm" localSheetId="2">'[14]5.03'!$D$21</definedName>
    <definedName name="mnm" localSheetId="3">'[14]5.03'!$D$21</definedName>
    <definedName name="mnm" localSheetId="4">'[14]5.03'!$D$21</definedName>
    <definedName name="mnm">'[2]5.03'!$D$21</definedName>
    <definedName name="mnmnb" localSheetId="0">'[14]2.03'!$D$11</definedName>
    <definedName name="mnmnb" localSheetId="1">'[14]2.03'!$D$11</definedName>
    <definedName name="mnmnb" localSheetId="2">'[14]2.03'!$D$11</definedName>
    <definedName name="mnmnb" localSheetId="3">'[14]2.03'!$D$11</definedName>
    <definedName name="mnmnb" localSheetId="4">'[14]2.03'!$D$11</definedName>
    <definedName name="mnmnb">'[2]2.03'!$D$11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>'[5]343-05'!#REF!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>'[5]343-05'!#REF!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>'[5]343-05'!#REF!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>'[5]343-05'!#REF!</definedName>
    <definedName name="MontePlata" localSheetId="0">'[10]343-05'!#REF!</definedName>
    <definedName name="MontePlata" localSheetId="1">'[10]343-05'!#REF!</definedName>
    <definedName name="MontePlata" localSheetId="2">'[10]343-05'!#REF!</definedName>
    <definedName name="MontePlata" localSheetId="3">'[10]343-05'!#REF!</definedName>
    <definedName name="MontePlata" localSheetId="4">'[10]343-05'!#REF!</definedName>
    <definedName name="MontePlata">'[5]343-05'!#REF!</definedName>
    <definedName name="MontePlata2" localSheetId="0">'[10]343-05'!#REF!</definedName>
    <definedName name="MontePlata2" localSheetId="1">'[10]343-05'!#REF!</definedName>
    <definedName name="MontePlata2" localSheetId="2">'[10]343-05'!#REF!</definedName>
    <definedName name="MontePlata2" localSheetId="3">'[10]343-05'!#REF!</definedName>
    <definedName name="MontePlata2" localSheetId="4">'[10]343-05'!#REF!</definedName>
    <definedName name="MontePlata2">'[5]343-05'!#REF!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>#REF!</definedName>
    <definedName name="nb" localSheetId="0">'[10]333.10'!#REF!</definedName>
    <definedName name="nb" localSheetId="1">'[10]333.10'!#REF!</definedName>
    <definedName name="nb" localSheetId="2">'[10]333.10'!#REF!</definedName>
    <definedName name="nb" localSheetId="3">'[10]333.10'!#REF!</definedName>
    <definedName name="nb" localSheetId="4">'[10]333.10'!#REF!</definedName>
    <definedName name="nb">'[5]333.10'!#REF!</definedName>
    <definedName name="nb_10" localSheetId="0">'[10]333.10'!#REF!</definedName>
    <definedName name="nb_10" localSheetId="1">'[10]333.10'!#REF!</definedName>
    <definedName name="nb_10" localSheetId="2">'[10]333.10'!#REF!</definedName>
    <definedName name="nb_10" localSheetId="3">'[10]333.10'!#REF!</definedName>
    <definedName name="nb_10" localSheetId="4">'[10]333.10'!#REF!</definedName>
    <definedName name="nb_10">'[10]333.10'!#REF!</definedName>
    <definedName name="nb_11" localSheetId="0">'[10]333.10'!#REF!</definedName>
    <definedName name="nb_11" localSheetId="1">'[10]333.10'!#REF!</definedName>
    <definedName name="nb_11" localSheetId="2">'[10]333.10'!#REF!</definedName>
    <definedName name="nb_11" localSheetId="3">'[10]333.10'!#REF!</definedName>
    <definedName name="nb_11" localSheetId="4">'[10]333.10'!#REF!</definedName>
    <definedName name="nb_11">'[10]333.10'!#REF!</definedName>
    <definedName name="nmbnvmvbh" localSheetId="0">'[14]2.03'!$J$13</definedName>
    <definedName name="nmbnvmvbh" localSheetId="1">'[14]2.03'!$J$13</definedName>
    <definedName name="nmbnvmvbh" localSheetId="2">'[14]2.03'!$J$13</definedName>
    <definedName name="nmbnvmvbh" localSheetId="3">'[14]2.03'!$J$13</definedName>
    <definedName name="nmbnvmvbh" localSheetId="4">'[14]2.03'!$J$13</definedName>
    <definedName name="nmbnvmvbh">'[2]2.03'!$J$13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>#REF!</definedName>
    <definedName name="nngvb" localSheetId="0">'[14]1.03'!$H$11</definedName>
    <definedName name="nngvb" localSheetId="1">'[14]1.03'!$H$11</definedName>
    <definedName name="nngvb" localSheetId="2">'[14]1.03'!$H$11</definedName>
    <definedName name="nngvb" localSheetId="3">'[14]1.03'!$H$11</definedName>
    <definedName name="nngvb" localSheetId="4">'[14]1.03'!$H$11</definedName>
    <definedName name="nngvb">'[2]1.03'!$H$11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>#REF!</definedName>
    <definedName name="nnnnnnnnnnh" localSheetId="0">'[14]1.03'!#REF!</definedName>
    <definedName name="nnnnnnnnnnh" localSheetId="1">'[14]1.03'!#REF!</definedName>
    <definedName name="nnnnnnnnnnh" localSheetId="2">'[14]1.03'!#REF!</definedName>
    <definedName name="nnnnnnnnnnh" localSheetId="3">'[14]1.03'!#REF!</definedName>
    <definedName name="nnnnnnnnnnh" localSheetId="4">'[14]1.03'!#REF!</definedName>
    <definedName name="nnnnnnnnnnh">'[2]1.03'!#REF!</definedName>
    <definedName name="no" localSheetId="1" hidden="1">#REF!</definedName>
    <definedName name="no" localSheetId="2" hidden="1">#REF!</definedName>
    <definedName name="no" localSheetId="3" hidden="1">#REF!</definedName>
    <definedName name="no" localSheetId="4" hidden="1">#REF!</definedName>
    <definedName name="no" hidden="1">#REF!</definedName>
    <definedName name="ñ" localSheetId="0">'[15]25.03'!$G$9</definedName>
    <definedName name="ñ" localSheetId="1">'[15]25.03'!$G$9</definedName>
    <definedName name="ñ" localSheetId="2">'[15]25.03'!$G$9</definedName>
    <definedName name="ñ" localSheetId="3">'[15]25.03'!$G$9</definedName>
    <definedName name="ñ" localSheetId="4">'[15]25.03'!$G$9</definedName>
    <definedName name="ñ">'[16]25.03'!$G$9</definedName>
    <definedName name="ñlk" localSheetId="1">#REF!</definedName>
    <definedName name="ñlk" localSheetId="2">#REF!</definedName>
    <definedName name="ñlk" localSheetId="3">#REF!</definedName>
    <definedName name="ñlk" localSheetId="4">#REF!</definedName>
    <definedName name="ñlk">#REF!</definedName>
    <definedName name="ññ" localSheetId="0">'[15]31.03'!$D$9</definedName>
    <definedName name="ññ" localSheetId="1">'[15]31.03'!$D$9</definedName>
    <definedName name="ññ" localSheetId="2">'[15]31.03'!$D$9</definedName>
    <definedName name="ññ" localSheetId="3">'[15]31.03'!$D$9</definedName>
    <definedName name="ññ" localSheetId="4">'[15]31.03'!$D$9</definedName>
    <definedName name="ññ">'[16]31.03'!$D$9</definedName>
    <definedName name="o" localSheetId="0">'[10]333.04'!$D$11</definedName>
    <definedName name="o" localSheetId="1">'[10]333.04'!$D$11</definedName>
    <definedName name="o" localSheetId="2">'[10]333.04'!$D$11</definedName>
    <definedName name="o" localSheetId="3">'[10]333.04'!$D$11</definedName>
    <definedName name="o" localSheetId="4">'[10]333.04'!$D$11</definedName>
    <definedName name="o">'[5]333.04'!$D$11</definedName>
    <definedName name="ocoa" localSheetId="0">'[10]333.04'!#REF!</definedName>
    <definedName name="ocoa" localSheetId="1">'[10]333.04'!#REF!</definedName>
    <definedName name="ocoa" localSheetId="2">'[10]333.04'!#REF!</definedName>
    <definedName name="ocoa" localSheetId="3">'[10]333.04'!#REF!</definedName>
    <definedName name="ocoa" localSheetId="4">'[10]333.04'!#REF!</definedName>
    <definedName name="ocoa">'[10]333.04'!#REF!</definedName>
    <definedName name="OCTUBRE">#N/A</definedName>
    <definedName name="oiu" localSheetId="1">#REF!</definedName>
    <definedName name="oiu" localSheetId="2">#REF!</definedName>
    <definedName name="oiu" localSheetId="3">#REF!</definedName>
    <definedName name="oiu" localSheetId="4">#REF!</definedName>
    <definedName name="oiu">#REF!</definedName>
    <definedName name="okm" localSheetId="1">#REF!</definedName>
    <definedName name="okm" localSheetId="2">#REF!</definedName>
    <definedName name="okm" localSheetId="3">#REF!</definedName>
    <definedName name="okm" localSheetId="4">#REF!</definedName>
    <definedName name="okm">#REF!</definedName>
    <definedName name="ol" localSheetId="0">'[17]3'!$H$14</definedName>
    <definedName name="ol" localSheetId="1">'[17]3'!$H$14</definedName>
    <definedName name="ol" localSheetId="2">'[17]3'!$H$14</definedName>
    <definedName name="ol" localSheetId="3">'[17]3'!$H$14</definedName>
    <definedName name="ol" localSheetId="4">'[17]3'!$H$14</definedName>
    <definedName name="ol">'[20]3'!$H$14</definedName>
    <definedName name="olm" localSheetId="2">'[1]333.02'!#REF!</definedName>
    <definedName name="olm" localSheetId="3">'[1]333.02'!#REF!</definedName>
    <definedName name="olm" localSheetId="4">'[1]333.02'!#REF!</definedName>
    <definedName name="olm">'[1]333.02'!#REF!</definedName>
    <definedName name="oo" localSheetId="0">'[10]333.09'!$H$10</definedName>
    <definedName name="oo" localSheetId="1">'[10]333.09'!$H$10</definedName>
    <definedName name="oo" localSheetId="2">'[10]333.09'!$H$10</definedName>
    <definedName name="oo" localSheetId="3">'[10]333.09'!$H$10</definedName>
    <definedName name="oo" localSheetId="4">'[10]333.09'!$H$10</definedName>
    <definedName name="oo">'[5]333.09'!$H$10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>'[5]333.06'!#REF!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>'[10]333.06'!#REF!</definedName>
    <definedName name="oooo" localSheetId="0">'[15]29.03'!$D$9</definedName>
    <definedName name="oooo" localSheetId="1">'[15]29.03'!$D$9</definedName>
    <definedName name="oooo" localSheetId="2">'[15]29.03'!$D$9</definedName>
    <definedName name="oooo" localSheetId="3">'[15]29.03'!$D$9</definedName>
    <definedName name="oooo" localSheetId="4">'[15]29.03'!$D$9</definedName>
    <definedName name="oooo">'[16]29.03'!$D$9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>'[16]18.03'!#REF!</definedName>
    <definedName name="op" localSheetId="0">'[17]1'!$C$14</definedName>
    <definedName name="op" localSheetId="1">'[17]1'!$C$14</definedName>
    <definedName name="op" localSheetId="2">'[17]1'!$C$14</definedName>
    <definedName name="op" localSheetId="3">'[17]1'!$C$14</definedName>
    <definedName name="op" localSheetId="4">'[17]1'!$C$14</definedName>
    <definedName name="op">'[20]1'!$C$14</definedName>
    <definedName name="opa" localSheetId="1">#REF!</definedName>
    <definedName name="opa" localSheetId="2">#REF!</definedName>
    <definedName name="opa" localSheetId="3">#REF!</definedName>
    <definedName name="opa" localSheetId="4">#REF!</definedName>
    <definedName name="opa">#REF!</definedName>
    <definedName name="oppo" localSheetId="0">'[17]1'!$G$14</definedName>
    <definedName name="oppo" localSheetId="1">'[17]1'!$G$14</definedName>
    <definedName name="oppo" localSheetId="2">'[17]1'!$G$14</definedName>
    <definedName name="oppo" localSheetId="3">'[17]1'!$G$14</definedName>
    <definedName name="oppo" localSheetId="4">'[17]1'!$G$14</definedName>
    <definedName name="oppo">'[20]1'!$G$14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>#REF!</definedName>
    <definedName name="Pedernales" localSheetId="0">'[10]343-05'!#REF!</definedName>
    <definedName name="Pedernales" localSheetId="1">'[10]343-05'!#REF!</definedName>
    <definedName name="Pedernales" localSheetId="2">'[10]343-05'!#REF!</definedName>
    <definedName name="Pedernales" localSheetId="3">'[10]343-05'!#REF!</definedName>
    <definedName name="Pedernales" localSheetId="4">'[10]343-05'!#REF!</definedName>
    <definedName name="Pedernales">'[5]343-05'!#REF!</definedName>
    <definedName name="Pedernales2" localSheetId="0">'[10]343-05'!#REF!</definedName>
    <definedName name="Pedernales2" localSheetId="1">'[10]343-05'!#REF!</definedName>
    <definedName name="Pedernales2" localSheetId="2">'[10]343-05'!#REF!</definedName>
    <definedName name="Pedernales2" localSheetId="3">'[10]343-05'!#REF!</definedName>
    <definedName name="Pedernales2" localSheetId="4">'[10]343-05'!#REF!</definedName>
    <definedName name="Pedernales2">'[5]343-05'!#REF!</definedName>
    <definedName name="Peravia" localSheetId="0">'[10]343-05'!#REF!</definedName>
    <definedName name="Peravia" localSheetId="1">'[10]343-05'!#REF!</definedName>
    <definedName name="Peravia" localSheetId="2">'[10]343-05'!#REF!</definedName>
    <definedName name="Peravia" localSheetId="3">'[10]343-05'!#REF!</definedName>
    <definedName name="Peravia" localSheetId="4">'[10]343-05'!#REF!</definedName>
    <definedName name="Peravia">'[5]343-05'!#REF!</definedName>
    <definedName name="Peravia2" localSheetId="0">'[10]343-05'!#REF!</definedName>
    <definedName name="Peravia2" localSheetId="1">'[10]343-05'!#REF!</definedName>
    <definedName name="Peravia2" localSheetId="2">'[10]343-05'!#REF!</definedName>
    <definedName name="Peravia2" localSheetId="3">'[10]343-05'!#REF!</definedName>
    <definedName name="Peravia2" localSheetId="4">'[10]343-05'!#REF!</definedName>
    <definedName name="Peravia2">'[5]343-05'!#REF!</definedName>
    <definedName name="Periodo">[18]BD!$D$8:$AZ$8</definedName>
    <definedName name="PeriodoA" localSheetId="1">#REF!</definedName>
    <definedName name="PeriodoA" localSheetId="2">#REF!</definedName>
    <definedName name="PeriodoA" localSheetId="3">#REF!</definedName>
    <definedName name="PeriodoA" localSheetId="4">#REF!</definedName>
    <definedName name="PeriodoA">#REF!</definedName>
    <definedName name="PeriodoVE" localSheetId="1">#REF!</definedName>
    <definedName name="PeriodoVE" localSheetId="2">#REF!</definedName>
    <definedName name="PeriodoVE" localSheetId="3">#REF!</definedName>
    <definedName name="PeriodoVE" localSheetId="4">#REF!</definedName>
    <definedName name="PeriodoVE">#REF!</definedName>
    <definedName name="perla" localSheetId="0">#REF!</definedName>
    <definedName name="perla" localSheetId="1">#REF!</definedName>
    <definedName name="perla" localSheetId="2">#REF!</definedName>
    <definedName name="perla" localSheetId="3">#REF!</definedName>
    <definedName name="perla" localSheetId="4">#REF!</definedName>
    <definedName name="perla">#REF!</definedName>
    <definedName name="ph" localSheetId="0">#REF!</definedName>
    <definedName name="ph" localSheetId="1">#REF!</definedName>
    <definedName name="ph" localSheetId="2">#REF!</definedName>
    <definedName name="ph" localSheetId="3">#REF!</definedName>
    <definedName name="ph" localSheetId="4">#REF!</definedName>
    <definedName name="ph">#REF!</definedName>
    <definedName name="PIB">[18]Codigos!$H$2:$I$11</definedName>
    <definedName name="PIO" localSheetId="0">'[10]333-11'!$E$8</definedName>
    <definedName name="PIO" localSheetId="1">'[10]333-11'!$E$8</definedName>
    <definedName name="PIO" localSheetId="2">'[10]333-11'!$E$8</definedName>
    <definedName name="PIO" localSheetId="3">'[10]333-11'!$E$8</definedName>
    <definedName name="PIO" localSheetId="4">'[10]333-11'!$E$8</definedName>
    <definedName name="PIO">'[5]333-11'!$E$8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>'[5]331-04'!#REF!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>'[10]331-04'!#REF!</definedName>
    <definedName name="pkk" localSheetId="1">#REF!</definedName>
    <definedName name="pkk" localSheetId="2">#REF!</definedName>
    <definedName name="pkk" localSheetId="3">#REF!</definedName>
    <definedName name="pkk" localSheetId="4">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>'[5]331-04'!#REF!</definedName>
    <definedName name="PL_10" localSheetId="0">'[10]331-04'!#REF!</definedName>
    <definedName name="PL_10" localSheetId="1">'[10]331-04'!#REF!</definedName>
    <definedName name="PL_10" localSheetId="2">'[10]331-04'!#REF!</definedName>
    <definedName name="PL_10" localSheetId="3">'[10]331-04'!#REF!</definedName>
    <definedName name="PL_10" localSheetId="4">'[10]331-04'!#REF!</definedName>
    <definedName name="PL_10">'[10]331-04'!#REF!</definedName>
    <definedName name="PL_11" localSheetId="0">'[10]331-04'!#REF!</definedName>
    <definedName name="PL_11" localSheetId="1">'[10]331-04'!#REF!</definedName>
    <definedName name="PL_11" localSheetId="2">'[10]331-04'!#REF!</definedName>
    <definedName name="PL_11" localSheetId="3">'[10]331-04'!#REF!</definedName>
    <definedName name="PL_11" localSheetId="4">'[10]331-04'!#REF!</definedName>
    <definedName name="PL_11">'[10]331-04'!#REF!</definedName>
    <definedName name="pñm" localSheetId="1">#REF!</definedName>
    <definedName name="pñm" localSheetId="2">#REF!</definedName>
    <definedName name="pñm" localSheetId="3">#REF!</definedName>
    <definedName name="pñm" localSheetId="4">#REF!</definedName>
    <definedName name="pñm">#REF!</definedName>
    <definedName name="po" localSheetId="0">'[17]3'!$J$14</definedName>
    <definedName name="po" localSheetId="1">'[17]3'!$J$14</definedName>
    <definedName name="po" localSheetId="2">'[17]3'!$J$14</definedName>
    <definedName name="po" localSheetId="3">'[17]3'!$J$14</definedName>
    <definedName name="po" localSheetId="4">'[17]3'!$J$14</definedName>
    <definedName name="po">'[20]3'!$J$14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>#REF!</definedName>
    <definedName name="poiu" localSheetId="0">#REF!</definedName>
    <definedName name="poiu" localSheetId="1">#REF!</definedName>
    <definedName name="poiu" localSheetId="2">#REF!</definedName>
    <definedName name="poiu" localSheetId="3">#REF!</definedName>
    <definedName name="poiu" localSheetId="4">#REF!</definedName>
    <definedName name="poiu">#REF!</definedName>
    <definedName name="poko" localSheetId="0">'[14]1.03'!$D$11</definedName>
    <definedName name="poko" localSheetId="1">'[14]1.03'!$D$11</definedName>
    <definedName name="poko" localSheetId="2">'[14]1.03'!$D$11</definedName>
    <definedName name="poko" localSheetId="3">'[14]1.03'!$D$11</definedName>
    <definedName name="poko" localSheetId="4">'[14]1.03'!$D$11</definedName>
    <definedName name="poko">'[2]1.03'!$D$11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>'[5]333.04'!#REF!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>'[5]333.04'!#REF!</definedName>
    <definedName name="popop_10" localSheetId="0">'[10]333.04'!#REF!</definedName>
    <definedName name="popop_10" localSheetId="1">'[10]333.04'!#REF!</definedName>
    <definedName name="popop_10" localSheetId="2">'[10]333.04'!#REF!</definedName>
    <definedName name="popop_10" localSheetId="3">'[10]333.04'!#REF!</definedName>
    <definedName name="popop_10" localSheetId="4">'[10]333.04'!#REF!</definedName>
    <definedName name="popop_10">'[10]333.04'!#REF!</definedName>
    <definedName name="popop_11" localSheetId="0">'[10]333.04'!#REF!</definedName>
    <definedName name="popop_11" localSheetId="1">'[10]333.04'!#REF!</definedName>
    <definedName name="popop_11" localSheetId="2">'[10]333.04'!#REF!</definedName>
    <definedName name="popop_11" localSheetId="3">'[10]333.04'!#REF!</definedName>
    <definedName name="popop_11" localSheetId="4">'[10]333.04'!#REF!</definedName>
    <definedName name="popop_11">'[10]333.04'!#REF!</definedName>
    <definedName name="popp" localSheetId="0">'[10]333.04'!#REF!</definedName>
    <definedName name="popp" localSheetId="1">'[10]333.04'!#REF!</definedName>
    <definedName name="popp" localSheetId="2">'[10]333.04'!#REF!</definedName>
    <definedName name="popp" localSheetId="3">'[10]333.04'!#REF!</definedName>
    <definedName name="popp" localSheetId="4">'[10]333.04'!#REF!</definedName>
    <definedName name="popp">'[5]333.04'!#REF!</definedName>
    <definedName name="popp_10" localSheetId="0">'[10]333.04'!#REF!</definedName>
    <definedName name="popp_10" localSheetId="1">'[10]333.04'!#REF!</definedName>
    <definedName name="popp_10" localSheetId="2">'[10]333.04'!#REF!</definedName>
    <definedName name="popp_10" localSheetId="3">'[10]333.04'!#REF!</definedName>
    <definedName name="popp_10" localSheetId="4">'[10]333.04'!#REF!</definedName>
    <definedName name="popp_10">'[10]333.04'!#REF!</definedName>
    <definedName name="popp_11" localSheetId="0">'[10]333.04'!#REF!</definedName>
    <definedName name="popp_11" localSheetId="1">'[10]333.04'!#REF!</definedName>
    <definedName name="popp_11" localSheetId="2">'[10]333.04'!#REF!</definedName>
    <definedName name="popp_11" localSheetId="3">'[10]333.04'!#REF!</definedName>
    <definedName name="popp_11" localSheetId="4">'[10]333.04'!#REF!</definedName>
    <definedName name="popp_11">'[10]333.04'!#REF!</definedName>
    <definedName name="pp" localSheetId="0">'[23]13.1'!$D$7</definedName>
    <definedName name="pp" localSheetId="1">'[23]13.1'!$D$7</definedName>
    <definedName name="pp" localSheetId="2">'[23]13.1'!$D$7</definedName>
    <definedName name="pp" localSheetId="3">'[23]13.1'!$D$7</definedName>
    <definedName name="pp" localSheetId="4">'[23]13.1'!$D$7</definedName>
    <definedName name="pp">#REF!</definedName>
    <definedName name="ppp" localSheetId="1">#REF!</definedName>
    <definedName name="ppp" localSheetId="2">#REF!</definedName>
    <definedName name="ppp" localSheetId="3">#REF!</definedName>
    <definedName name="ppp" localSheetId="4">#REF!</definedName>
    <definedName name="ppp">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>'[10]333.04'!#REF!</definedName>
    <definedName name="ppp_11" localSheetId="0">'[10]333.04'!#REF!</definedName>
    <definedName name="ppp_11" localSheetId="1">'[10]333.04'!#REF!</definedName>
    <definedName name="ppp_11" localSheetId="2">'[10]333.04'!#REF!</definedName>
    <definedName name="ppp_11" localSheetId="3">'[10]333.04'!#REF!</definedName>
    <definedName name="ppp_11" localSheetId="4">'[10]333.04'!#REF!</definedName>
    <definedName name="ppp_11">'[10]333.04'!#REF!</definedName>
    <definedName name="pppp" localSheetId="0">'[15]31.03'!$B$9</definedName>
    <definedName name="pppp" localSheetId="1">'[15]31.03'!$B$9</definedName>
    <definedName name="pppp" localSheetId="2">'[15]31.03'!$B$9</definedName>
    <definedName name="pppp" localSheetId="3">'[15]31.03'!$B$9</definedName>
    <definedName name="pppp" localSheetId="4">'[15]31.03'!$B$9</definedName>
    <definedName name="pppp">'[16]31.03'!$B$9</definedName>
    <definedName name="ppppp" localSheetId="0">#REF!</definedName>
    <definedName name="ppppp" localSheetId="1">#REF!</definedName>
    <definedName name="ppppp" localSheetId="2">#REF!</definedName>
    <definedName name="ppppp" localSheetId="3">#REF!</definedName>
    <definedName name="ppppp" localSheetId="4">#REF!</definedName>
    <definedName name="ppppp">#REF!</definedName>
    <definedName name="ppps" localSheetId="0">#REF!</definedName>
    <definedName name="ppps" localSheetId="1">#REF!</definedName>
    <definedName name="ppps" localSheetId="2">#REF!</definedName>
    <definedName name="ppps" localSheetId="3">#REF!</definedName>
    <definedName name="ppps" localSheetId="4">#REF!</definedName>
    <definedName name="ppps">#REF!</definedName>
    <definedName name="pq">'[23]14.4'!$B$9</definedName>
    <definedName name="pqq">'[23]14.4'!$D$9</definedName>
    <definedName name="pqqq">'[23]14.4'!$F$9</definedName>
    <definedName name="pqqqq">'[23]14.4'!$H$9</definedName>
    <definedName name="pr" localSheetId="0">'[10]331-04'!$D$7</definedName>
    <definedName name="pr" localSheetId="1">'[10]331-04'!$D$7</definedName>
    <definedName name="pr" localSheetId="2">'[10]331-04'!$D$7</definedName>
    <definedName name="pr" localSheetId="3">'[10]331-04'!$D$7</definedName>
    <definedName name="pr" localSheetId="4">'[10]331-04'!$D$7</definedName>
    <definedName name="pr">'[5]331-04'!$D$7</definedName>
    <definedName name="ps" localSheetId="0">#REF!</definedName>
    <definedName name="ps" localSheetId="1">#REF!</definedName>
    <definedName name="ps" localSheetId="2">#REF!</definedName>
    <definedName name="ps" localSheetId="3">#REF!</definedName>
    <definedName name="ps" localSheetId="4">#REF!</definedName>
    <definedName name="ps">#REF!</definedName>
    <definedName name="pss" localSheetId="0">#REF!</definedName>
    <definedName name="pss" localSheetId="1">#REF!</definedName>
    <definedName name="pss" localSheetId="2">#REF!</definedName>
    <definedName name="pss" localSheetId="3">#REF!</definedName>
    <definedName name="pss" localSheetId="4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>'[5]343-05'!#REF!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>'[5]343-05'!#REF!</definedName>
    <definedName name="pxd" localSheetId="1">#REF!</definedName>
    <definedName name="pxd" localSheetId="2">#REF!</definedName>
    <definedName name="pxd" localSheetId="3">#REF!</definedName>
    <definedName name="pxd" localSheetId="4">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>#REF!</definedName>
    <definedName name="qaz" localSheetId="1">#REF!</definedName>
    <definedName name="qaz" localSheetId="2">#REF!</definedName>
    <definedName name="qaz" localSheetId="3">#REF!</definedName>
    <definedName name="qaz" localSheetId="4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>#REF!</definedName>
    <definedName name="qwe" localSheetId="0">#REF!</definedName>
    <definedName name="qwe" localSheetId="1">#REF!</definedName>
    <definedName name="qwe" localSheetId="2">#REF!</definedName>
    <definedName name="qwe" localSheetId="3">#REF!</definedName>
    <definedName name="qwe" localSheetId="4">#REF!</definedName>
    <definedName name="qwe">#REF!</definedName>
    <definedName name="qza" localSheetId="1">#REF!</definedName>
    <definedName name="qza" localSheetId="2">#REF!</definedName>
    <definedName name="qza" localSheetId="3">#REF!</definedName>
    <definedName name="qza" localSheetId="4">#REF!</definedName>
    <definedName name="qza">#REF!</definedName>
    <definedName name="r_10" localSheetId="0">'[10]333.02'!#REF!</definedName>
    <definedName name="r_10" localSheetId="1">'[10]333.02'!#REF!</definedName>
    <definedName name="r_10" localSheetId="2">'[10]333.02'!#REF!</definedName>
    <definedName name="r_10" localSheetId="3">'[10]333.02'!#REF!</definedName>
    <definedName name="r_10" localSheetId="4">'[10]333.02'!#REF!</definedName>
    <definedName name="r_10">'[10]333.02'!#REF!</definedName>
    <definedName name="r_11" localSheetId="0">'[10]333.02'!#REF!</definedName>
    <definedName name="r_11" localSheetId="1">'[10]333.02'!#REF!</definedName>
    <definedName name="r_11" localSheetId="2">'[10]333.02'!#REF!</definedName>
    <definedName name="r_11" localSheetId="3">'[10]333.02'!#REF!</definedName>
    <definedName name="r_11" localSheetId="4">'[10]333.02'!#REF!</definedName>
    <definedName name="r_11">'[10]333.02'!#REF!</definedName>
    <definedName name="rde" localSheetId="1">#REF!</definedName>
    <definedName name="rde" localSheetId="2">#REF!</definedName>
    <definedName name="rde" localSheetId="3">#REF!</definedName>
    <definedName name="rde" localSheetId="4">#REF!</definedName>
    <definedName name="rde">#REF!</definedName>
    <definedName name="rds" localSheetId="1">#REF!</definedName>
    <definedName name="rds" localSheetId="2">#REF!</definedName>
    <definedName name="rds" localSheetId="3">#REF!</definedName>
    <definedName name="rds" localSheetId="4">#REF!</definedName>
    <definedName name="rds">#REF!</definedName>
    <definedName name="rdx" localSheetId="1">#REF!</definedName>
    <definedName name="rdx" localSheetId="2">#REF!</definedName>
    <definedName name="rdx" localSheetId="3">#REF!</definedName>
    <definedName name="rdx" localSheetId="4">#REF!</definedName>
    <definedName name="rdx">#REF!</definedName>
    <definedName name="rdz" localSheetId="1">#REF!</definedName>
    <definedName name="rdz" localSheetId="2">#REF!</definedName>
    <definedName name="rdz" localSheetId="3">#REF!</definedName>
    <definedName name="rdz" localSheetId="4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>#REF!</definedName>
    <definedName name="redfred" localSheetId="0">'[14]1.03'!$J$11</definedName>
    <definedName name="redfred" localSheetId="1">'[14]1.03'!$J$11</definedName>
    <definedName name="redfred" localSheetId="2">'[14]1.03'!$J$11</definedName>
    <definedName name="redfred" localSheetId="3">'[14]1.03'!$J$11</definedName>
    <definedName name="redfred" localSheetId="4">'[14]1.03'!$J$11</definedName>
    <definedName name="redfred">'[2]1.03'!$J$11</definedName>
    <definedName name="rere" localSheetId="0">'[14]3.03'!$D$10</definedName>
    <definedName name="rere" localSheetId="1">'[14]3.03'!$D$10</definedName>
    <definedName name="rere" localSheetId="2">'[14]3.03'!$D$10</definedName>
    <definedName name="rere" localSheetId="3">'[14]3.03'!$D$10</definedName>
    <definedName name="rere" localSheetId="4">'[14]3.03'!$D$10</definedName>
    <definedName name="rere">'[2]3.03'!$D$10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>#REF!</definedName>
    <definedName name="rew" localSheetId="1">#REF!</definedName>
    <definedName name="rew" localSheetId="2">#REF!</definedName>
    <definedName name="rew" localSheetId="3">#REF!</definedName>
    <definedName name="rew" localSheetId="4">#REF!</definedName>
    <definedName name="rew">#REF!</definedName>
    <definedName name="rey" localSheetId="0">'[17]8'!$B$13</definedName>
    <definedName name="rey" localSheetId="1">'[17]8'!$B$13</definedName>
    <definedName name="rey" localSheetId="2">'[17]8'!$B$13</definedName>
    <definedName name="rey" localSheetId="3">'[17]8'!$B$13</definedName>
    <definedName name="rey" localSheetId="4">'[17]8'!$B$13</definedName>
    <definedName name="rey">'[20]8'!$B$13</definedName>
    <definedName name="rfv" localSheetId="1">#REF!</definedName>
    <definedName name="rfv" localSheetId="2">#REF!</definedName>
    <definedName name="rfv" localSheetId="3">#REF!</definedName>
    <definedName name="rfv" localSheetId="4">#REF!</definedName>
    <definedName name="rfv">#REF!</definedName>
    <definedName name="ROS">#N/A</definedName>
    <definedName name="rou" localSheetId="0">#REF!</definedName>
    <definedName name="rou" localSheetId="1">#REF!</definedName>
    <definedName name="rou" localSheetId="2">#REF!</definedName>
    <definedName name="rou" localSheetId="3">#REF!</definedName>
    <definedName name="rou" localSheetId="4">#REF!</definedName>
    <definedName name="rou">#REF!</definedName>
    <definedName name="rr" localSheetId="0">'[10]333.05'!$D$9</definedName>
    <definedName name="rr" localSheetId="1">'[10]333.05'!$D$9</definedName>
    <definedName name="rr" localSheetId="2">'[10]333.05'!$D$9</definedName>
    <definedName name="rr" localSheetId="3">'[10]333.05'!$D$9</definedName>
    <definedName name="rr" localSheetId="4">'[10]333.05'!$D$9</definedName>
    <definedName name="rr">'[5]333.05'!$D$9</definedName>
    <definedName name="rrr" localSheetId="0">'[10]333.06'!$L$9</definedName>
    <definedName name="rrr" localSheetId="1">'[10]333.06'!$L$9</definedName>
    <definedName name="rrr" localSheetId="2">'[10]333.06'!$L$9</definedName>
    <definedName name="rrr" localSheetId="3">'[10]333.06'!$L$9</definedName>
    <definedName name="rrr" localSheetId="4">'[10]333.06'!$L$9</definedName>
    <definedName name="rrr">'[5]333.06'!$L$9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>#REF!</definedName>
    <definedName name="rtvg" localSheetId="0">'[17]5'!$D$13</definedName>
    <definedName name="rtvg" localSheetId="1">'[17]5'!$D$13</definedName>
    <definedName name="rtvg" localSheetId="2">'[17]5'!$D$13</definedName>
    <definedName name="rtvg" localSheetId="3">'[17]5'!$D$13</definedName>
    <definedName name="rtvg" localSheetId="4">'[17]5'!$D$13</definedName>
    <definedName name="rtvg">'[20]5'!$D$13</definedName>
    <definedName name="rty" localSheetId="1">#REF!</definedName>
    <definedName name="rty" localSheetId="2">#REF!</definedName>
    <definedName name="rty" localSheetId="3">#REF!</definedName>
    <definedName name="rty" localSheetId="4">#REF!</definedName>
    <definedName name="rty">#REF!</definedName>
    <definedName name="rtyh" localSheetId="0">'[17]1'!#REF!</definedName>
    <definedName name="rtyh" localSheetId="1">'[17]1'!#REF!</definedName>
    <definedName name="rtyh" localSheetId="2">'[17]1'!#REF!</definedName>
    <definedName name="rtyh" localSheetId="3">'[17]1'!#REF!</definedName>
    <definedName name="rtyh" localSheetId="4">'[17]1'!#REF!</definedName>
    <definedName name="rtyh">'[20]1'!#REF!</definedName>
    <definedName name="rvf" localSheetId="1">#REF!</definedName>
    <definedName name="rvf" localSheetId="2">#REF!</definedName>
    <definedName name="rvf" localSheetId="3">#REF!</definedName>
    <definedName name="rvf" localSheetId="4">#REF!</definedName>
    <definedName name="rvf">#REF!</definedName>
    <definedName name="s" localSheetId="0">'[10]333.09'!$B$10</definedName>
    <definedName name="s" localSheetId="1">'[10]333.09'!$B$10</definedName>
    <definedName name="s" localSheetId="2">'[10]333.09'!$B$10</definedName>
    <definedName name="s" localSheetId="3">'[10]333.09'!$B$10</definedName>
    <definedName name="s" localSheetId="4">'[10]333.09'!$B$10</definedName>
    <definedName name="s">#REF!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>'[5]343-05'!#REF!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>'[5]343-05'!#REF!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>'[5]343-05'!#REF!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>'[5]343-05'!#REF!</definedName>
    <definedName name="SánchezRamírez" localSheetId="0">'[10]343-05'!#REF!</definedName>
    <definedName name="SánchezRamírez" localSheetId="1">'[10]343-05'!#REF!</definedName>
    <definedName name="SánchezRamírez" localSheetId="2">'[10]343-05'!#REF!</definedName>
    <definedName name="SánchezRamírez" localSheetId="3">'[10]343-05'!#REF!</definedName>
    <definedName name="SánchezRamírez" localSheetId="4">'[10]343-05'!#REF!</definedName>
    <definedName name="SánchezRamírez">'[5]343-05'!#REF!</definedName>
    <definedName name="SánchezRamírez2" localSheetId="0">'[10]343-05'!#REF!</definedName>
    <definedName name="SánchezRamírez2" localSheetId="1">'[10]343-05'!#REF!</definedName>
    <definedName name="SánchezRamírez2" localSheetId="2">'[10]343-05'!#REF!</definedName>
    <definedName name="SánchezRamírez2" localSheetId="3">'[10]343-05'!#REF!</definedName>
    <definedName name="SánchezRamírez2" localSheetId="4">'[10]343-05'!#REF!</definedName>
    <definedName name="SánchezRamírez2">'[5]343-05'!#REF!</definedName>
    <definedName name="SanCristóbal" localSheetId="0">'[10]343-05'!#REF!</definedName>
    <definedName name="SanCristóbal" localSheetId="1">'[10]343-05'!#REF!</definedName>
    <definedName name="SanCristóbal" localSheetId="2">'[10]343-05'!#REF!</definedName>
    <definedName name="SanCristóbal" localSheetId="3">'[10]343-05'!#REF!</definedName>
    <definedName name="SanCristóbal" localSheetId="4">'[10]343-05'!#REF!</definedName>
    <definedName name="SanCristóbal">'[5]343-05'!#REF!</definedName>
    <definedName name="SanCristóbal2" localSheetId="0">'[10]343-05'!#REF!</definedName>
    <definedName name="SanCristóbal2" localSheetId="1">'[10]343-05'!#REF!</definedName>
    <definedName name="SanCristóbal2" localSheetId="2">'[10]343-05'!#REF!</definedName>
    <definedName name="SanCristóbal2" localSheetId="3">'[10]343-05'!#REF!</definedName>
    <definedName name="SanCristóbal2" localSheetId="4">'[10]343-05'!#REF!</definedName>
    <definedName name="SanCristóbal2">'[5]343-05'!#REF!</definedName>
    <definedName name="SanJuan" localSheetId="0">'[10]343-05'!#REF!</definedName>
    <definedName name="SanJuan" localSheetId="1">'[10]343-05'!#REF!</definedName>
    <definedName name="SanJuan" localSheetId="2">'[10]343-05'!#REF!</definedName>
    <definedName name="SanJuan" localSheetId="3">'[10]343-05'!#REF!</definedName>
    <definedName name="SanJuan" localSheetId="4">'[10]343-05'!#REF!</definedName>
    <definedName name="SanJuan">'[5]343-05'!#REF!</definedName>
    <definedName name="SanJuan2" localSheetId="0">'[10]343-05'!#REF!</definedName>
    <definedName name="SanJuan2" localSheetId="1">'[10]343-05'!#REF!</definedName>
    <definedName name="SanJuan2" localSheetId="2">'[10]343-05'!#REF!</definedName>
    <definedName name="SanJuan2" localSheetId="3">'[10]343-05'!#REF!</definedName>
    <definedName name="SanJuan2" localSheetId="4">'[10]343-05'!#REF!</definedName>
    <definedName name="SanJuan2">'[5]343-05'!#REF!</definedName>
    <definedName name="SanPedroMacorís" localSheetId="0">'[10]343-05'!#REF!</definedName>
    <definedName name="SanPedroMacorís" localSheetId="1">'[10]343-05'!#REF!</definedName>
    <definedName name="SanPedroMacorís" localSheetId="2">'[10]343-05'!#REF!</definedName>
    <definedName name="SanPedroMacorís" localSheetId="3">'[10]343-05'!#REF!</definedName>
    <definedName name="SanPedroMacorís" localSheetId="4">'[10]343-05'!#REF!</definedName>
    <definedName name="SanPedroMacorís">'[5]343-05'!#REF!</definedName>
    <definedName name="SanPedroMacorís2" localSheetId="0">'[10]343-05'!#REF!</definedName>
    <definedName name="SanPedroMacorís2" localSheetId="1">'[10]343-05'!#REF!</definedName>
    <definedName name="SanPedroMacorís2" localSheetId="2">'[10]343-05'!#REF!</definedName>
    <definedName name="SanPedroMacorís2" localSheetId="3">'[10]343-05'!#REF!</definedName>
    <definedName name="SanPedroMacorís2" localSheetId="4">'[10]343-05'!#REF!</definedName>
    <definedName name="SanPedroMacorís2">'[5]343-05'!#REF!</definedName>
    <definedName name="Santiago" localSheetId="0">'[10]343-05'!#REF!</definedName>
    <definedName name="Santiago" localSheetId="1">'[10]343-05'!#REF!</definedName>
    <definedName name="Santiago" localSheetId="2">'[10]343-05'!#REF!</definedName>
    <definedName name="Santiago" localSheetId="3">'[10]343-05'!#REF!</definedName>
    <definedName name="Santiago" localSheetId="4">'[10]343-05'!#REF!</definedName>
    <definedName name="Santiago">'[5]343-05'!#REF!</definedName>
    <definedName name="Santiago2" localSheetId="0">'[10]343-05'!#REF!</definedName>
    <definedName name="Santiago2" localSheetId="1">'[10]343-05'!#REF!</definedName>
    <definedName name="Santiago2" localSheetId="2">'[10]343-05'!#REF!</definedName>
    <definedName name="Santiago2" localSheetId="3">'[10]343-05'!#REF!</definedName>
    <definedName name="Santiago2" localSheetId="4">'[10]343-05'!#REF!</definedName>
    <definedName name="Santiago2">'[5]343-05'!#REF!</definedName>
    <definedName name="SantiagoRodríguez" localSheetId="0">'[10]343-05'!#REF!</definedName>
    <definedName name="SantiagoRodríguez" localSheetId="1">'[10]343-05'!#REF!</definedName>
    <definedName name="SantiagoRodríguez" localSheetId="2">'[10]343-05'!#REF!</definedName>
    <definedName name="SantiagoRodríguez" localSheetId="3">'[10]343-05'!#REF!</definedName>
    <definedName name="SantiagoRodríguez" localSheetId="4">'[10]343-05'!#REF!</definedName>
    <definedName name="SantiagoRodríguez">'[5]343-05'!#REF!</definedName>
    <definedName name="SantiagoRodríguez2" localSheetId="0">'[10]343-05'!#REF!</definedName>
    <definedName name="SantiagoRodríguez2" localSheetId="1">'[10]343-05'!#REF!</definedName>
    <definedName name="SantiagoRodríguez2" localSheetId="2">'[10]343-05'!#REF!</definedName>
    <definedName name="SantiagoRodríguez2" localSheetId="3">'[10]343-05'!#REF!</definedName>
    <definedName name="SantiagoRodríguez2" localSheetId="4">'[10]343-05'!#REF!</definedName>
    <definedName name="SantiagoRodríguez2">'[5]343-05'!#REF!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>#REF!</definedName>
    <definedName name="sdf" localSheetId="1">#REF!</definedName>
    <definedName name="sdf" localSheetId="2">#REF!</definedName>
    <definedName name="sdf" localSheetId="3">#REF!</definedName>
    <definedName name="sdf" localSheetId="4">#REF!</definedName>
    <definedName name="sdf">#REF!</definedName>
    <definedName name="sdfg" localSheetId="0">'[17]2'!$D$13</definedName>
    <definedName name="sdfg" localSheetId="1">'[17]2'!$D$13</definedName>
    <definedName name="sdfg" localSheetId="2">'[17]2'!$D$13</definedName>
    <definedName name="sdfg" localSheetId="3">'[17]2'!$D$13</definedName>
    <definedName name="sdfg" localSheetId="4">'[17]2'!$D$13</definedName>
    <definedName name="sdfg">'[20]2'!$D$13</definedName>
    <definedName name="sdfgr" localSheetId="0">'[14]1.03'!#REF!</definedName>
    <definedName name="sdfgr" localSheetId="1">'[14]1.03'!#REF!</definedName>
    <definedName name="sdfgr" localSheetId="2">'[14]1.03'!#REF!</definedName>
    <definedName name="sdfgr" localSheetId="3">'[14]1.03'!#REF!</definedName>
    <definedName name="sdfgr" localSheetId="4">'[14]1.03'!#REF!</definedName>
    <definedName name="sdfgr">'[2]1.03'!#REF!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>#REF!</definedName>
    <definedName name="sdsdasdada" localSheetId="1">#REF!</definedName>
    <definedName name="sdsdasdada" localSheetId="2">#REF!</definedName>
    <definedName name="sdsdasdada" localSheetId="3">#REF!</definedName>
    <definedName name="sdsdasdada" localSheetId="4">#REF!</definedName>
    <definedName name="sdsdasdada">#REF!</definedName>
    <definedName name="sencount" hidden="1">2</definedName>
    <definedName name="sfdg" localSheetId="0">'[17]2'!$F$13</definedName>
    <definedName name="sfdg" localSheetId="1">'[17]2'!$F$13</definedName>
    <definedName name="sfdg" localSheetId="2">'[17]2'!$F$13</definedName>
    <definedName name="sfdg" localSheetId="3">'[17]2'!$F$13</definedName>
    <definedName name="sfdg" localSheetId="4">'[17]2'!$F$13</definedName>
    <definedName name="sfdg">'[20]2'!$F$13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>'[5]343-01'!#REF!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>'[5]333.02'!#REF!</definedName>
    <definedName name="sss_10" localSheetId="0">'[10]333.02'!#REF!</definedName>
    <definedName name="sss_10" localSheetId="1">'[10]333.02'!#REF!</definedName>
    <definedName name="sss_10" localSheetId="2">'[10]333.02'!#REF!</definedName>
    <definedName name="sss_10" localSheetId="3">'[10]333.02'!#REF!</definedName>
    <definedName name="sss_10" localSheetId="4">'[10]333.02'!#REF!</definedName>
    <definedName name="sss_10">'[10]333.02'!#REF!</definedName>
    <definedName name="sss_11" localSheetId="0">'[10]333.02'!#REF!</definedName>
    <definedName name="sss_11" localSheetId="1">'[10]333.02'!#REF!</definedName>
    <definedName name="sss_11" localSheetId="2">'[10]333.02'!#REF!</definedName>
    <definedName name="sss_11" localSheetId="3">'[10]333.02'!#REF!</definedName>
    <definedName name="sss_11" localSheetId="4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>#REF!</definedName>
    <definedName name="szcsdf" localSheetId="1">#REF!</definedName>
    <definedName name="szcsdf" localSheetId="2">#REF!</definedName>
    <definedName name="szcsdf" localSheetId="3">#REF!</definedName>
    <definedName name="szcsdf" localSheetId="4">#REF!</definedName>
    <definedName name="szcsdf">#REF!</definedName>
    <definedName name="t" localSheetId="0">'[10]333.02'!#REF!</definedName>
    <definedName name="t" localSheetId="1">'[10]333.02'!#REF!</definedName>
    <definedName name="t" localSheetId="2">'[10]333.02'!#REF!</definedName>
    <definedName name="t" localSheetId="3">'[10]333.02'!#REF!</definedName>
    <definedName name="t" localSheetId="4">'[10]333.02'!#REF!</definedName>
    <definedName name="t">'[5]333.02'!#REF!</definedName>
    <definedName name="t_10" localSheetId="0">'[10]333.02'!#REF!</definedName>
    <definedName name="t_10" localSheetId="1">'[10]333.02'!#REF!</definedName>
    <definedName name="t_10" localSheetId="2">'[10]333.02'!#REF!</definedName>
    <definedName name="t_10" localSheetId="3">'[10]333.02'!#REF!</definedName>
    <definedName name="t_10" localSheetId="4">'[10]333.02'!#REF!</definedName>
    <definedName name="t_10">'[10]333.02'!#REF!</definedName>
    <definedName name="t_11" localSheetId="0">'[10]333.02'!#REF!</definedName>
    <definedName name="t_11" localSheetId="1">'[10]333.02'!#REF!</definedName>
    <definedName name="t_11" localSheetId="2">'[10]333.02'!#REF!</definedName>
    <definedName name="t_11" localSheetId="3">'[10]333.02'!#REF!</definedName>
    <definedName name="t_11" localSheetId="4">'[10]333.02'!#REF!</definedName>
    <definedName name="t_11">'[10]333.02'!#REF!</definedName>
    <definedName name="ta" localSheetId="0">#REF!</definedName>
    <definedName name="ta" localSheetId="1">#REF!</definedName>
    <definedName name="ta" localSheetId="2">#REF!</definedName>
    <definedName name="ta" localSheetId="3">#REF!</definedName>
    <definedName name="ta" localSheetId="4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>#REF!</definedName>
    <definedName name="Tasas_Interes_06R">[28]A!$A$1:$T$54</definedName>
    <definedName name="tbg" localSheetId="1">#REF!</definedName>
    <definedName name="tbg" localSheetId="2">#REF!</definedName>
    <definedName name="tbg" localSheetId="3">#REF!</definedName>
    <definedName name="tbg" localSheetId="4">#REF!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>#REF!</definedName>
    <definedName name="tfc" localSheetId="1">#REF!</definedName>
    <definedName name="tfc" localSheetId="2">#REF!</definedName>
    <definedName name="tfc" localSheetId="3">#REF!</definedName>
    <definedName name="tfc" localSheetId="4">#REF!</definedName>
    <definedName name="tfc">#REF!</definedName>
    <definedName name="tgb" localSheetId="1">#REF!</definedName>
    <definedName name="tgb" localSheetId="2">#REF!</definedName>
    <definedName name="tgb" localSheetId="3">#REF!</definedName>
    <definedName name="tgb" localSheetId="4">#REF!</definedName>
    <definedName name="tgb">#REF!</definedName>
    <definedName name="TipoVE" localSheetId="1">#REF!</definedName>
    <definedName name="TipoVE" localSheetId="2">#REF!</definedName>
    <definedName name="TipoVE" localSheetId="3">#REF!</definedName>
    <definedName name="TipoVE" localSheetId="4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>#REF!</definedName>
    <definedName name="to" localSheetId="0">#REF!</definedName>
    <definedName name="to" localSheetId="1">#REF!</definedName>
    <definedName name="to" localSheetId="2">#REF!</definedName>
    <definedName name="to" localSheetId="3">#REF!</definedName>
    <definedName name="to" localSheetId="4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>#REF!</definedName>
    <definedName name="Trim">[18]Codigos!$A$2:$E$8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>'[5]344.13'!#REF!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>#REF!</definedName>
    <definedName name="tyu" localSheetId="1">#REF!</definedName>
    <definedName name="tyu" localSheetId="2">#REF!</definedName>
    <definedName name="tyu" localSheetId="3">#REF!</definedName>
    <definedName name="tyu" localSheetId="4">#REF!</definedName>
    <definedName name="tyu">#REF!</definedName>
    <definedName name="u" localSheetId="0">'[10]333.03'!#REF!</definedName>
    <definedName name="u" localSheetId="1">'[10]333.03'!#REF!</definedName>
    <definedName name="u" localSheetId="2">'[10]333.03'!#REF!</definedName>
    <definedName name="u" localSheetId="3">'[10]333.03'!#REF!</definedName>
    <definedName name="u" localSheetId="4">'[10]333.03'!#REF!</definedName>
    <definedName name="u">'[5]333.03'!#REF!</definedName>
    <definedName name="u_10" localSheetId="0">'[10]333.03'!#REF!</definedName>
    <definedName name="u_10" localSheetId="1">'[10]333.03'!#REF!</definedName>
    <definedName name="u_10" localSheetId="2">'[10]333.03'!#REF!</definedName>
    <definedName name="u_10" localSheetId="3">'[10]333.03'!#REF!</definedName>
    <definedName name="u_10" localSheetId="4">'[10]333.03'!#REF!</definedName>
    <definedName name="u_10">'[10]333.03'!#REF!</definedName>
    <definedName name="u_11" localSheetId="0">'[10]333.03'!#REF!</definedName>
    <definedName name="u_11" localSheetId="1">'[10]333.03'!#REF!</definedName>
    <definedName name="u_11" localSheetId="2">'[10]333.03'!#REF!</definedName>
    <definedName name="u_11" localSheetId="3">'[10]333.03'!#REF!</definedName>
    <definedName name="u_11" localSheetId="4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>#REF!</definedName>
    <definedName name="uhb" localSheetId="1">#REF!</definedName>
    <definedName name="uhb" localSheetId="2">#REF!</definedName>
    <definedName name="uhb" localSheetId="3">#REF!</definedName>
    <definedName name="uhb" localSheetId="4">#REF!</definedName>
    <definedName name="uhb">#REF!</definedName>
    <definedName name="uio" localSheetId="1">#REF!</definedName>
    <definedName name="uio" localSheetId="2">#REF!</definedName>
    <definedName name="uio" localSheetId="3">#REF!</definedName>
    <definedName name="uio" localSheetId="4">#REF!</definedName>
    <definedName name="uio">#REF!</definedName>
    <definedName name="uiyt" localSheetId="0">'[17]1'!$F$14</definedName>
    <definedName name="uiyt" localSheetId="1">'[17]1'!$F$14</definedName>
    <definedName name="uiyt" localSheetId="2">'[17]1'!$F$14</definedName>
    <definedName name="uiyt" localSheetId="3">'[17]1'!$F$14</definedName>
    <definedName name="uiyt" localSheetId="4">'[17]1'!$F$14</definedName>
    <definedName name="uiyt">'[20]1'!$F$14</definedName>
    <definedName name="ujm" localSheetId="1">#REF!</definedName>
    <definedName name="ujm" localSheetId="2">#REF!</definedName>
    <definedName name="ujm" localSheetId="3">#REF!</definedName>
    <definedName name="ujm" localSheetId="4">#REF!</definedName>
    <definedName name="ujm">#REF!</definedName>
    <definedName name="umj" localSheetId="1">#REF!</definedName>
    <definedName name="umj" localSheetId="2">#REF!</definedName>
    <definedName name="umj" localSheetId="3">#REF!</definedName>
    <definedName name="umj" localSheetId="4">#REF!</definedName>
    <definedName name="umj">#REF!</definedName>
    <definedName name="utyu" localSheetId="0">'[17]6'!$B$13</definedName>
    <definedName name="utyu" localSheetId="1">'[17]6'!$B$13</definedName>
    <definedName name="utyu" localSheetId="2">'[17]6'!$B$13</definedName>
    <definedName name="utyu" localSheetId="3">'[17]6'!$B$13</definedName>
    <definedName name="utyu" localSheetId="4">'[17]6'!$B$13</definedName>
    <definedName name="utyu">'[20]6'!$B$13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>'[5]333.04'!#REF!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>'[10]333.04'!#REF!</definedName>
    <definedName name="uuuu" localSheetId="0">'[29]344.13'!#REF!</definedName>
    <definedName name="uuuu" localSheetId="1">'[29]344.13'!#REF!</definedName>
    <definedName name="uuuu" localSheetId="2">'[29]344.13'!#REF!</definedName>
    <definedName name="uuuu" localSheetId="3">'[29]344.13'!#REF!</definedName>
    <definedName name="uuuu" localSheetId="4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>'[5]333.04'!#REF!</definedName>
    <definedName name="uuuuu_10" localSheetId="0">'[10]333.04'!#REF!</definedName>
    <definedName name="uuuuu_10" localSheetId="1">'[10]333.04'!#REF!</definedName>
    <definedName name="uuuuu_10" localSheetId="2">'[10]333.04'!#REF!</definedName>
    <definedName name="uuuuu_10" localSheetId="3">'[10]333.04'!#REF!</definedName>
    <definedName name="uuuuu_10" localSheetId="4">'[10]333.04'!#REF!</definedName>
    <definedName name="uuuuu_10">'[10]333.04'!#REF!</definedName>
    <definedName name="uuuuu_11" localSheetId="0">'[10]333.04'!#REF!</definedName>
    <definedName name="uuuuu_11" localSheetId="1">'[10]333.04'!#REF!</definedName>
    <definedName name="uuuuu_11" localSheetId="2">'[10]333.04'!#REF!</definedName>
    <definedName name="uuuuu_11" localSheetId="3">'[10]333.04'!#REF!</definedName>
    <definedName name="uuuuu_11" localSheetId="4">'[10]333.04'!#REF!</definedName>
    <definedName name="uuuuu_11">'[10]333.04'!#REF!</definedName>
    <definedName name="uyt" localSheetId="1">#REF!</definedName>
    <definedName name="uyt" localSheetId="2">#REF!</definedName>
    <definedName name="uyt" localSheetId="3">#REF!</definedName>
    <definedName name="uyt" localSheetId="4">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>#REF!</definedName>
    <definedName name="Valverde" localSheetId="0">'[10]343-05'!#REF!</definedName>
    <definedName name="Valverde" localSheetId="1">'[10]343-05'!#REF!</definedName>
    <definedName name="Valverde" localSheetId="2">'[10]343-05'!#REF!</definedName>
    <definedName name="Valverde" localSheetId="3">'[10]343-05'!#REF!</definedName>
    <definedName name="Valverde" localSheetId="4">'[10]343-05'!#REF!</definedName>
    <definedName name="Valverde">'[5]343-05'!#REF!</definedName>
    <definedName name="Valverde2" localSheetId="0">'[10]343-05'!#REF!</definedName>
    <definedName name="Valverde2" localSheetId="1">'[10]343-05'!#REF!</definedName>
    <definedName name="Valverde2" localSheetId="2">'[10]343-05'!#REF!</definedName>
    <definedName name="Valverde2" localSheetId="3">'[10]343-05'!#REF!</definedName>
    <definedName name="Valverde2" localSheetId="4">'[10]343-05'!#REF!</definedName>
    <definedName name="Valverde2">'[5]343-05'!#REF!</definedName>
    <definedName name="vbfgbdfbg">'[30]3.22-11'!$B$7</definedName>
    <definedName name="vbn" localSheetId="1">#REF!</definedName>
    <definedName name="vbn" localSheetId="2">#REF!</definedName>
    <definedName name="vbn" localSheetId="3">#REF!</definedName>
    <definedName name="vbn" localSheetId="4">#REF!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>#REF!</definedName>
    <definedName name="vd" localSheetId="0">'[15]8.03'!$C$9</definedName>
    <definedName name="vd" localSheetId="1">'[15]8.03'!$C$9</definedName>
    <definedName name="vd" localSheetId="2">'[15]8.03'!$C$9</definedName>
    <definedName name="vd" localSheetId="3">'[15]8.03'!$C$9</definedName>
    <definedName name="vd" localSheetId="4">'[15]8.03'!$C$9</definedName>
    <definedName name="vd">'[16]8.03'!$C$9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>#REF!</definedName>
    <definedName name="vfdx" localSheetId="0">'[14]3.03'!$B$10</definedName>
    <definedName name="vfdx" localSheetId="1">'[14]3.03'!$B$10</definedName>
    <definedName name="vfdx" localSheetId="2">'[14]3.03'!$B$10</definedName>
    <definedName name="vfdx" localSheetId="3">'[14]3.03'!$B$10</definedName>
    <definedName name="vfdx" localSheetId="4">'[14]3.03'!$B$10</definedName>
    <definedName name="vfdx">'[2]3.03'!$B$10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>'[5]333.07'!#REF!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>'[5]333.07'!#REF!</definedName>
    <definedName name="vfxv_10" localSheetId="0">'[10]333.07'!#REF!</definedName>
    <definedName name="vfxv_10" localSheetId="1">'[10]333.07'!#REF!</definedName>
    <definedName name="vfxv_10" localSheetId="2">'[10]333.07'!#REF!</definedName>
    <definedName name="vfxv_10" localSheetId="3">'[10]333.07'!#REF!</definedName>
    <definedName name="vfxv_10" localSheetId="4">'[10]333.07'!#REF!</definedName>
    <definedName name="vfxv_10">'[10]333.07'!#REF!</definedName>
    <definedName name="vfxv_11" localSheetId="0">'[10]333.07'!#REF!</definedName>
    <definedName name="vfxv_11" localSheetId="1">'[10]333.07'!#REF!</definedName>
    <definedName name="vfxv_11" localSheetId="2">'[10]333.07'!#REF!</definedName>
    <definedName name="vfxv_11" localSheetId="3">'[10]333.07'!#REF!</definedName>
    <definedName name="vfxv_11" localSheetId="4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>#REF!</definedName>
    <definedName name="vwt" localSheetId="0">'[17]6'!$P$13</definedName>
    <definedName name="vwt" localSheetId="1">'[17]6'!$P$13</definedName>
    <definedName name="vwt" localSheetId="2">'[17]6'!$P$13</definedName>
    <definedName name="vwt" localSheetId="3">'[17]6'!$P$13</definedName>
    <definedName name="vwt" localSheetId="4">'[17]6'!$P$13</definedName>
    <definedName name="vwt">'[20]6'!$P$13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>#REF!</definedName>
    <definedName name="waq" localSheetId="1">#REF!</definedName>
    <definedName name="waq" localSheetId="2">#REF!</definedName>
    <definedName name="waq" localSheetId="3">#REF!</definedName>
    <definedName name="waq" localSheetId="4">#REF!</definedName>
    <definedName name="waq">#REF!</definedName>
    <definedName name="wer" localSheetId="1">#REF!</definedName>
    <definedName name="wer" localSheetId="2">#REF!</definedName>
    <definedName name="wer" localSheetId="3">#REF!</definedName>
    <definedName name="wer" localSheetId="4">#REF!</definedName>
    <definedName name="wer">#REF!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2">#REF!</definedName>
    <definedName name="wsx" localSheetId="3">#REF!</definedName>
    <definedName name="wsx" localSheetId="4">#REF!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>#REF!</definedName>
    <definedName name="wxs" localSheetId="1">#REF!</definedName>
    <definedName name="wxs" localSheetId="2">#REF!</definedName>
    <definedName name="wxs" localSheetId="3">#REF!</definedName>
    <definedName name="wxs" localSheetId="4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>'[16]24.03'!$D$20</definedName>
    <definedName name="xcv" localSheetId="1">#REF!</definedName>
    <definedName name="xcv" localSheetId="2">#REF!</definedName>
    <definedName name="xcv" localSheetId="3">#REF!</definedName>
    <definedName name="xcv" localSheetId="4">#REF!</definedName>
    <definedName name="xcv">#REF!</definedName>
    <definedName name="xx" localSheetId="0">'[15]27.03'!$B$9</definedName>
    <definedName name="xx" localSheetId="1">'[15]27.03'!$B$9</definedName>
    <definedName name="xx" localSheetId="2">'[15]27.03'!$B$9</definedName>
    <definedName name="xx" localSheetId="3">'[15]27.03'!$B$9</definedName>
    <definedName name="xx" localSheetId="4">'[15]27.03'!$B$9</definedName>
    <definedName name="xx">'[16]27.03'!$B$9</definedName>
    <definedName name="xxx" localSheetId="0">'[15]27.03'!$D$9</definedName>
    <definedName name="xxx" localSheetId="1">'[15]27.03'!$D$9</definedName>
    <definedName name="xxx" localSheetId="2">'[15]27.03'!$D$9</definedName>
    <definedName name="xxx" localSheetId="3">'[15]27.03'!$D$9</definedName>
    <definedName name="xxx" localSheetId="4">'[15]27.03'!$D$9</definedName>
    <definedName name="xxx">'[16]27.03'!$D$9</definedName>
    <definedName name="xxxx" localSheetId="0">'[15]28.03'!$B$9</definedName>
    <definedName name="xxxx" localSheetId="1">'[15]28.03'!$B$9</definedName>
    <definedName name="xxxx" localSheetId="2">'[15]28.03'!$B$9</definedName>
    <definedName name="xxxx" localSheetId="3">'[15]28.03'!$B$9</definedName>
    <definedName name="xxxx" localSheetId="4">'[15]28.03'!$B$9</definedName>
    <definedName name="xxxx">'[16]28.03'!$B$9</definedName>
    <definedName name="xzcxz" localSheetId="0">'[14]1.03'!$B$12</definedName>
    <definedName name="xzcxz" localSheetId="1">'[14]1.03'!$B$12</definedName>
    <definedName name="xzcxz" localSheetId="2">'[14]1.03'!$B$12</definedName>
    <definedName name="xzcxz" localSheetId="3">'[14]1.03'!$B$12</definedName>
    <definedName name="xzcxz" localSheetId="4">'[14]1.03'!$B$12</definedName>
    <definedName name="xzcxz">'[2]1.03'!$B$12</definedName>
    <definedName name="y" localSheetId="0">'[10]333.02'!$D$11</definedName>
    <definedName name="y" localSheetId="1">'[10]333.02'!$D$11</definedName>
    <definedName name="y" localSheetId="2">'[10]333.02'!$D$11</definedName>
    <definedName name="y" localSheetId="3">'[10]333.02'!$D$11</definedName>
    <definedName name="y" localSheetId="4">'[10]333.02'!$D$11</definedName>
    <definedName name="y">'[5]333.02'!$D$11</definedName>
    <definedName name="ygv" localSheetId="1">#REF!</definedName>
    <definedName name="ygv" localSheetId="2">#REF!</definedName>
    <definedName name="ygv" localSheetId="3">#REF!</definedName>
    <definedName name="ygv" localSheetId="4">#REF!</definedName>
    <definedName name="ygv">#REF!</definedName>
    <definedName name="yhn" localSheetId="1">#REF!</definedName>
    <definedName name="yhn" localSheetId="2">#REF!</definedName>
    <definedName name="yhn" localSheetId="3">#REF!</definedName>
    <definedName name="yhn" localSheetId="4">#REF!</definedName>
    <definedName name="yhn">#REF!</definedName>
    <definedName name="ynh" localSheetId="1">#REF!</definedName>
    <definedName name="ynh" localSheetId="2">#REF!</definedName>
    <definedName name="ynh" localSheetId="3">#REF!</definedName>
    <definedName name="ynh" localSheetId="4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>'[32]331-16'!#REF!</definedName>
    <definedName name="ytr" localSheetId="1">#REF!</definedName>
    <definedName name="ytr" localSheetId="2">#REF!</definedName>
    <definedName name="ytr" localSheetId="3">#REF!</definedName>
    <definedName name="ytr" localSheetId="4">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>#REF!</definedName>
    <definedName name="yui" localSheetId="1">#REF!</definedName>
    <definedName name="yui" localSheetId="2">#REF!</definedName>
    <definedName name="yui" localSheetId="3">#REF!</definedName>
    <definedName name="yui" localSheetId="4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>#REF!</definedName>
    <definedName name="yuma3" localSheetId="1">'[21]3.23-10'!#REF!</definedName>
    <definedName name="yuma3" localSheetId="2">'[21]3.23-10'!#REF!</definedName>
    <definedName name="yuma3" localSheetId="3">'[21]3.23-10'!#REF!</definedName>
    <definedName name="yuma3" localSheetId="4">'[21]3.23-10'!#REF!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>#REF!</definedName>
    <definedName name="yy" localSheetId="0">'[15]22.03'!$D$10</definedName>
    <definedName name="yy" localSheetId="1">'[15]22.03'!$D$10</definedName>
    <definedName name="yy" localSheetId="2">'[15]22.03'!$D$10</definedName>
    <definedName name="yy" localSheetId="3">'[15]22.03'!$D$10</definedName>
    <definedName name="yy" localSheetId="4">'[15]22.03'!$D$10</definedName>
    <definedName name="yy">'[16]22.03'!$D$10</definedName>
    <definedName name="yyy" localSheetId="0">'[15]19.03'!$B$11</definedName>
    <definedName name="yyy" localSheetId="1">'[15]19.03'!$B$11</definedName>
    <definedName name="yyy" localSheetId="2">'[15]19.03'!$B$11</definedName>
    <definedName name="yyy" localSheetId="3">'[15]19.03'!$B$11</definedName>
    <definedName name="yyy" localSheetId="4">'[15]19.03'!$B$11</definedName>
    <definedName name="yyy">'[16]19.03'!$B$11</definedName>
    <definedName name="yyyy" localSheetId="0">'[15]19.03'!$D$11</definedName>
    <definedName name="yyyy" localSheetId="1">'[15]19.03'!$D$11</definedName>
    <definedName name="yyyy" localSheetId="2">'[15]19.03'!$D$11</definedName>
    <definedName name="yyyy" localSheetId="3">'[15]19.03'!$D$11</definedName>
    <definedName name="yyyy" localSheetId="4">'[15]19.03'!$D$11</definedName>
    <definedName name="yyyy">'[16]19.03'!$D$11</definedName>
    <definedName name="yyyyy" localSheetId="0">'[15]19.03'!$H$11</definedName>
    <definedName name="yyyyy" localSheetId="1">'[15]19.03'!$H$11</definedName>
    <definedName name="yyyyy" localSheetId="2">'[15]19.03'!$H$11</definedName>
    <definedName name="yyyyy" localSheetId="3">'[15]19.03'!$H$11</definedName>
    <definedName name="yyyyy" localSheetId="4">'[15]19.03'!$H$11</definedName>
    <definedName name="yyyyy">'[16]19.03'!$H$11</definedName>
    <definedName name="yyyyyy" localSheetId="0">'[15]19.03'!$J$11</definedName>
    <definedName name="yyyyyy" localSheetId="1">'[15]19.03'!$J$11</definedName>
    <definedName name="yyyyyy" localSheetId="2">'[15]19.03'!$J$11</definedName>
    <definedName name="yyyyyy" localSheetId="3">'[15]19.03'!$J$11</definedName>
    <definedName name="yyyyyy" localSheetId="4">'[15]19.03'!$J$11</definedName>
    <definedName name="yyyyyy">'[16]19.03'!$J$11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>'[5]333.03'!#REF!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>'[10]333.03'!#REF!</definedName>
    <definedName name="zas" localSheetId="0">'[15]26.03'!$D$9</definedName>
    <definedName name="zas" localSheetId="1">'[15]26.03'!$D$9</definedName>
    <definedName name="zas" localSheetId="2">'[15]26.03'!$D$9</definedName>
    <definedName name="zas" localSheetId="3">'[15]26.03'!$D$9</definedName>
    <definedName name="zas" localSheetId="4">'[15]26.03'!$D$9</definedName>
    <definedName name="zas">'[16]26.03'!$D$9</definedName>
    <definedName name="zsz" localSheetId="0">'[15]25.03'!$D$9</definedName>
    <definedName name="zsz" localSheetId="1">'[15]25.03'!$D$9</definedName>
    <definedName name="zsz" localSheetId="2">'[15]25.03'!$D$9</definedName>
    <definedName name="zsz" localSheetId="3">'[15]25.03'!$D$9</definedName>
    <definedName name="zsz" localSheetId="4">'[15]25.03'!$D$9</definedName>
    <definedName name="zsz">'[16]25.03'!$D$9</definedName>
    <definedName name="zx" localSheetId="0">'[15]24.03'!$L$20</definedName>
    <definedName name="zx" localSheetId="1">'[15]24.03'!$L$20</definedName>
    <definedName name="zx" localSheetId="2">'[15]24.03'!$L$20</definedName>
    <definedName name="zx" localSheetId="3">'[15]24.03'!$L$20</definedName>
    <definedName name="zx" localSheetId="4">'[15]24.03'!$L$20</definedName>
    <definedName name="zx">'[16]24.03'!$L$20</definedName>
    <definedName name="zxc" localSheetId="0">#REF!</definedName>
    <definedName name="zxc" localSheetId="1">#REF!</definedName>
    <definedName name="zxc" localSheetId="2">#REF!</definedName>
    <definedName name="zxc" localSheetId="3">#REF!</definedName>
    <definedName name="zxc" localSheetId="4">#REF!</definedName>
    <definedName name="zxc">#REF!</definedName>
    <definedName name="zxcv" localSheetId="0">'[14]5.03'!$P$21</definedName>
    <definedName name="zxcv" localSheetId="1">'[14]5.03'!$P$21</definedName>
    <definedName name="zxcv" localSheetId="2">'[14]5.03'!$P$21</definedName>
    <definedName name="zxcv" localSheetId="3">'[14]5.03'!$P$21</definedName>
    <definedName name="zxcv" localSheetId="4">'[14]5.03'!$P$21</definedName>
    <definedName name="zxcv">'[2]5.03'!$P$21</definedName>
    <definedName name="zxcx" localSheetId="0">'[15]28.03'!$D$9</definedName>
    <definedName name="zxcx" localSheetId="1">'[15]28.03'!$D$9</definedName>
    <definedName name="zxcx" localSheetId="2">'[15]28.03'!$D$9</definedName>
    <definedName name="zxcx" localSheetId="3">'[15]28.03'!$D$9</definedName>
    <definedName name="zxcx" localSheetId="4">'[15]28.03'!$D$9</definedName>
    <definedName name="zxcx">'[16]28.03'!$D$9</definedName>
    <definedName name="zxz" localSheetId="0">'[15]24.03'!$P$20</definedName>
    <definedName name="zxz" localSheetId="1">'[15]24.03'!$P$20</definedName>
    <definedName name="zxz" localSheetId="2">'[15]24.03'!$P$20</definedName>
    <definedName name="zxz" localSheetId="3">'[15]24.03'!$P$20</definedName>
    <definedName name="zxz" localSheetId="4">'[15]24.03'!$P$20</definedName>
    <definedName name="zxz">'[16]24.03'!$P$20</definedName>
    <definedName name="zxzx" localSheetId="0">'[15]26.03'!$B$9</definedName>
    <definedName name="zxzx" localSheetId="1">'[15]26.03'!$B$9</definedName>
    <definedName name="zxzx" localSheetId="2">'[15]26.03'!$B$9</definedName>
    <definedName name="zxzx" localSheetId="3">'[15]26.03'!$B$9</definedName>
    <definedName name="zxzx" localSheetId="4">'[15]26.03'!$B$9</definedName>
    <definedName name="zxzx">'[16]26.03'!$B$9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C10" i="5"/>
  <c r="C11" i="5"/>
  <c r="C12" i="5"/>
  <c r="C13" i="5"/>
  <c r="C14" i="5"/>
  <c r="C15" i="5"/>
  <c r="C16" i="5"/>
  <c r="C17" i="5"/>
  <c r="C18" i="5"/>
  <c r="C19" i="5"/>
  <c r="C20" i="5"/>
  <c r="D20" i="5" s="1"/>
  <c r="C21" i="5"/>
  <c r="C22" i="5"/>
  <c r="C23" i="5"/>
  <c r="C24" i="5"/>
  <c r="C25" i="5"/>
  <c r="C26" i="5"/>
  <c r="C27" i="5"/>
  <c r="C28" i="5"/>
  <c r="C29" i="5"/>
  <c r="C30" i="5"/>
  <c r="C31" i="5"/>
  <c r="C32" i="5"/>
  <c r="D32" i="5" s="1"/>
  <c r="C33" i="5"/>
  <c r="C34" i="5"/>
  <c r="C35" i="5"/>
  <c r="C36" i="5"/>
  <c r="C37" i="5"/>
  <c r="C38" i="5"/>
  <c r="C39" i="5"/>
  <c r="C40" i="5"/>
  <c r="C41" i="5"/>
  <c r="C42" i="5"/>
  <c r="C43" i="5"/>
  <c r="D43" i="5" s="1"/>
  <c r="C44" i="5"/>
  <c r="D44" i="5" s="1"/>
  <c r="C45" i="5"/>
  <c r="C46" i="5"/>
  <c r="C47" i="5"/>
  <c r="C48" i="5"/>
  <c r="C49" i="5"/>
  <c r="C50" i="5"/>
  <c r="C51" i="5"/>
  <c r="C52" i="5"/>
  <c r="C53" i="5"/>
  <c r="C54" i="5"/>
  <c r="C55" i="5"/>
  <c r="C56" i="5"/>
  <c r="D56" i="5" s="1"/>
  <c r="C57" i="5"/>
  <c r="C58" i="5"/>
  <c r="C59" i="5"/>
  <c r="C60" i="5"/>
  <c r="C61" i="5"/>
  <c r="C62" i="5"/>
  <c r="C63" i="5"/>
  <c r="C64" i="5"/>
  <c r="C65" i="5"/>
  <c r="C66" i="5"/>
  <c r="C67" i="5"/>
  <c r="D67" i="5" s="1"/>
  <c r="C68" i="5"/>
  <c r="D68" i="5" s="1"/>
  <c r="C69" i="5"/>
  <c r="C70" i="5"/>
  <c r="C71" i="5"/>
  <c r="C72" i="5"/>
  <c r="C73" i="5"/>
  <c r="C74" i="5"/>
  <c r="C75" i="5"/>
  <c r="C76" i="5"/>
  <c r="C77" i="5"/>
  <c r="C78" i="5"/>
  <c r="C79" i="5"/>
  <c r="C80" i="5"/>
  <c r="D80" i="5" s="1"/>
  <c r="C81" i="5"/>
  <c r="C82" i="5"/>
  <c r="C83" i="5"/>
  <c r="C84" i="5"/>
  <c r="C85" i="5"/>
  <c r="C86" i="5"/>
  <c r="C87" i="5"/>
  <c r="C88" i="5"/>
  <c r="C89" i="5"/>
  <c r="C90" i="5"/>
  <c r="C91" i="5"/>
  <c r="C92" i="5"/>
  <c r="D92" i="5" s="1"/>
  <c r="C93" i="5"/>
  <c r="C94" i="5"/>
  <c r="C95" i="5"/>
  <c r="C96" i="5"/>
  <c r="C97" i="5"/>
  <c r="C98" i="5"/>
  <c r="C99" i="5"/>
  <c r="C100" i="5"/>
  <c r="C101" i="5"/>
  <c r="C102" i="5"/>
  <c r="C103" i="5"/>
  <c r="C104" i="5"/>
  <c r="D104" i="5" s="1"/>
  <c r="C105" i="5"/>
  <c r="C106" i="5"/>
  <c r="C107" i="5"/>
  <c r="C108" i="5"/>
  <c r="C109" i="5"/>
  <c r="C110" i="5"/>
  <c r="C111" i="5"/>
  <c r="C112" i="5"/>
  <c r="C113" i="5"/>
  <c r="C114" i="5"/>
  <c r="C115" i="5"/>
  <c r="D115" i="5" s="1"/>
  <c r="C116" i="5"/>
  <c r="D116" i="5" s="1"/>
  <c r="C117" i="5"/>
  <c r="C118" i="5"/>
  <c r="C119" i="5"/>
  <c r="C120" i="5"/>
  <c r="C121" i="5"/>
  <c r="C122" i="5"/>
  <c r="C123" i="5"/>
  <c r="C124" i="5"/>
  <c r="C125" i="5"/>
  <c r="C126" i="5"/>
  <c r="C127" i="5"/>
  <c r="C128" i="5"/>
  <c r="D128" i="5" s="1"/>
  <c r="C129" i="5"/>
  <c r="C130" i="5"/>
  <c r="C131" i="5"/>
  <c r="C132" i="5"/>
  <c r="C133" i="5"/>
  <c r="C134" i="5"/>
  <c r="C135" i="5"/>
  <c r="C136" i="5"/>
  <c r="C137" i="5"/>
  <c r="C138" i="5"/>
  <c r="C139" i="5"/>
  <c r="D139" i="5" s="1"/>
  <c r="C140" i="5"/>
  <c r="D140" i="5" s="1"/>
  <c r="C141" i="5"/>
  <c r="C142" i="5"/>
  <c r="C143" i="5"/>
  <c r="C144" i="5"/>
  <c r="C145" i="5"/>
  <c r="C146" i="5"/>
  <c r="C147" i="5"/>
  <c r="C148" i="5"/>
  <c r="C149" i="5"/>
  <c r="C150" i="5"/>
  <c r="C151" i="5"/>
  <c r="C152" i="5"/>
  <c r="D152" i="5" s="1"/>
  <c r="C153" i="5"/>
  <c r="C154" i="5"/>
  <c r="C155" i="5"/>
  <c r="C156" i="5"/>
  <c r="C157" i="5"/>
  <c r="C158" i="5"/>
  <c r="C159" i="5"/>
  <c r="C160" i="5"/>
  <c r="C161" i="5"/>
  <c r="C162" i="5"/>
  <c r="C163" i="5"/>
  <c r="D163" i="5" s="1"/>
  <c r="C164" i="5"/>
  <c r="D164" i="5" s="1"/>
  <c r="C165" i="5"/>
  <c r="C166" i="5"/>
  <c r="C167" i="5"/>
  <c r="C168" i="5"/>
  <c r="C169" i="5"/>
  <c r="C170" i="5"/>
  <c r="C171" i="5"/>
  <c r="C172" i="5"/>
  <c r="C173" i="5"/>
  <c r="C174" i="5"/>
  <c r="C175" i="5"/>
  <c r="C176" i="5"/>
  <c r="D176" i="5" s="1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D50" i="5" s="1"/>
  <c r="B51" i="5"/>
  <c r="B52" i="5"/>
  <c r="B53" i="5"/>
  <c r="B54" i="5"/>
  <c r="B55" i="5"/>
  <c r="B56" i="5"/>
  <c r="B57" i="5"/>
  <c r="B58" i="5"/>
  <c r="D58" i="5" s="1"/>
  <c r="B59" i="5"/>
  <c r="D59" i="5" s="1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D74" i="5" s="1"/>
  <c r="B75" i="5"/>
  <c r="B76" i="5"/>
  <c r="B77" i="5"/>
  <c r="B78" i="5"/>
  <c r="B79" i="5"/>
  <c r="B80" i="5"/>
  <c r="B81" i="5"/>
  <c r="B82" i="5"/>
  <c r="D82" i="5" s="1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D98" i="5" s="1"/>
  <c r="B99" i="5"/>
  <c r="B100" i="5"/>
  <c r="B101" i="5"/>
  <c r="B102" i="5"/>
  <c r="B103" i="5"/>
  <c r="B104" i="5"/>
  <c r="B105" i="5"/>
  <c r="B106" i="5"/>
  <c r="D106" i="5" s="1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D122" i="5" s="1"/>
  <c r="B123" i="5"/>
  <c r="B124" i="5"/>
  <c r="B125" i="5"/>
  <c r="B126" i="5"/>
  <c r="B127" i="5"/>
  <c r="B128" i="5"/>
  <c r="B129" i="5"/>
  <c r="B130" i="5"/>
  <c r="D130" i="5" s="1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D146" i="5" s="1"/>
  <c r="B147" i="5"/>
  <c r="B148" i="5"/>
  <c r="B149" i="5"/>
  <c r="B150" i="5"/>
  <c r="B151" i="5"/>
  <c r="B152" i="5"/>
  <c r="B153" i="5"/>
  <c r="B154" i="5"/>
  <c r="D154" i="5" s="1"/>
  <c r="B155" i="5"/>
  <c r="D155" i="5" s="1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D170" i="5" s="1"/>
  <c r="B171" i="5"/>
  <c r="B172" i="5"/>
  <c r="B173" i="5"/>
  <c r="B174" i="5"/>
  <c r="B175" i="5"/>
  <c r="B176" i="5"/>
  <c r="B177" i="5"/>
  <c r="B178" i="5"/>
  <c r="D178" i="5" s="1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D194" i="5" s="1"/>
  <c r="B195" i="5"/>
  <c r="B196" i="5"/>
  <c r="B8" i="5"/>
  <c r="AN8" i="5"/>
  <c r="D20" i="6"/>
  <c r="D68" i="6"/>
  <c r="D116" i="6"/>
  <c r="D164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B9" i="6"/>
  <c r="D9" i="6" s="1"/>
  <c r="B10" i="6"/>
  <c r="B11" i="6"/>
  <c r="D11" i="6" s="1"/>
  <c r="B12" i="6"/>
  <c r="D12" i="6" s="1"/>
  <c r="B13" i="6"/>
  <c r="B14" i="6"/>
  <c r="D14" i="6" s="1"/>
  <c r="B15" i="6"/>
  <c r="D15" i="6" s="1"/>
  <c r="B16" i="6"/>
  <c r="D16" i="6" s="1"/>
  <c r="B17" i="6"/>
  <c r="D17" i="6" s="1"/>
  <c r="B18" i="6"/>
  <c r="D18" i="6" s="1"/>
  <c r="B19" i="6"/>
  <c r="D19" i="6" s="1"/>
  <c r="B20" i="6"/>
  <c r="B21" i="6"/>
  <c r="D21" i="6" s="1"/>
  <c r="B22" i="6"/>
  <c r="B23" i="6"/>
  <c r="D23" i="6" s="1"/>
  <c r="B24" i="6"/>
  <c r="D24" i="6" s="1"/>
  <c r="B25" i="6"/>
  <c r="B26" i="6"/>
  <c r="D26" i="6" s="1"/>
  <c r="B27" i="6"/>
  <c r="D27" i="6" s="1"/>
  <c r="B28" i="6"/>
  <c r="D28" i="6" s="1"/>
  <c r="B29" i="6"/>
  <c r="D29" i="6" s="1"/>
  <c r="B30" i="6"/>
  <c r="D30" i="6" s="1"/>
  <c r="B31" i="6"/>
  <c r="D31" i="6" s="1"/>
  <c r="B32" i="6"/>
  <c r="D32" i="6" s="1"/>
  <c r="B33" i="6"/>
  <c r="D33" i="6" s="1"/>
  <c r="B34" i="6"/>
  <c r="B35" i="6"/>
  <c r="D35" i="6" s="1"/>
  <c r="B36" i="6"/>
  <c r="D36" i="6" s="1"/>
  <c r="B37" i="6"/>
  <c r="B38" i="6"/>
  <c r="D38" i="6" s="1"/>
  <c r="B39" i="6"/>
  <c r="D39" i="6" s="1"/>
  <c r="B40" i="6"/>
  <c r="D40" i="6" s="1"/>
  <c r="B41" i="6"/>
  <c r="D41" i="6" s="1"/>
  <c r="B42" i="6"/>
  <c r="D42" i="6" s="1"/>
  <c r="B43" i="6"/>
  <c r="D43" i="6" s="1"/>
  <c r="B44" i="6"/>
  <c r="D44" i="6" s="1"/>
  <c r="B45" i="6"/>
  <c r="D45" i="6" s="1"/>
  <c r="B46" i="6"/>
  <c r="B47" i="6"/>
  <c r="D47" i="6" s="1"/>
  <c r="B48" i="6"/>
  <c r="D48" i="6" s="1"/>
  <c r="B49" i="6"/>
  <c r="B50" i="6"/>
  <c r="D50" i="6" s="1"/>
  <c r="B51" i="6"/>
  <c r="D51" i="6" s="1"/>
  <c r="B52" i="6"/>
  <c r="D52" i="6" s="1"/>
  <c r="B53" i="6"/>
  <c r="D53" i="6" s="1"/>
  <c r="B54" i="6"/>
  <c r="D54" i="6" s="1"/>
  <c r="B55" i="6"/>
  <c r="D55" i="6" s="1"/>
  <c r="B56" i="6"/>
  <c r="D56" i="6" s="1"/>
  <c r="B57" i="6"/>
  <c r="D57" i="6" s="1"/>
  <c r="B58" i="6"/>
  <c r="B59" i="6"/>
  <c r="D59" i="6" s="1"/>
  <c r="B60" i="6"/>
  <c r="D60" i="6" s="1"/>
  <c r="B61" i="6"/>
  <c r="B62" i="6"/>
  <c r="D62" i="6" s="1"/>
  <c r="B63" i="6"/>
  <c r="D63" i="6" s="1"/>
  <c r="B64" i="6"/>
  <c r="D64" i="6" s="1"/>
  <c r="B65" i="6"/>
  <c r="D65" i="6" s="1"/>
  <c r="B66" i="6"/>
  <c r="D66" i="6" s="1"/>
  <c r="B67" i="6"/>
  <c r="D67" i="6" s="1"/>
  <c r="B68" i="6"/>
  <c r="B69" i="6"/>
  <c r="D69" i="6" s="1"/>
  <c r="B70" i="6"/>
  <c r="B71" i="6"/>
  <c r="D71" i="6" s="1"/>
  <c r="B72" i="6"/>
  <c r="D72" i="6" s="1"/>
  <c r="B73" i="6"/>
  <c r="B74" i="6"/>
  <c r="D74" i="6" s="1"/>
  <c r="B75" i="6"/>
  <c r="D75" i="6" s="1"/>
  <c r="B76" i="6"/>
  <c r="D76" i="6" s="1"/>
  <c r="B77" i="6"/>
  <c r="D77" i="6" s="1"/>
  <c r="B78" i="6"/>
  <c r="D78" i="6" s="1"/>
  <c r="B79" i="6"/>
  <c r="D79" i="6" s="1"/>
  <c r="B80" i="6"/>
  <c r="D80" i="6" s="1"/>
  <c r="B81" i="6"/>
  <c r="D81" i="6" s="1"/>
  <c r="B82" i="6"/>
  <c r="B83" i="6"/>
  <c r="D83" i="6" s="1"/>
  <c r="B84" i="6"/>
  <c r="D84" i="6" s="1"/>
  <c r="B85" i="6"/>
  <c r="B86" i="6"/>
  <c r="D86" i="6" s="1"/>
  <c r="B87" i="6"/>
  <c r="D87" i="6" s="1"/>
  <c r="B88" i="6"/>
  <c r="D88" i="6" s="1"/>
  <c r="B89" i="6"/>
  <c r="D89" i="6" s="1"/>
  <c r="B90" i="6"/>
  <c r="D90" i="6" s="1"/>
  <c r="B91" i="6"/>
  <c r="D91" i="6" s="1"/>
  <c r="B92" i="6"/>
  <c r="D92" i="6" s="1"/>
  <c r="B93" i="6"/>
  <c r="D93" i="6" s="1"/>
  <c r="B94" i="6"/>
  <c r="B95" i="6"/>
  <c r="D95" i="6" s="1"/>
  <c r="B96" i="6"/>
  <c r="D96" i="6" s="1"/>
  <c r="B97" i="6"/>
  <c r="B98" i="6"/>
  <c r="D98" i="6" s="1"/>
  <c r="B99" i="6"/>
  <c r="D99" i="6" s="1"/>
  <c r="B100" i="6"/>
  <c r="D100" i="6" s="1"/>
  <c r="B101" i="6"/>
  <c r="D101" i="6" s="1"/>
  <c r="B102" i="6"/>
  <c r="D102" i="6" s="1"/>
  <c r="B103" i="6"/>
  <c r="D103" i="6" s="1"/>
  <c r="B104" i="6"/>
  <c r="D104" i="6" s="1"/>
  <c r="B105" i="6"/>
  <c r="D105" i="6" s="1"/>
  <c r="B106" i="6"/>
  <c r="B107" i="6"/>
  <c r="D107" i="6" s="1"/>
  <c r="B108" i="6"/>
  <c r="D108" i="6" s="1"/>
  <c r="B109" i="6"/>
  <c r="B110" i="6"/>
  <c r="D110" i="6" s="1"/>
  <c r="B111" i="6"/>
  <c r="D111" i="6" s="1"/>
  <c r="B112" i="6"/>
  <c r="D112" i="6" s="1"/>
  <c r="B113" i="6"/>
  <c r="D113" i="6" s="1"/>
  <c r="B114" i="6"/>
  <c r="D114" i="6" s="1"/>
  <c r="B115" i="6"/>
  <c r="D115" i="6" s="1"/>
  <c r="B116" i="6"/>
  <c r="B117" i="6"/>
  <c r="D117" i="6" s="1"/>
  <c r="B118" i="6"/>
  <c r="B119" i="6"/>
  <c r="D119" i="6" s="1"/>
  <c r="B120" i="6"/>
  <c r="D120" i="6" s="1"/>
  <c r="B121" i="6"/>
  <c r="B122" i="6"/>
  <c r="D122" i="6" s="1"/>
  <c r="B123" i="6"/>
  <c r="D123" i="6" s="1"/>
  <c r="B124" i="6"/>
  <c r="D124" i="6" s="1"/>
  <c r="B125" i="6"/>
  <c r="D125" i="6" s="1"/>
  <c r="B126" i="6"/>
  <c r="D126" i="6" s="1"/>
  <c r="B127" i="6"/>
  <c r="D127" i="6" s="1"/>
  <c r="B128" i="6"/>
  <c r="D128" i="6" s="1"/>
  <c r="B129" i="6"/>
  <c r="D129" i="6" s="1"/>
  <c r="B130" i="6"/>
  <c r="B131" i="6"/>
  <c r="D131" i="6" s="1"/>
  <c r="B132" i="6"/>
  <c r="D132" i="6" s="1"/>
  <c r="B133" i="6"/>
  <c r="B134" i="6"/>
  <c r="D134" i="6" s="1"/>
  <c r="B135" i="6"/>
  <c r="D135" i="6" s="1"/>
  <c r="B136" i="6"/>
  <c r="D136" i="6" s="1"/>
  <c r="B137" i="6"/>
  <c r="D137" i="6" s="1"/>
  <c r="B138" i="6"/>
  <c r="D138" i="6" s="1"/>
  <c r="B139" i="6"/>
  <c r="D139" i="6" s="1"/>
  <c r="B140" i="6"/>
  <c r="D140" i="6" s="1"/>
  <c r="B141" i="6"/>
  <c r="D141" i="6" s="1"/>
  <c r="B142" i="6"/>
  <c r="B143" i="6"/>
  <c r="D143" i="6" s="1"/>
  <c r="B144" i="6"/>
  <c r="D144" i="6" s="1"/>
  <c r="B145" i="6"/>
  <c r="B146" i="6"/>
  <c r="D146" i="6" s="1"/>
  <c r="B147" i="6"/>
  <c r="D147" i="6" s="1"/>
  <c r="B148" i="6"/>
  <c r="D148" i="6" s="1"/>
  <c r="B149" i="6"/>
  <c r="D149" i="6" s="1"/>
  <c r="B150" i="6"/>
  <c r="D150" i="6" s="1"/>
  <c r="B151" i="6"/>
  <c r="D151" i="6" s="1"/>
  <c r="B152" i="6"/>
  <c r="D152" i="6" s="1"/>
  <c r="B153" i="6"/>
  <c r="D153" i="6" s="1"/>
  <c r="B154" i="6"/>
  <c r="B155" i="6"/>
  <c r="D155" i="6" s="1"/>
  <c r="B156" i="6"/>
  <c r="D156" i="6" s="1"/>
  <c r="B157" i="6"/>
  <c r="B158" i="6"/>
  <c r="D158" i="6" s="1"/>
  <c r="B159" i="6"/>
  <c r="D159" i="6" s="1"/>
  <c r="B160" i="6"/>
  <c r="D160" i="6" s="1"/>
  <c r="B161" i="6"/>
  <c r="D161" i="6" s="1"/>
  <c r="B162" i="6"/>
  <c r="D162" i="6" s="1"/>
  <c r="B163" i="6"/>
  <c r="D163" i="6" s="1"/>
  <c r="B164" i="6"/>
  <c r="B165" i="6"/>
  <c r="D165" i="6" s="1"/>
  <c r="B166" i="6"/>
  <c r="B167" i="6"/>
  <c r="D167" i="6" s="1"/>
  <c r="B168" i="6"/>
  <c r="D168" i="6" s="1"/>
  <c r="B169" i="6"/>
  <c r="B170" i="6"/>
  <c r="D170" i="6" s="1"/>
  <c r="B171" i="6"/>
  <c r="D171" i="6" s="1"/>
  <c r="B172" i="6"/>
  <c r="D172" i="6" s="1"/>
  <c r="B173" i="6"/>
  <c r="D173" i="6" s="1"/>
  <c r="B174" i="6"/>
  <c r="D174" i="6" s="1"/>
  <c r="B175" i="6"/>
  <c r="D175" i="6" s="1"/>
  <c r="B176" i="6"/>
  <c r="D176" i="6" s="1"/>
  <c r="B177" i="6"/>
  <c r="D177" i="6" s="1"/>
  <c r="B178" i="6"/>
  <c r="B179" i="6"/>
  <c r="D179" i="6" s="1"/>
  <c r="B180" i="6"/>
  <c r="D180" i="6" s="1"/>
  <c r="B181" i="6"/>
  <c r="B182" i="6"/>
  <c r="D182" i="6" s="1"/>
  <c r="B183" i="6"/>
  <c r="D183" i="6" s="1"/>
  <c r="B184" i="6"/>
  <c r="D184" i="6" s="1"/>
  <c r="B185" i="6"/>
  <c r="D185" i="6" s="1"/>
  <c r="B186" i="6"/>
  <c r="D186" i="6" s="1"/>
  <c r="B187" i="6"/>
  <c r="D187" i="6" s="1"/>
  <c r="B188" i="6"/>
  <c r="D188" i="6" s="1"/>
  <c r="B189" i="6"/>
  <c r="D189" i="6" s="1"/>
  <c r="B190" i="6"/>
  <c r="D190" i="6" s="1"/>
  <c r="B191" i="6"/>
  <c r="D191" i="6" s="1"/>
  <c r="B192" i="6"/>
  <c r="D192" i="6" s="1"/>
  <c r="B193" i="6"/>
  <c r="B194" i="6"/>
  <c r="D194" i="6" s="1"/>
  <c r="B195" i="6"/>
  <c r="D195" i="6" s="1"/>
  <c r="B196" i="6"/>
  <c r="D196" i="6" s="1"/>
  <c r="C8" i="6"/>
  <c r="C7" i="6" s="1"/>
  <c r="B8" i="6"/>
  <c r="AC7" i="6"/>
  <c r="E7" i="6"/>
  <c r="G7" i="6" s="1"/>
  <c r="F7" i="6"/>
  <c r="I7" i="6"/>
  <c r="K7" i="6"/>
  <c r="M7" i="6" s="1"/>
  <c r="L7" i="6"/>
  <c r="N7" i="6"/>
  <c r="P7" i="6" s="1"/>
  <c r="O7" i="6"/>
  <c r="Q7" i="6"/>
  <c r="S7" i="6" s="1"/>
  <c r="R7" i="6"/>
  <c r="T7" i="6"/>
  <c r="V7" i="6" s="1"/>
  <c r="U7" i="6"/>
  <c r="W7" i="6"/>
  <c r="X7" i="6"/>
  <c r="Z7" i="6"/>
  <c r="AB7" i="6" s="1"/>
  <c r="AA7" i="6"/>
  <c r="AD7" i="6"/>
  <c r="AF7" i="6"/>
  <c r="AH7" i="6" s="1"/>
  <c r="AG7" i="6"/>
  <c r="AI7" i="6"/>
  <c r="AJ7" i="6"/>
  <c r="AK7" i="6" s="1"/>
  <c r="AL7" i="6"/>
  <c r="AN7" i="6" s="1"/>
  <c r="AM7" i="6"/>
  <c r="H7" i="6"/>
  <c r="J7" i="6" s="1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AN97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N112" i="6"/>
  <c r="AN113" i="6"/>
  <c r="AN114" i="6"/>
  <c r="AN115" i="6"/>
  <c r="AN116" i="6"/>
  <c r="AN117" i="6"/>
  <c r="AN118" i="6"/>
  <c r="AN119" i="6"/>
  <c r="AN120" i="6"/>
  <c r="AN121" i="6"/>
  <c r="AN122" i="6"/>
  <c r="AN123" i="6"/>
  <c r="AN124" i="6"/>
  <c r="AN125" i="6"/>
  <c r="AN126" i="6"/>
  <c r="AN127" i="6"/>
  <c r="AN128" i="6"/>
  <c r="AN129" i="6"/>
  <c r="AN130" i="6"/>
  <c r="AN131" i="6"/>
  <c r="AN132" i="6"/>
  <c r="AN133" i="6"/>
  <c r="AN134" i="6"/>
  <c r="AN135" i="6"/>
  <c r="AN136" i="6"/>
  <c r="AN137" i="6"/>
  <c r="AN138" i="6"/>
  <c r="AN139" i="6"/>
  <c r="AN140" i="6"/>
  <c r="AN141" i="6"/>
  <c r="AN142" i="6"/>
  <c r="AN143" i="6"/>
  <c r="AN144" i="6"/>
  <c r="AN145" i="6"/>
  <c r="AN146" i="6"/>
  <c r="AN147" i="6"/>
  <c r="AN148" i="6"/>
  <c r="AN149" i="6"/>
  <c r="AN150" i="6"/>
  <c r="AN151" i="6"/>
  <c r="AN152" i="6"/>
  <c r="AN153" i="6"/>
  <c r="AN154" i="6"/>
  <c r="AN155" i="6"/>
  <c r="AN156" i="6"/>
  <c r="AN157" i="6"/>
  <c r="AN158" i="6"/>
  <c r="AN159" i="6"/>
  <c r="AN160" i="6"/>
  <c r="AN161" i="6"/>
  <c r="AN162" i="6"/>
  <c r="AN163" i="6"/>
  <c r="AN164" i="6"/>
  <c r="AN165" i="6"/>
  <c r="AN166" i="6"/>
  <c r="AN167" i="6"/>
  <c r="AN168" i="6"/>
  <c r="AN169" i="6"/>
  <c r="AN170" i="6"/>
  <c r="AN171" i="6"/>
  <c r="AN172" i="6"/>
  <c r="AN173" i="6"/>
  <c r="AN174" i="6"/>
  <c r="AN175" i="6"/>
  <c r="AN176" i="6"/>
  <c r="AN177" i="6"/>
  <c r="AN178" i="6"/>
  <c r="AN179" i="6"/>
  <c r="AN180" i="6"/>
  <c r="AN181" i="6"/>
  <c r="AN182" i="6"/>
  <c r="AN183" i="6"/>
  <c r="AN184" i="6"/>
  <c r="AN185" i="6"/>
  <c r="AN186" i="6"/>
  <c r="AN187" i="6"/>
  <c r="AN188" i="6"/>
  <c r="AN189" i="6"/>
  <c r="AN190" i="6"/>
  <c r="AN191" i="6"/>
  <c r="AN192" i="6"/>
  <c r="AN193" i="6"/>
  <c r="AN194" i="6"/>
  <c r="AN195" i="6"/>
  <c r="AN196" i="6"/>
  <c r="AN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K97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K112" i="6"/>
  <c r="AK113" i="6"/>
  <c r="AK114" i="6"/>
  <c r="AK115" i="6"/>
  <c r="AK116" i="6"/>
  <c r="AK117" i="6"/>
  <c r="AK118" i="6"/>
  <c r="AK119" i="6"/>
  <c r="AK120" i="6"/>
  <c r="AK121" i="6"/>
  <c r="AK122" i="6"/>
  <c r="AK123" i="6"/>
  <c r="AK124" i="6"/>
  <c r="AK125" i="6"/>
  <c r="AK126" i="6"/>
  <c r="AK127" i="6"/>
  <c r="AK128" i="6"/>
  <c r="AK129" i="6"/>
  <c r="AK130" i="6"/>
  <c r="AK131" i="6"/>
  <c r="AK132" i="6"/>
  <c r="AK133" i="6"/>
  <c r="AK134" i="6"/>
  <c r="AK135" i="6"/>
  <c r="AK136" i="6"/>
  <c r="AK137" i="6"/>
  <c r="AK138" i="6"/>
  <c r="AK139" i="6"/>
  <c r="AK140" i="6"/>
  <c r="AK141" i="6"/>
  <c r="AK142" i="6"/>
  <c r="AK143" i="6"/>
  <c r="AK144" i="6"/>
  <c r="AK145" i="6"/>
  <c r="AK146" i="6"/>
  <c r="AK147" i="6"/>
  <c r="AK148" i="6"/>
  <c r="AK149" i="6"/>
  <c r="AK150" i="6"/>
  <c r="AK151" i="6"/>
  <c r="AK152" i="6"/>
  <c r="AK153" i="6"/>
  <c r="AK154" i="6"/>
  <c r="AK155" i="6"/>
  <c r="AK156" i="6"/>
  <c r="AK157" i="6"/>
  <c r="AK158" i="6"/>
  <c r="AK159" i="6"/>
  <c r="AK160" i="6"/>
  <c r="AK161" i="6"/>
  <c r="AK162" i="6"/>
  <c r="AK163" i="6"/>
  <c r="AK164" i="6"/>
  <c r="AK165" i="6"/>
  <c r="AK166" i="6"/>
  <c r="AK167" i="6"/>
  <c r="AK168" i="6"/>
  <c r="AK169" i="6"/>
  <c r="AK170" i="6"/>
  <c r="AK171" i="6"/>
  <c r="AK172" i="6"/>
  <c r="AK173" i="6"/>
  <c r="AK174" i="6"/>
  <c r="AK175" i="6"/>
  <c r="AK176" i="6"/>
  <c r="AK177" i="6"/>
  <c r="AK178" i="6"/>
  <c r="AK179" i="6"/>
  <c r="AK180" i="6"/>
  <c r="AK181" i="6"/>
  <c r="AK182" i="6"/>
  <c r="AK183" i="6"/>
  <c r="AK184" i="6"/>
  <c r="AK185" i="6"/>
  <c r="AK186" i="6"/>
  <c r="AK187" i="6"/>
  <c r="AK188" i="6"/>
  <c r="AK189" i="6"/>
  <c r="AK190" i="6"/>
  <c r="AK191" i="6"/>
  <c r="AK192" i="6"/>
  <c r="AK193" i="6"/>
  <c r="AK194" i="6"/>
  <c r="AK195" i="6"/>
  <c r="AK196" i="6"/>
  <c r="AK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66" i="6"/>
  <c r="AH67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H82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H97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H112" i="6"/>
  <c r="AH113" i="6"/>
  <c r="AH114" i="6"/>
  <c r="AH115" i="6"/>
  <c r="AH116" i="6"/>
  <c r="AH117" i="6"/>
  <c r="AH118" i="6"/>
  <c r="AH119" i="6"/>
  <c r="AH120" i="6"/>
  <c r="AH121" i="6"/>
  <c r="AH122" i="6"/>
  <c r="AH123" i="6"/>
  <c r="AH124" i="6"/>
  <c r="AH125" i="6"/>
  <c r="AH126" i="6"/>
  <c r="AH127" i="6"/>
  <c r="AH128" i="6"/>
  <c r="AH129" i="6"/>
  <c r="AH130" i="6"/>
  <c r="AH131" i="6"/>
  <c r="AH132" i="6"/>
  <c r="AH133" i="6"/>
  <c r="AH134" i="6"/>
  <c r="AH135" i="6"/>
  <c r="AH136" i="6"/>
  <c r="AH137" i="6"/>
  <c r="AH138" i="6"/>
  <c r="AH139" i="6"/>
  <c r="AH140" i="6"/>
  <c r="AH141" i="6"/>
  <c r="AH142" i="6"/>
  <c r="AH143" i="6"/>
  <c r="AH144" i="6"/>
  <c r="AH145" i="6"/>
  <c r="AH146" i="6"/>
  <c r="AH147" i="6"/>
  <c r="AH148" i="6"/>
  <c r="AH149" i="6"/>
  <c r="AH150" i="6"/>
  <c r="AH151" i="6"/>
  <c r="AH152" i="6"/>
  <c r="AH153" i="6"/>
  <c r="AH154" i="6"/>
  <c r="AH155" i="6"/>
  <c r="AH156" i="6"/>
  <c r="AH157" i="6"/>
  <c r="AH158" i="6"/>
  <c r="AH159" i="6"/>
  <c r="AH160" i="6"/>
  <c r="AH161" i="6"/>
  <c r="AH162" i="6"/>
  <c r="AH163" i="6"/>
  <c r="AH164" i="6"/>
  <c r="AH165" i="6"/>
  <c r="AH166" i="6"/>
  <c r="AH167" i="6"/>
  <c r="AH168" i="6"/>
  <c r="AH169" i="6"/>
  <c r="AH170" i="6"/>
  <c r="AH171" i="6"/>
  <c r="AH172" i="6"/>
  <c r="AH173" i="6"/>
  <c r="AH174" i="6"/>
  <c r="AH175" i="6"/>
  <c r="AH176" i="6"/>
  <c r="AH177" i="6"/>
  <c r="AH178" i="6"/>
  <c r="AH179" i="6"/>
  <c r="AH180" i="6"/>
  <c r="AH181" i="6"/>
  <c r="AH182" i="6"/>
  <c r="AH183" i="6"/>
  <c r="AH184" i="6"/>
  <c r="AH185" i="6"/>
  <c r="AH186" i="6"/>
  <c r="AH187" i="6"/>
  <c r="AH188" i="6"/>
  <c r="AH189" i="6"/>
  <c r="AH190" i="6"/>
  <c r="AH191" i="6"/>
  <c r="AH192" i="6"/>
  <c r="AH193" i="6"/>
  <c r="AH194" i="6"/>
  <c r="AH195" i="6"/>
  <c r="AH196" i="6"/>
  <c r="AH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62" i="6"/>
  <c r="AE63" i="6"/>
  <c r="AE64" i="6"/>
  <c r="AE65" i="6"/>
  <c r="AE66" i="6"/>
  <c r="AE67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E82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E97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E112" i="6"/>
  <c r="AE113" i="6"/>
  <c r="AE114" i="6"/>
  <c r="AE115" i="6"/>
  <c r="AE116" i="6"/>
  <c r="AE117" i="6"/>
  <c r="AE118" i="6"/>
  <c r="AE119" i="6"/>
  <c r="AE120" i="6"/>
  <c r="AE121" i="6"/>
  <c r="AE122" i="6"/>
  <c r="AE123" i="6"/>
  <c r="AE124" i="6"/>
  <c r="AE125" i="6"/>
  <c r="AE126" i="6"/>
  <c r="AE127" i="6"/>
  <c r="AE128" i="6"/>
  <c r="AE129" i="6"/>
  <c r="AE130" i="6"/>
  <c r="AE131" i="6"/>
  <c r="AE132" i="6"/>
  <c r="AE133" i="6"/>
  <c r="AE134" i="6"/>
  <c r="AE135" i="6"/>
  <c r="AE136" i="6"/>
  <c r="AE137" i="6"/>
  <c r="AE138" i="6"/>
  <c r="AE139" i="6"/>
  <c r="AE140" i="6"/>
  <c r="AE141" i="6"/>
  <c r="AE142" i="6"/>
  <c r="AE143" i="6"/>
  <c r="AE144" i="6"/>
  <c r="AE145" i="6"/>
  <c r="AE146" i="6"/>
  <c r="AE147" i="6"/>
  <c r="AE148" i="6"/>
  <c r="AE149" i="6"/>
  <c r="AE150" i="6"/>
  <c r="AE151" i="6"/>
  <c r="AE152" i="6"/>
  <c r="AE153" i="6"/>
  <c r="AE154" i="6"/>
  <c r="AE155" i="6"/>
  <c r="AE156" i="6"/>
  <c r="AE157" i="6"/>
  <c r="AE158" i="6"/>
  <c r="AE159" i="6"/>
  <c r="AE160" i="6"/>
  <c r="AE161" i="6"/>
  <c r="AE162" i="6"/>
  <c r="AE163" i="6"/>
  <c r="AE164" i="6"/>
  <c r="AE165" i="6"/>
  <c r="AE166" i="6"/>
  <c r="AE167" i="6"/>
  <c r="AE168" i="6"/>
  <c r="AE169" i="6"/>
  <c r="AE170" i="6"/>
  <c r="AE171" i="6"/>
  <c r="AE172" i="6"/>
  <c r="AE173" i="6"/>
  <c r="AE174" i="6"/>
  <c r="AE175" i="6"/>
  <c r="AE176" i="6"/>
  <c r="AE177" i="6"/>
  <c r="AE178" i="6"/>
  <c r="AE179" i="6"/>
  <c r="AE180" i="6"/>
  <c r="AE181" i="6"/>
  <c r="AE182" i="6"/>
  <c r="AE183" i="6"/>
  <c r="AE184" i="6"/>
  <c r="AE185" i="6"/>
  <c r="AE186" i="6"/>
  <c r="AE187" i="6"/>
  <c r="AE188" i="6"/>
  <c r="AE189" i="6"/>
  <c r="AE190" i="6"/>
  <c r="AE191" i="6"/>
  <c r="AE192" i="6"/>
  <c r="AE193" i="6"/>
  <c r="AE194" i="6"/>
  <c r="AE195" i="6"/>
  <c r="AE196" i="6"/>
  <c r="AE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B116" i="6"/>
  <c r="AB117" i="6"/>
  <c r="AB118" i="6"/>
  <c r="AB119" i="6"/>
  <c r="AB120" i="6"/>
  <c r="AB121" i="6"/>
  <c r="AB122" i="6"/>
  <c r="AB123" i="6"/>
  <c r="AB124" i="6"/>
  <c r="AB125" i="6"/>
  <c r="AB126" i="6"/>
  <c r="AB127" i="6"/>
  <c r="AB128" i="6"/>
  <c r="AB129" i="6"/>
  <c r="AB130" i="6"/>
  <c r="AB131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AB152" i="6"/>
  <c r="AB153" i="6"/>
  <c r="AB154" i="6"/>
  <c r="AB155" i="6"/>
  <c r="AB156" i="6"/>
  <c r="AB157" i="6"/>
  <c r="AB158" i="6"/>
  <c r="AB159" i="6"/>
  <c r="AB160" i="6"/>
  <c r="AB161" i="6"/>
  <c r="AB162" i="6"/>
  <c r="AB163" i="6"/>
  <c r="AB164" i="6"/>
  <c r="AB165" i="6"/>
  <c r="AB166" i="6"/>
  <c r="AB167" i="6"/>
  <c r="AB168" i="6"/>
  <c r="AB169" i="6"/>
  <c r="AB170" i="6"/>
  <c r="AB171" i="6"/>
  <c r="AB172" i="6"/>
  <c r="AB173" i="6"/>
  <c r="AB174" i="6"/>
  <c r="AB175" i="6"/>
  <c r="AB176" i="6"/>
  <c r="AB177" i="6"/>
  <c r="AB178" i="6"/>
  <c r="AB179" i="6"/>
  <c r="AB180" i="6"/>
  <c r="AB181" i="6"/>
  <c r="AB182" i="6"/>
  <c r="AB183" i="6"/>
  <c r="AB184" i="6"/>
  <c r="AB185" i="6"/>
  <c r="AB186" i="6"/>
  <c r="AB187" i="6"/>
  <c r="AB188" i="6"/>
  <c r="AB189" i="6"/>
  <c r="AB190" i="6"/>
  <c r="AB191" i="6"/>
  <c r="AB192" i="6"/>
  <c r="AB193" i="6"/>
  <c r="AB194" i="6"/>
  <c r="AB195" i="6"/>
  <c r="AB196" i="6"/>
  <c r="AB8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147" i="6"/>
  <c r="Y148" i="6"/>
  <c r="Y149" i="6"/>
  <c r="Y150" i="6"/>
  <c r="Y151" i="6"/>
  <c r="Y152" i="6"/>
  <c r="Y153" i="6"/>
  <c r="Y154" i="6"/>
  <c r="Y155" i="6"/>
  <c r="Y156" i="6"/>
  <c r="Y157" i="6"/>
  <c r="Y158" i="6"/>
  <c r="Y159" i="6"/>
  <c r="Y160" i="6"/>
  <c r="Y161" i="6"/>
  <c r="Y162" i="6"/>
  <c r="Y163" i="6"/>
  <c r="Y164" i="6"/>
  <c r="Y165" i="6"/>
  <c r="Y166" i="6"/>
  <c r="Y167" i="6"/>
  <c r="Y168" i="6"/>
  <c r="Y169" i="6"/>
  <c r="Y170" i="6"/>
  <c r="Y171" i="6"/>
  <c r="Y172" i="6"/>
  <c r="Y173" i="6"/>
  <c r="Y174" i="6"/>
  <c r="Y175" i="6"/>
  <c r="Y176" i="6"/>
  <c r="Y177" i="6"/>
  <c r="Y178" i="6"/>
  <c r="Y179" i="6"/>
  <c r="Y180" i="6"/>
  <c r="Y181" i="6"/>
  <c r="Y182" i="6"/>
  <c r="Y183" i="6"/>
  <c r="Y184" i="6"/>
  <c r="Y185" i="6"/>
  <c r="Y186" i="6"/>
  <c r="Y187" i="6"/>
  <c r="Y188" i="6"/>
  <c r="Y189" i="6"/>
  <c r="Y190" i="6"/>
  <c r="Y191" i="6"/>
  <c r="Y192" i="6"/>
  <c r="Y193" i="6"/>
  <c r="Y194" i="6"/>
  <c r="Y195" i="6"/>
  <c r="Y196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8" i="6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E7" i="4"/>
  <c r="F7" i="4"/>
  <c r="G7" i="4" s="1"/>
  <c r="H7" i="4"/>
  <c r="I7" i="4"/>
  <c r="K7" i="4"/>
  <c r="M7" i="4" s="1"/>
  <c r="L7" i="4"/>
  <c r="N7" i="4"/>
  <c r="P7" i="4" s="1"/>
  <c r="O7" i="4"/>
  <c r="Q7" i="4"/>
  <c r="R7" i="4"/>
  <c r="T7" i="4"/>
  <c r="U7" i="4"/>
  <c r="W7" i="4"/>
  <c r="X7" i="4"/>
  <c r="Y7" i="4" s="1"/>
  <c r="Z7" i="4"/>
  <c r="AA7" i="4"/>
  <c r="AC7" i="4"/>
  <c r="AE7" i="4" s="1"/>
  <c r="AD7" i="4"/>
  <c r="AF7" i="4"/>
  <c r="AH7" i="4" s="1"/>
  <c r="AG7" i="4"/>
  <c r="AI7" i="4"/>
  <c r="AK7" i="4" s="1"/>
  <c r="AJ7" i="4"/>
  <c r="AL7" i="4"/>
  <c r="AM7" i="4"/>
  <c r="C7" i="4"/>
  <c r="B7" i="4"/>
  <c r="D7" i="4" s="1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8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107" i="5"/>
  <c r="AN108" i="5"/>
  <c r="AN109" i="5"/>
  <c r="AN110" i="5"/>
  <c r="AN111" i="5"/>
  <c r="AN112" i="5"/>
  <c r="AN113" i="5"/>
  <c r="AN114" i="5"/>
  <c r="AN115" i="5"/>
  <c r="AN116" i="5"/>
  <c r="AN117" i="5"/>
  <c r="AN118" i="5"/>
  <c r="AN119" i="5"/>
  <c r="AN120" i="5"/>
  <c r="AN121" i="5"/>
  <c r="AN122" i="5"/>
  <c r="AN123" i="5"/>
  <c r="AN124" i="5"/>
  <c r="AN125" i="5"/>
  <c r="AN126" i="5"/>
  <c r="AN127" i="5"/>
  <c r="AN128" i="5"/>
  <c r="AN129" i="5"/>
  <c r="AN130" i="5"/>
  <c r="AN131" i="5"/>
  <c r="AN132" i="5"/>
  <c r="AN133" i="5"/>
  <c r="AN134" i="5"/>
  <c r="AN135" i="5"/>
  <c r="AN136" i="5"/>
  <c r="AN137" i="5"/>
  <c r="AN138" i="5"/>
  <c r="AN139" i="5"/>
  <c r="AN140" i="5"/>
  <c r="AN141" i="5"/>
  <c r="AN142" i="5"/>
  <c r="AN143" i="5"/>
  <c r="AN144" i="5"/>
  <c r="AN145" i="5"/>
  <c r="AN146" i="5"/>
  <c r="AN147" i="5"/>
  <c r="AN148" i="5"/>
  <c r="AN149" i="5"/>
  <c r="AN150" i="5"/>
  <c r="AN151" i="5"/>
  <c r="AN152" i="5"/>
  <c r="AN153" i="5"/>
  <c r="AN154" i="5"/>
  <c r="AN155" i="5"/>
  <c r="AN156" i="5"/>
  <c r="AN157" i="5"/>
  <c r="AN158" i="5"/>
  <c r="AN159" i="5"/>
  <c r="AN160" i="5"/>
  <c r="AN161" i="5"/>
  <c r="AN162" i="5"/>
  <c r="AN163" i="5"/>
  <c r="AN164" i="5"/>
  <c r="AN165" i="5"/>
  <c r="AN166" i="5"/>
  <c r="AN167" i="5"/>
  <c r="AN168" i="5"/>
  <c r="AN169" i="5"/>
  <c r="AN170" i="5"/>
  <c r="AN171" i="5"/>
  <c r="AN172" i="5"/>
  <c r="AN173" i="5"/>
  <c r="AN174" i="5"/>
  <c r="AN175" i="5"/>
  <c r="AN176" i="5"/>
  <c r="AN177" i="5"/>
  <c r="AN178" i="5"/>
  <c r="AN179" i="5"/>
  <c r="AN180" i="5"/>
  <c r="AN181" i="5"/>
  <c r="AN182" i="5"/>
  <c r="AN183" i="5"/>
  <c r="AN184" i="5"/>
  <c r="AN185" i="5"/>
  <c r="AN186" i="5"/>
  <c r="AN187" i="5"/>
  <c r="AN188" i="5"/>
  <c r="AN189" i="5"/>
  <c r="AN190" i="5"/>
  <c r="AN191" i="5"/>
  <c r="AN192" i="5"/>
  <c r="AN193" i="5"/>
  <c r="AN194" i="5"/>
  <c r="AN195" i="5"/>
  <c r="AN196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7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7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7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0" i="5"/>
  <c r="AK141" i="5"/>
  <c r="AK142" i="5"/>
  <c r="AK143" i="5"/>
  <c r="AK144" i="5"/>
  <c r="AK145" i="5"/>
  <c r="AK146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7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7" i="5"/>
  <c r="AK188" i="5"/>
  <c r="AK189" i="5"/>
  <c r="AK190" i="5"/>
  <c r="AK191" i="5"/>
  <c r="AK192" i="5"/>
  <c r="AK193" i="5"/>
  <c r="AK194" i="5"/>
  <c r="AK195" i="5"/>
  <c r="AK196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1" i="5"/>
  <c r="AH182" i="5"/>
  <c r="AH183" i="5"/>
  <c r="AH184" i="5"/>
  <c r="AH185" i="5"/>
  <c r="AH186" i="5"/>
  <c r="AH187" i="5"/>
  <c r="AH188" i="5"/>
  <c r="AH189" i="5"/>
  <c r="AH190" i="5"/>
  <c r="AH191" i="5"/>
  <c r="AH192" i="5"/>
  <c r="AH193" i="5"/>
  <c r="AH194" i="5"/>
  <c r="AH195" i="5"/>
  <c r="AH196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Y187" i="5"/>
  <c r="Y188" i="5"/>
  <c r="Y189" i="5"/>
  <c r="Y190" i="5"/>
  <c r="Y191" i="5"/>
  <c r="Y192" i="5"/>
  <c r="Y193" i="5"/>
  <c r="Y194" i="5"/>
  <c r="Y195" i="5"/>
  <c r="Y19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D8" i="5"/>
  <c r="D9" i="5"/>
  <c r="D10" i="5"/>
  <c r="D12" i="5"/>
  <c r="D13" i="5"/>
  <c r="D14" i="5"/>
  <c r="D17" i="5"/>
  <c r="D18" i="5"/>
  <c r="D19" i="5"/>
  <c r="D21" i="5"/>
  <c r="D22" i="5"/>
  <c r="D25" i="5"/>
  <c r="D26" i="5"/>
  <c r="D28" i="5"/>
  <c r="D29" i="5"/>
  <c r="D30" i="5"/>
  <c r="D33" i="5"/>
  <c r="D34" i="5"/>
  <c r="D36" i="5"/>
  <c r="D37" i="5"/>
  <c r="D38" i="5"/>
  <c r="D41" i="5"/>
  <c r="D45" i="5"/>
  <c r="D46" i="5"/>
  <c r="D48" i="5"/>
  <c r="D49" i="5"/>
  <c r="D52" i="5"/>
  <c r="D53" i="5"/>
  <c r="D54" i="5"/>
  <c r="D57" i="5"/>
  <c r="D60" i="5"/>
  <c r="D61" i="5"/>
  <c r="D62" i="5"/>
  <c r="D65" i="5"/>
  <c r="D69" i="5"/>
  <c r="D70" i="5"/>
  <c r="D73" i="5"/>
  <c r="D76" i="5"/>
  <c r="D77" i="5"/>
  <c r="D78" i="5"/>
  <c r="D81" i="5"/>
  <c r="D84" i="5"/>
  <c r="D85" i="5"/>
  <c r="D86" i="5"/>
  <c r="D89" i="5"/>
  <c r="D91" i="5"/>
  <c r="D93" i="5"/>
  <c r="D94" i="5"/>
  <c r="D97" i="5"/>
  <c r="D100" i="5"/>
  <c r="D101" i="5"/>
  <c r="D102" i="5"/>
  <c r="D105" i="5"/>
  <c r="D108" i="5"/>
  <c r="D109" i="5"/>
  <c r="D110" i="5"/>
  <c r="D112" i="5"/>
  <c r="D113" i="5"/>
  <c r="D117" i="5"/>
  <c r="D118" i="5"/>
  <c r="D121" i="5"/>
  <c r="D123" i="5"/>
  <c r="D124" i="5"/>
  <c r="D125" i="5"/>
  <c r="D126" i="5"/>
  <c r="D129" i="5"/>
  <c r="D132" i="5"/>
  <c r="D133" i="5"/>
  <c r="D134" i="5"/>
  <c r="D137" i="5"/>
  <c r="D141" i="5"/>
  <c r="D142" i="5"/>
  <c r="D144" i="5"/>
  <c r="D145" i="5"/>
  <c r="D148" i="5"/>
  <c r="D149" i="5"/>
  <c r="D150" i="5"/>
  <c r="D153" i="5"/>
  <c r="D156" i="5"/>
  <c r="D157" i="5"/>
  <c r="D158" i="5"/>
  <c r="D161" i="5"/>
  <c r="D165" i="5"/>
  <c r="D166" i="5"/>
  <c r="D169" i="5"/>
  <c r="D172" i="5"/>
  <c r="D173" i="5"/>
  <c r="D174" i="5"/>
  <c r="D177" i="5"/>
  <c r="D180" i="5"/>
  <c r="D181" i="5"/>
  <c r="D182" i="5"/>
  <c r="D185" i="5"/>
  <c r="D187" i="5"/>
  <c r="D188" i="5"/>
  <c r="D189" i="5"/>
  <c r="D190" i="5"/>
  <c r="D193" i="5"/>
  <c r="D196" i="5"/>
  <c r="C7" i="5"/>
  <c r="E7" i="5"/>
  <c r="G7" i="5" s="1"/>
  <c r="F7" i="5"/>
  <c r="H7" i="5"/>
  <c r="I7" i="5"/>
  <c r="J7" i="5" s="1"/>
  <c r="K7" i="5"/>
  <c r="L7" i="5"/>
  <c r="M7" i="5" s="1"/>
  <c r="N7" i="5"/>
  <c r="P7" i="5" s="1"/>
  <c r="O7" i="5"/>
  <c r="Q7" i="5"/>
  <c r="R7" i="5"/>
  <c r="T7" i="5"/>
  <c r="U7" i="5"/>
  <c r="W7" i="5"/>
  <c r="X7" i="5"/>
  <c r="Y7" i="5" s="1"/>
  <c r="Z7" i="5"/>
  <c r="AA7" i="5"/>
  <c r="AB7" i="5" s="1"/>
  <c r="AC7" i="5"/>
  <c r="AD7" i="5"/>
  <c r="AE7" i="5" s="1"/>
  <c r="AF7" i="5"/>
  <c r="AG7" i="5"/>
  <c r="AI7" i="5"/>
  <c r="AJ7" i="5"/>
  <c r="AL7" i="5"/>
  <c r="AM7" i="5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D193" i="6" l="1"/>
  <c r="D181" i="6"/>
  <c r="D169" i="6"/>
  <c r="D157" i="6"/>
  <c r="D145" i="6"/>
  <c r="D133" i="6"/>
  <c r="D121" i="6"/>
  <c r="D109" i="6"/>
  <c r="D97" i="6"/>
  <c r="D85" i="6"/>
  <c r="D73" i="6"/>
  <c r="D61" i="6"/>
  <c r="D49" i="6"/>
  <c r="D37" i="6"/>
  <c r="D25" i="6"/>
  <c r="D13" i="6"/>
  <c r="D178" i="6"/>
  <c r="D166" i="6"/>
  <c r="D154" i="6"/>
  <c r="D142" i="6"/>
  <c r="D130" i="6"/>
  <c r="D118" i="6"/>
  <c r="D106" i="6"/>
  <c r="D94" i="6"/>
  <c r="D82" i="6"/>
  <c r="D70" i="6"/>
  <c r="D58" i="6"/>
  <c r="D46" i="6"/>
  <c r="D34" i="6"/>
  <c r="D22" i="6"/>
  <c r="D10" i="6"/>
  <c r="Y7" i="6"/>
  <c r="AE7" i="6"/>
  <c r="B7" i="6"/>
  <c r="D7" i="6" s="1"/>
  <c r="D8" i="6"/>
  <c r="AN7" i="4"/>
  <c r="V7" i="4"/>
  <c r="S7" i="4"/>
  <c r="D184" i="5"/>
  <c r="D160" i="5"/>
  <c r="D136" i="5"/>
  <c r="D88" i="5"/>
  <c r="D64" i="5"/>
  <c r="D40" i="5"/>
  <c r="D16" i="5"/>
  <c r="D186" i="5"/>
  <c r="D162" i="5"/>
  <c r="D138" i="5"/>
  <c r="D114" i="5"/>
  <c r="D90" i="5"/>
  <c r="D66" i="5"/>
  <c r="D42" i="5"/>
  <c r="D195" i="5"/>
  <c r="D171" i="5"/>
  <c r="D147" i="5"/>
  <c r="D99" i="5"/>
  <c r="D75" i="5"/>
  <c r="D51" i="5"/>
  <c r="D27" i="5"/>
  <c r="V7" i="5"/>
  <c r="B7" i="5"/>
  <c r="D7" i="5" s="1"/>
  <c r="D192" i="5"/>
  <c r="D168" i="5"/>
  <c r="D120" i="5"/>
  <c r="D96" i="5"/>
  <c r="D72" i="5"/>
  <c r="D24" i="5"/>
  <c r="D179" i="5"/>
  <c r="D131" i="5"/>
  <c r="D107" i="5"/>
  <c r="D83" i="5"/>
  <c r="D35" i="5"/>
  <c r="D11" i="5"/>
  <c r="AH7" i="5"/>
  <c r="AB7" i="4"/>
  <c r="J7" i="4"/>
  <c r="D191" i="5"/>
  <c r="D183" i="5"/>
  <c r="D175" i="5"/>
  <c r="D167" i="5"/>
  <c r="D159" i="5"/>
  <c r="D151" i="5"/>
  <c r="D143" i="5"/>
  <c r="D135" i="5"/>
  <c r="D127" i="5"/>
  <c r="D119" i="5"/>
  <c r="D111" i="5"/>
  <c r="D103" i="5"/>
  <c r="D95" i="5"/>
  <c r="D87" i="5"/>
  <c r="D79" i="5"/>
  <c r="D71" i="5"/>
  <c r="D63" i="5"/>
  <c r="D55" i="5"/>
  <c r="D47" i="5"/>
  <c r="D31" i="5"/>
  <c r="D23" i="5"/>
  <c r="D15" i="5"/>
  <c r="AN7" i="5"/>
  <c r="AK7" i="5"/>
  <c r="D39" i="5"/>
  <c r="AC7" i="3"/>
  <c r="E7" i="3"/>
  <c r="AN196" i="3" l="1"/>
  <c r="AK196" i="3"/>
  <c r="AH196" i="3"/>
  <c r="AE196" i="3"/>
  <c r="AB196" i="3"/>
  <c r="Y196" i="3"/>
  <c r="V196" i="3"/>
  <c r="S196" i="3"/>
  <c r="P196" i="3"/>
  <c r="M196" i="3"/>
  <c r="J196" i="3"/>
  <c r="G196" i="3"/>
  <c r="D196" i="3"/>
  <c r="AN195" i="3"/>
  <c r="AK195" i="3"/>
  <c r="AH195" i="3"/>
  <c r="AE195" i="3"/>
  <c r="AB195" i="3"/>
  <c r="Y195" i="3"/>
  <c r="V195" i="3"/>
  <c r="S195" i="3"/>
  <c r="P195" i="3"/>
  <c r="M195" i="3"/>
  <c r="J195" i="3"/>
  <c r="G195" i="3"/>
  <c r="D195" i="3"/>
  <c r="AN194" i="3"/>
  <c r="AK194" i="3"/>
  <c r="AH194" i="3"/>
  <c r="AE194" i="3"/>
  <c r="AB194" i="3"/>
  <c r="Y194" i="3"/>
  <c r="V194" i="3"/>
  <c r="S194" i="3"/>
  <c r="P194" i="3"/>
  <c r="M194" i="3"/>
  <c r="J194" i="3"/>
  <c r="G194" i="3"/>
  <c r="D194" i="3"/>
  <c r="AN193" i="3"/>
  <c r="AK193" i="3"/>
  <c r="AH193" i="3"/>
  <c r="AE193" i="3"/>
  <c r="AB193" i="3"/>
  <c r="Y193" i="3"/>
  <c r="V193" i="3"/>
  <c r="S193" i="3"/>
  <c r="P193" i="3"/>
  <c r="M193" i="3"/>
  <c r="J193" i="3"/>
  <c r="G193" i="3"/>
  <c r="D193" i="3"/>
  <c r="AN192" i="3"/>
  <c r="AK192" i="3"/>
  <c r="AH192" i="3"/>
  <c r="AE192" i="3"/>
  <c r="AB192" i="3"/>
  <c r="Y192" i="3"/>
  <c r="V192" i="3"/>
  <c r="S192" i="3"/>
  <c r="P192" i="3"/>
  <c r="M192" i="3"/>
  <c r="J192" i="3"/>
  <c r="G192" i="3"/>
  <c r="D192" i="3"/>
  <c r="AN191" i="3"/>
  <c r="AK191" i="3"/>
  <c r="AH191" i="3"/>
  <c r="AE191" i="3"/>
  <c r="AB191" i="3"/>
  <c r="Y191" i="3"/>
  <c r="V191" i="3"/>
  <c r="S191" i="3"/>
  <c r="P191" i="3"/>
  <c r="M191" i="3"/>
  <c r="J191" i="3"/>
  <c r="G191" i="3"/>
  <c r="D191" i="3"/>
  <c r="AN190" i="3"/>
  <c r="AK190" i="3"/>
  <c r="AH190" i="3"/>
  <c r="AE190" i="3"/>
  <c r="AB190" i="3"/>
  <c r="Y190" i="3"/>
  <c r="V190" i="3"/>
  <c r="S190" i="3"/>
  <c r="P190" i="3"/>
  <c r="M190" i="3"/>
  <c r="J190" i="3"/>
  <c r="G190" i="3"/>
  <c r="D190" i="3"/>
  <c r="AN189" i="3"/>
  <c r="AK189" i="3"/>
  <c r="AH189" i="3"/>
  <c r="AE189" i="3"/>
  <c r="AB189" i="3"/>
  <c r="Y189" i="3"/>
  <c r="V189" i="3"/>
  <c r="S189" i="3"/>
  <c r="P189" i="3"/>
  <c r="M189" i="3"/>
  <c r="J189" i="3"/>
  <c r="G189" i="3"/>
  <c r="D189" i="3"/>
  <c r="AN188" i="3"/>
  <c r="AK188" i="3"/>
  <c r="AH188" i="3"/>
  <c r="AE188" i="3"/>
  <c r="AB188" i="3"/>
  <c r="Y188" i="3"/>
  <c r="V188" i="3"/>
  <c r="S188" i="3"/>
  <c r="P188" i="3"/>
  <c r="M188" i="3"/>
  <c r="J188" i="3"/>
  <c r="G188" i="3"/>
  <c r="D188" i="3"/>
  <c r="AN187" i="3"/>
  <c r="AK187" i="3"/>
  <c r="AH187" i="3"/>
  <c r="AE187" i="3"/>
  <c r="AB187" i="3"/>
  <c r="Y187" i="3"/>
  <c r="V187" i="3"/>
  <c r="S187" i="3"/>
  <c r="P187" i="3"/>
  <c r="M187" i="3"/>
  <c r="J187" i="3"/>
  <c r="G187" i="3"/>
  <c r="D187" i="3"/>
  <c r="AN186" i="3"/>
  <c r="AK186" i="3"/>
  <c r="AH186" i="3"/>
  <c r="AE186" i="3"/>
  <c r="AB186" i="3"/>
  <c r="Y186" i="3"/>
  <c r="V186" i="3"/>
  <c r="S186" i="3"/>
  <c r="P186" i="3"/>
  <c r="M186" i="3"/>
  <c r="J186" i="3"/>
  <c r="G186" i="3"/>
  <c r="D186" i="3"/>
  <c r="AN185" i="3"/>
  <c r="AK185" i="3"/>
  <c r="AH185" i="3"/>
  <c r="AE185" i="3"/>
  <c r="AB185" i="3"/>
  <c r="Y185" i="3"/>
  <c r="V185" i="3"/>
  <c r="S185" i="3"/>
  <c r="P185" i="3"/>
  <c r="M185" i="3"/>
  <c r="J185" i="3"/>
  <c r="G185" i="3"/>
  <c r="D185" i="3"/>
  <c r="AN184" i="3"/>
  <c r="AK184" i="3"/>
  <c r="AH184" i="3"/>
  <c r="AE184" i="3"/>
  <c r="AB184" i="3"/>
  <c r="Y184" i="3"/>
  <c r="V184" i="3"/>
  <c r="S184" i="3"/>
  <c r="P184" i="3"/>
  <c r="M184" i="3"/>
  <c r="J184" i="3"/>
  <c r="G184" i="3"/>
  <c r="D184" i="3"/>
  <c r="AN183" i="3"/>
  <c r="AK183" i="3"/>
  <c r="AH183" i="3"/>
  <c r="AE183" i="3"/>
  <c r="AB183" i="3"/>
  <c r="Y183" i="3"/>
  <c r="V183" i="3"/>
  <c r="S183" i="3"/>
  <c r="P183" i="3"/>
  <c r="M183" i="3"/>
  <c r="J183" i="3"/>
  <c r="G183" i="3"/>
  <c r="D183" i="3"/>
  <c r="AN182" i="3"/>
  <c r="AK182" i="3"/>
  <c r="AH182" i="3"/>
  <c r="AE182" i="3"/>
  <c r="AB182" i="3"/>
  <c r="Y182" i="3"/>
  <c r="V182" i="3"/>
  <c r="S182" i="3"/>
  <c r="P182" i="3"/>
  <c r="M182" i="3"/>
  <c r="J182" i="3"/>
  <c r="G182" i="3"/>
  <c r="D182" i="3"/>
  <c r="AN181" i="3"/>
  <c r="AK181" i="3"/>
  <c r="AH181" i="3"/>
  <c r="AE181" i="3"/>
  <c r="AB181" i="3"/>
  <c r="Y181" i="3"/>
  <c r="V181" i="3"/>
  <c r="S181" i="3"/>
  <c r="P181" i="3"/>
  <c r="M181" i="3"/>
  <c r="J181" i="3"/>
  <c r="G181" i="3"/>
  <c r="D181" i="3"/>
  <c r="AN180" i="3"/>
  <c r="AK180" i="3"/>
  <c r="AH180" i="3"/>
  <c r="AE180" i="3"/>
  <c r="AB180" i="3"/>
  <c r="Y180" i="3"/>
  <c r="V180" i="3"/>
  <c r="S180" i="3"/>
  <c r="P180" i="3"/>
  <c r="M180" i="3"/>
  <c r="J180" i="3"/>
  <c r="G180" i="3"/>
  <c r="D180" i="3"/>
  <c r="AN179" i="3"/>
  <c r="AK179" i="3"/>
  <c r="AH179" i="3"/>
  <c r="AE179" i="3"/>
  <c r="AB179" i="3"/>
  <c r="Y179" i="3"/>
  <c r="V179" i="3"/>
  <c r="S179" i="3"/>
  <c r="P179" i="3"/>
  <c r="M179" i="3"/>
  <c r="J179" i="3"/>
  <c r="G179" i="3"/>
  <c r="D179" i="3"/>
  <c r="AN178" i="3"/>
  <c r="AK178" i="3"/>
  <c r="AH178" i="3"/>
  <c r="AE178" i="3"/>
  <c r="AB178" i="3"/>
  <c r="Y178" i="3"/>
  <c r="V178" i="3"/>
  <c r="S178" i="3"/>
  <c r="P178" i="3"/>
  <c r="M178" i="3"/>
  <c r="J178" i="3"/>
  <c r="G178" i="3"/>
  <c r="D178" i="3"/>
  <c r="AN177" i="3"/>
  <c r="AK177" i="3"/>
  <c r="AH177" i="3"/>
  <c r="AE177" i="3"/>
  <c r="AB177" i="3"/>
  <c r="Y177" i="3"/>
  <c r="V177" i="3"/>
  <c r="S177" i="3"/>
  <c r="P177" i="3"/>
  <c r="M177" i="3"/>
  <c r="J177" i="3"/>
  <c r="G177" i="3"/>
  <c r="D177" i="3"/>
  <c r="AN176" i="3"/>
  <c r="AK176" i="3"/>
  <c r="AH176" i="3"/>
  <c r="AE176" i="3"/>
  <c r="AB176" i="3"/>
  <c r="Y176" i="3"/>
  <c r="V176" i="3"/>
  <c r="S176" i="3"/>
  <c r="P176" i="3"/>
  <c r="M176" i="3"/>
  <c r="J176" i="3"/>
  <c r="G176" i="3"/>
  <c r="D176" i="3"/>
  <c r="AN175" i="3"/>
  <c r="AK175" i="3"/>
  <c r="AH175" i="3"/>
  <c r="AE175" i="3"/>
  <c r="AB175" i="3"/>
  <c r="Y175" i="3"/>
  <c r="V175" i="3"/>
  <c r="S175" i="3"/>
  <c r="P175" i="3"/>
  <c r="M175" i="3"/>
  <c r="J175" i="3"/>
  <c r="G175" i="3"/>
  <c r="D175" i="3"/>
  <c r="AN174" i="3"/>
  <c r="AK174" i="3"/>
  <c r="AH174" i="3"/>
  <c r="AE174" i="3"/>
  <c r="AB174" i="3"/>
  <c r="Y174" i="3"/>
  <c r="V174" i="3"/>
  <c r="S174" i="3"/>
  <c r="P174" i="3"/>
  <c r="M174" i="3"/>
  <c r="J174" i="3"/>
  <c r="G174" i="3"/>
  <c r="D174" i="3"/>
  <c r="AN173" i="3"/>
  <c r="AK173" i="3"/>
  <c r="AH173" i="3"/>
  <c r="AE173" i="3"/>
  <c r="AB173" i="3"/>
  <c r="Y173" i="3"/>
  <c r="V173" i="3"/>
  <c r="S173" i="3"/>
  <c r="P173" i="3"/>
  <c r="M173" i="3"/>
  <c r="J173" i="3"/>
  <c r="G173" i="3"/>
  <c r="D173" i="3"/>
  <c r="AN172" i="3"/>
  <c r="AK172" i="3"/>
  <c r="AH172" i="3"/>
  <c r="AE172" i="3"/>
  <c r="AB172" i="3"/>
  <c r="Y172" i="3"/>
  <c r="V172" i="3"/>
  <c r="S172" i="3"/>
  <c r="P172" i="3"/>
  <c r="M172" i="3"/>
  <c r="J172" i="3"/>
  <c r="G172" i="3"/>
  <c r="D172" i="3"/>
  <c r="AN171" i="3"/>
  <c r="AK171" i="3"/>
  <c r="AH171" i="3"/>
  <c r="AE171" i="3"/>
  <c r="AB171" i="3"/>
  <c r="Y171" i="3"/>
  <c r="V171" i="3"/>
  <c r="S171" i="3"/>
  <c r="P171" i="3"/>
  <c r="M171" i="3"/>
  <c r="J171" i="3"/>
  <c r="G171" i="3"/>
  <c r="D171" i="3"/>
  <c r="AN170" i="3"/>
  <c r="AK170" i="3"/>
  <c r="AH170" i="3"/>
  <c r="AE170" i="3"/>
  <c r="AB170" i="3"/>
  <c r="Y170" i="3"/>
  <c r="V170" i="3"/>
  <c r="S170" i="3"/>
  <c r="P170" i="3"/>
  <c r="M170" i="3"/>
  <c r="J170" i="3"/>
  <c r="G170" i="3"/>
  <c r="D170" i="3"/>
  <c r="AN169" i="3"/>
  <c r="AK169" i="3"/>
  <c r="AH169" i="3"/>
  <c r="AE169" i="3"/>
  <c r="AB169" i="3"/>
  <c r="Y169" i="3"/>
  <c r="V169" i="3"/>
  <c r="S169" i="3"/>
  <c r="P169" i="3"/>
  <c r="M169" i="3"/>
  <c r="J169" i="3"/>
  <c r="G169" i="3"/>
  <c r="D169" i="3"/>
  <c r="AN168" i="3"/>
  <c r="AK168" i="3"/>
  <c r="AH168" i="3"/>
  <c r="AE168" i="3"/>
  <c r="AB168" i="3"/>
  <c r="Y168" i="3"/>
  <c r="V168" i="3"/>
  <c r="S168" i="3"/>
  <c r="P168" i="3"/>
  <c r="M168" i="3"/>
  <c r="J168" i="3"/>
  <c r="G168" i="3"/>
  <c r="D168" i="3"/>
  <c r="AN167" i="3"/>
  <c r="AK167" i="3"/>
  <c r="AH167" i="3"/>
  <c r="AE167" i="3"/>
  <c r="AB167" i="3"/>
  <c r="Y167" i="3"/>
  <c r="V167" i="3"/>
  <c r="S167" i="3"/>
  <c r="P167" i="3"/>
  <c r="M167" i="3"/>
  <c r="J167" i="3"/>
  <c r="G167" i="3"/>
  <c r="D167" i="3"/>
  <c r="AN166" i="3"/>
  <c r="AK166" i="3"/>
  <c r="AH166" i="3"/>
  <c r="AE166" i="3"/>
  <c r="AB166" i="3"/>
  <c r="Y166" i="3"/>
  <c r="V166" i="3"/>
  <c r="S166" i="3"/>
  <c r="P166" i="3"/>
  <c r="M166" i="3"/>
  <c r="J166" i="3"/>
  <c r="G166" i="3"/>
  <c r="D166" i="3"/>
  <c r="AN165" i="3"/>
  <c r="AK165" i="3"/>
  <c r="AH165" i="3"/>
  <c r="AE165" i="3"/>
  <c r="AB165" i="3"/>
  <c r="Y165" i="3"/>
  <c r="V165" i="3"/>
  <c r="S165" i="3"/>
  <c r="P165" i="3"/>
  <c r="M165" i="3"/>
  <c r="J165" i="3"/>
  <c r="G165" i="3"/>
  <c r="D165" i="3"/>
  <c r="AN164" i="3"/>
  <c r="AK164" i="3"/>
  <c r="AH164" i="3"/>
  <c r="AE164" i="3"/>
  <c r="AB164" i="3"/>
  <c r="Y164" i="3"/>
  <c r="V164" i="3"/>
  <c r="S164" i="3"/>
  <c r="P164" i="3"/>
  <c r="M164" i="3"/>
  <c r="J164" i="3"/>
  <c r="G164" i="3"/>
  <c r="D164" i="3"/>
  <c r="AN163" i="3"/>
  <c r="AK163" i="3"/>
  <c r="AH163" i="3"/>
  <c r="AE163" i="3"/>
  <c r="AB163" i="3"/>
  <c r="Y163" i="3"/>
  <c r="V163" i="3"/>
  <c r="S163" i="3"/>
  <c r="P163" i="3"/>
  <c r="M163" i="3"/>
  <c r="J163" i="3"/>
  <c r="G163" i="3"/>
  <c r="D163" i="3"/>
  <c r="AN162" i="3"/>
  <c r="AK162" i="3"/>
  <c r="AH162" i="3"/>
  <c r="AE162" i="3"/>
  <c r="AB162" i="3"/>
  <c r="Y162" i="3"/>
  <c r="V162" i="3"/>
  <c r="S162" i="3"/>
  <c r="P162" i="3"/>
  <c r="M162" i="3"/>
  <c r="J162" i="3"/>
  <c r="G162" i="3"/>
  <c r="D162" i="3"/>
  <c r="AN161" i="3"/>
  <c r="AK161" i="3"/>
  <c r="AH161" i="3"/>
  <c r="AE161" i="3"/>
  <c r="AB161" i="3"/>
  <c r="Y161" i="3"/>
  <c r="V161" i="3"/>
  <c r="S161" i="3"/>
  <c r="P161" i="3"/>
  <c r="M161" i="3"/>
  <c r="J161" i="3"/>
  <c r="G161" i="3"/>
  <c r="D161" i="3"/>
  <c r="AN160" i="3"/>
  <c r="AK160" i="3"/>
  <c r="AH160" i="3"/>
  <c r="AE160" i="3"/>
  <c r="AB160" i="3"/>
  <c r="Y160" i="3"/>
  <c r="V160" i="3"/>
  <c r="S160" i="3"/>
  <c r="P160" i="3"/>
  <c r="M160" i="3"/>
  <c r="J160" i="3"/>
  <c r="G160" i="3"/>
  <c r="D160" i="3"/>
  <c r="AN159" i="3"/>
  <c r="AK159" i="3"/>
  <c r="AH159" i="3"/>
  <c r="AE159" i="3"/>
  <c r="AB159" i="3"/>
  <c r="Y159" i="3"/>
  <c r="V159" i="3"/>
  <c r="S159" i="3"/>
  <c r="P159" i="3"/>
  <c r="M159" i="3"/>
  <c r="J159" i="3"/>
  <c r="G159" i="3"/>
  <c r="D159" i="3"/>
  <c r="AN158" i="3"/>
  <c r="AK158" i="3"/>
  <c r="AH158" i="3"/>
  <c r="AE158" i="3"/>
  <c r="AB158" i="3"/>
  <c r="Y158" i="3"/>
  <c r="V158" i="3"/>
  <c r="S158" i="3"/>
  <c r="P158" i="3"/>
  <c r="M158" i="3"/>
  <c r="J158" i="3"/>
  <c r="G158" i="3"/>
  <c r="D158" i="3"/>
  <c r="AN157" i="3"/>
  <c r="AK157" i="3"/>
  <c r="AH157" i="3"/>
  <c r="AE157" i="3"/>
  <c r="AB157" i="3"/>
  <c r="Y157" i="3"/>
  <c r="V157" i="3"/>
  <c r="S157" i="3"/>
  <c r="P157" i="3"/>
  <c r="M157" i="3"/>
  <c r="J157" i="3"/>
  <c r="G157" i="3"/>
  <c r="D157" i="3"/>
  <c r="AN156" i="3"/>
  <c r="AK156" i="3"/>
  <c r="AH156" i="3"/>
  <c r="AE156" i="3"/>
  <c r="AB156" i="3"/>
  <c r="Y156" i="3"/>
  <c r="V156" i="3"/>
  <c r="S156" i="3"/>
  <c r="P156" i="3"/>
  <c r="M156" i="3"/>
  <c r="J156" i="3"/>
  <c r="G156" i="3"/>
  <c r="D156" i="3"/>
  <c r="AN155" i="3"/>
  <c r="AK155" i="3"/>
  <c r="AH155" i="3"/>
  <c r="AE155" i="3"/>
  <c r="AB155" i="3"/>
  <c r="Y155" i="3"/>
  <c r="V155" i="3"/>
  <c r="S155" i="3"/>
  <c r="P155" i="3"/>
  <c r="M155" i="3"/>
  <c r="J155" i="3"/>
  <c r="G155" i="3"/>
  <c r="D155" i="3"/>
  <c r="AN154" i="3"/>
  <c r="AK154" i="3"/>
  <c r="AH154" i="3"/>
  <c r="AE154" i="3"/>
  <c r="AB154" i="3"/>
  <c r="Y154" i="3"/>
  <c r="V154" i="3"/>
  <c r="S154" i="3"/>
  <c r="P154" i="3"/>
  <c r="M154" i="3"/>
  <c r="J154" i="3"/>
  <c r="G154" i="3"/>
  <c r="D154" i="3"/>
  <c r="AN153" i="3"/>
  <c r="AK153" i="3"/>
  <c r="AH153" i="3"/>
  <c r="AE153" i="3"/>
  <c r="AB153" i="3"/>
  <c r="Y153" i="3"/>
  <c r="V153" i="3"/>
  <c r="S153" i="3"/>
  <c r="P153" i="3"/>
  <c r="M153" i="3"/>
  <c r="J153" i="3"/>
  <c r="G153" i="3"/>
  <c r="D153" i="3"/>
  <c r="AN152" i="3"/>
  <c r="AK152" i="3"/>
  <c r="AH152" i="3"/>
  <c r="AE152" i="3"/>
  <c r="AB152" i="3"/>
  <c r="Y152" i="3"/>
  <c r="V152" i="3"/>
  <c r="S152" i="3"/>
  <c r="P152" i="3"/>
  <c r="M152" i="3"/>
  <c r="J152" i="3"/>
  <c r="G152" i="3"/>
  <c r="D152" i="3"/>
  <c r="AN151" i="3"/>
  <c r="AK151" i="3"/>
  <c r="AH151" i="3"/>
  <c r="AE151" i="3"/>
  <c r="AB151" i="3"/>
  <c r="Y151" i="3"/>
  <c r="V151" i="3"/>
  <c r="S151" i="3"/>
  <c r="P151" i="3"/>
  <c r="M151" i="3"/>
  <c r="J151" i="3"/>
  <c r="G151" i="3"/>
  <c r="D151" i="3"/>
  <c r="AN150" i="3"/>
  <c r="AK150" i="3"/>
  <c r="AH150" i="3"/>
  <c r="AE150" i="3"/>
  <c r="AB150" i="3"/>
  <c r="Y150" i="3"/>
  <c r="V150" i="3"/>
  <c r="S150" i="3"/>
  <c r="P150" i="3"/>
  <c r="M150" i="3"/>
  <c r="J150" i="3"/>
  <c r="G150" i="3"/>
  <c r="D150" i="3"/>
  <c r="AN149" i="3"/>
  <c r="AK149" i="3"/>
  <c r="AH149" i="3"/>
  <c r="AE149" i="3"/>
  <c r="AB149" i="3"/>
  <c r="Y149" i="3"/>
  <c r="V149" i="3"/>
  <c r="S149" i="3"/>
  <c r="P149" i="3"/>
  <c r="M149" i="3"/>
  <c r="J149" i="3"/>
  <c r="G149" i="3"/>
  <c r="D149" i="3"/>
  <c r="AN148" i="3"/>
  <c r="AK148" i="3"/>
  <c r="AH148" i="3"/>
  <c r="AE148" i="3"/>
  <c r="AB148" i="3"/>
  <c r="Y148" i="3"/>
  <c r="V148" i="3"/>
  <c r="S148" i="3"/>
  <c r="P148" i="3"/>
  <c r="M148" i="3"/>
  <c r="J148" i="3"/>
  <c r="G148" i="3"/>
  <c r="D148" i="3"/>
  <c r="AN147" i="3"/>
  <c r="AK147" i="3"/>
  <c r="AH147" i="3"/>
  <c r="AE147" i="3"/>
  <c r="AB147" i="3"/>
  <c r="Y147" i="3"/>
  <c r="V147" i="3"/>
  <c r="S147" i="3"/>
  <c r="P147" i="3"/>
  <c r="M147" i="3"/>
  <c r="J147" i="3"/>
  <c r="G147" i="3"/>
  <c r="D147" i="3"/>
  <c r="AN146" i="3"/>
  <c r="AK146" i="3"/>
  <c r="AH146" i="3"/>
  <c r="AE146" i="3"/>
  <c r="AB146" i="3"/>
  <c r="Y146" i="3"/>
  <c r="V146" i="3"/>
  <c r="S146" i="3"/>
  <c r="P146" i="3"/>
  <c r="M146" i="3"/>
  <c r="J146" i="3"/>
  <c r="G146" i="3"/>
  <c r="D146" i="3"/>
  <c r="AN145" i="3"/>
  <c r="AK145" i="3"/>
  <c r="AH145" i="3"/>
  <c r="AE145" i="3"/>
  <c r="AB145" i="3"/>
  <c r="Y145" i="3"/>
  <c r="V145" i="3"/>
  <c r="S145" i="3"/>
  <c r="P145" i="3"/>
  <c r="M145" i="3"/>
  <c r="J145" i="3"/>
  <c r="G145" i="3"/>
  <c r="D145" i="3"/>
  <c r="AN144" i="3"/>
  <c r="AK144" i="3"/>
  <c r="AH144" i="3"/>
  <c r="AE144" i="3"/>
  <c r="AB144" i="3"/>
  <c r="Y144" i="3"/>
  <c r="V144" i="3"/>
  <c r="S144" i="3"/>
  <c r="P144" i="3"/>
  <c r="M144" i="3"/>
  <c r="J144" i="3"/>
  <c r="G144" i="3"/>
  <c r="D144" i="3"/>
  <c r="AN143" i="3"/>
  <c r="AK143" i="3"/>
  <c r="AH143" i="3"/>
  <c r="AE143" i="3"/>
  <c r="AB143" i="3"/>
  <c r="Y143" i="3"/>
  <c r="V143" i="3"/>
  <c r="S143" i="3"/>
  <c r="P143" i="3"/>
  <c r="M143" i="3"/>
  <c r="J143" i="3"/>
  <c r="G143" i="3"/>
  <c r="D143" i="3"/>
  <c r="AN142" i="3"/>
  <c r="AK142" i="3"/>
  <c r="AH142" i="3"/>
  <c r="AE142" i="3"/>
  <c r="AB142" i="3"/>
  <c r="Y142" i="3"/>
  <c r="V142" i="3"/>
  <c r="S142" i="3"/>
  <c r="P142" i="3"/>
  <c r="M142" i="3"/>
  <c r="J142" i="3"/>
  <c r="G142" i="3"/>
  <c r="D142" i="3"/>
  <c r="AN141" i="3"/>
  <c r="AK141" i="3"/>
  <c r="AH141" i="3"/>
  <c r="AE141" i="3"/>
  <c r="AB141" i="3"/>
  <c r="Y141" i="3"/>
  <c r="V141" i="3"/>
  <c r="S141" i="3"/>
  <c r="P141" i="3"/>
  <c r="M141" i="3"/>
  <c r="J141" i="3"/>
  <c r="G141" i="3"/>
  <c r="D141" i="3"/>
  <c r="AN140" i="3"/>
  <c r="AK140" i="3"/>
  <c r="AH140" i="3"/>
  <c r="AE140" i="3"/>
  <c r="AB140" i="3"/>
  <c r="Y140" i="3"/>
  <c r="V140" i="3"/>
  <c r="S140" i="3"/>
  <c r="P140" i="3"/>
  <c r="M140" i="3"/>
  <c r="J140" i="3"/>
  <c r="G140" i="3"/>
  <c r="D140" i="3"/>
  <c r="AN139" i="3"/>
  <c r="AK139" i="3"/>
  <c r="AH139" i="3"/>
  <c r="AE139" i="3"/>
  <c r="AB139" i="3"/>
  <c r="Y139" i="3"/>
  <c r="V139" i="3"/>
  <c r="S139" i="3"/>
  <c r="P139" i="3"/>
  <c r="M139" i="3"/>
  <c r="J139" i="3"/>
  <c r="G139" i="3"/>
  <c r="D139" i="3"/>
  <c r="AN138" i="3"/>
  <c r="AK138" i="3"/>
  <c r="AH138" i="3"/>
  <c r="AE138" i="3"/>
  <c r="AB138" i="3"/>
  <c r="Y138" i="3"/>
  <c r="V138" i="3"/>
  <c r="S138" i="3"/>
  <c r="P138" i="3"/>
  <c r="M138" i="3"/>
  <c r="J138" i="3"/>
  <c r="G138" i="3"/>
  <c r="D138" i="3"/>
  <c r="AN137" i="3"/>
  <c r="AK137" i="3"/>
  <c r="AH137" i="3"/>
  <c r="AE137" i="3"/>
  <c r="AB137" i="3"/>
  <c r="Y137" i="3"/>
  <c r="V137" i="3"/>
  <c r="S137" i="3"/>
  <c r="P137" i="3"/>
  <c r="M137" i="3"/>
  <c r="J137" i="3"/>
  <c r="G137" i="3"/>
  <c r="D137" i="3"/>
  <c r="AN136" i="3"/>
  <c r="AK136" i="3"/>
  <c r="AH136" i="3"/>
  <c r="AE136" i="3"/>
  <c r="AB136" i="3"/>
  <c r="Y136" i="3"/>
  <c r="V136" i="3"/>
  <c r="S136" i="3"/>
  <c r="P136" i="3"/>
  <c r="M136" i="3"/>
  <c r="J136" i="3"/>
  <c r="G136" i="3"/>
  <c r="D136" i="3"/>
  <c r="AN135" i="3"/>
  <c r="AK135" i="3"/>
  <c r="AH135" i="3"/>
  <c r="AE135" i="3"/>
  <c r="AB135" i="3"/>
  <c r="Y135" i="3"/>
  <c r="V135" i="3"/>
  <c r="S135" i="3"/>
  <c r="P135" i="3"/>
  <c r="M135" i="3"/>
  <c r="J135" i="3"/>
  <c r="G135" i="3"/>
  <c r="D135" i="3"/>
  <c r="AN134" i="3"/>
  <c r="AK134" i="3"/>
  <c r="AH134" i="3"/>
  <c r="AE134" i="3"/>
  <c r="AB134" i="3"/>
  <c r="Y134" i="3"/>
  <c r="V134" i="3"/>
  <c r="S134" i="3"/>
  <c r="P134" i="3"/>
  <c r="M134" i="3"/>
  <c r="J134" i="3"/>
  <c r="G134" i="3"/>
  <c r="D134" i="3"/>
  <c r="AN133" i="3"/>
  <c r="AK133" i="3"/>
  <c r="AH133" i="3"/>
  <c r="AE133" i="3"/>
  <c r="AB133" i="3"/>
  <c r="Y133" i="3"/>
  <c r="V133" i="3"/>
  <c r="S133" i="3"/>
  <c r="P133" i="3"/>
  <c r="M133" i="3"/>
  <c r="J133" i="3"/>
  <c r="G133" i="3"/>
  <c r="D133" i="3"/>
  <c r="AN132" i="3"/>
  <c r="AK132" i="3"/>
  <c r="AH132" i="3"/>
  <c r="AE132" i="3"/>
  <c r="AB132" i="3"/>
  <c r="Y132" i="3"/>
  <c r="V132" i="3"/>
  <c r="S132" i="3"/>
  <c r="P132" i="3"/>
  <c r="M132" i="3"/>
  <c r="J132" i="3"/>
  <c r="G132" i="3"/>
  <c r="D132" i="3"/>
  <c r="AN131" i="3"/>
  <c r="AK131" i="3"/>
  <c r="AH131" i="3"/>
  <c r="AE131" i="3"/>
  <c r="AB131" i="3"/>
  <c r="Y131" i="3"/>
  <c r="V131" i="3"/>
  <c r="S131" i="3"/>
  <c r="P131" i="3"/>
  <c r="M131" i="3"/>
  <c r="J131" i="3"/>
  <c r="G131" i="3"/>
  <c r="D131" i="3"/>
  <c r="AN130" i="3"/>
  <c r="AK130" i="3"/>
  <c r="AH130" i="3"/>
  <c r="AE130" i="3"/>
  <c r="AB130" i="3"/>
  <c r="Y130" i="3"/>
  <c r="V130" i="3"/>
  <c r="S130" i="3"/>
  <c r="P130" i="3"/>
  <c r="M130" i="3"/>
  <c r="J130" i="3"/>
  <c r="G130" i="3"/>
  <c r="D130" i="3"/>
  <c r="AN129" i="3"/>
  <c r="AK129" i="3"/>
  <c r="AH129" i="3"/>
  <c r="AE129" i="3"/>
  <c r="AB129" i="3"/>
  <c r="Y129" i="3"/>
  <c r="V129" i="3"/>
  <c r="S129" i="3"/>
  <c r="P129" i="3"/>
  <c r="M129" i="3"/>
  <c r="J129" i="3"/>
  <c r="G129" i="3"/>
  <c r="D129" i="3"/>
  <c r="AN128" i="3"/>
  <c r="AK128" i="3"/>
  <c r="AH128" i="3"/>
  <c r="AE128" i="3"/>
  <c r="AB128" i="3"/>
  <c r="Y128" i="3"/>
  <c r="V128" i="3"/>
  <c r="S128" i="3"/>
  <c r="P128" i="3"/>
  <c r="M128" i="3"/>
  <c r="J128" i="3"/>
  <c r="G128" i="3"/>
  <c r="D128" i="3"/>
  <c r="AN127" i="3"/>
  <c r="AK127" i="3"/>
  <c r="AH127" i="3"/>
  <c r="AE127" i="3"/>
  <c r="AB127" i="3"/>
  <c r="Y127" i="3"/>
  <c r="V127" i="3"/>
  <c r="S127" i="3"/>
  <c r="P127" i="3"/>
  <c r="M127" i="3"/>
  <c r="J127" i="3"/>
  <c r="G127" i="3"/>
  <c r="D127" i="3"/>
  <c r="AN126" i="3"/>
  <c r="AK126" i="3"/>
  <c r="AH126" i="3"/>
  <c r="AE126" i="3"/>
  <c r="AB126" i="3"/>
  <c r="Y126" i="3"/>
  <c r="V126" i="3"/>
  <c r="S126" i="3"/>
  <c r="P126" i="3"/>
  <c r="M126" i="3"/>
  <c r="J126" i="3"/>
  <c r="G126" i="3"/>
  <c r="D126" i="3"/>
  <c r="AN125" i="3"/>
  <c r="AK125" i="3"/>
  <c r="AH125" i="3"/>
  <c r="AE125" i="3"/>
  <c r="AB125" i="3"/>
  <c r="Y125" i="3"/>
  <c r="V125" i="3"/>
  <c r="S125" i="3"/>
  <c r="P125" i="3"/>
  <c r="M125" i="3"/>
  <c r="J125" i="3"/>
  <c r="G125" i="3"/>
  <c r="D125" i="3"/>
  <c r="AN124" i="3"/>
  <c r="AK124" i="3"/>
  <c r="AH124" i="3"/>
  <c r="AE124" i="3"/>
  <c r="AB124" i="3"/>
  <c r="Y124" i="3"/>
  <c r="V124" i="3"/>
  <c r="S124" i="3"/>
  <c r="P124" i="3"/>
  <c r="M124" i="3"/>
  <c r="J124" i="3"/>
  <c r="G124" i="3"/>
  <c r="D124" i="3"/>
  <c r="AN123" i="3"/>
  <c r="AK123" i="3"/>
  <c r="AH123" i="3"/>
  <c r="AE123" i="3"/>
  <c r="AB123" i="3"/>
  <c r="Y123" i="3"/>
  <c r="V123" i="3"/>
  <c r="S123" i="3"/>
  <c r="P123" i="3"/>
  <c r="M123" i="3"/>
  <c r="J123" i="3"/>
  <c r="G123" i="3"/>
  <c r="D123" i="3"/>
  <c r="AN122" i="3"/>
  <c r="AK122" i="3"/>
  <c r="AH122" i="3"/>
  <c r="AE122" i="3"/>
  <c r="AB122" i="3"/>
  <c r="Y122" i="3"/>
  <c r="V122" i="3"/>
  <c r="S122" i="3"/>
  <c r="P122" i="3"/>
  <c r="M122" i="3"/>
  <c r="J122" i="3"/>
  <c r="G122" i="3"/>
  <c r="D122" i="3"/>
  <c r="AN121" i="3"/>
  <c r="AK121" i="3"/>
  <c r="AH121" i="3"/>
  <c r="AE121" i="3"/>
  <c r="AB121" i="3"/>
  <c r="Y121" i="3"/>
  <c r="V121" i="3"/>
  <c r="S121" i="3"/>
  <c r="P121" i="3"/>
  <c r="M121" i="3"/>
  <c r="J121" i="3"/>
  <c r="G121" i="3"/>
  <c r="D121" i="3"/>
  <c r="AN120" i="3"/>
  <c r="AK120" i="3"/>
  <c r="AH120" i="3"/>
  <c r="AE120" i="3"/>
  <c r="AB120" i="3"/>
  <c r="Y120" i="3"/>
  <c r="V120" i="3"/>
  <c r="S120" i="3"/>
  <c r="P120" i="3"/>
  <c r="M120" i="3"/>
  <c r="J120" i="3"/>
  <c r="G120" i="3"/>
  <c r="D120" i="3"/>
  <c r="AN119" i="3"/>
  <c r="AK119" i="3"/>
  <c r="AH119" i="3"/>
  <c r="AE119" i="3"/>
  <c r="AB119" i="3"/>
  <c r="Y119" i="3"/>
  <c r="V119" i="3"/>
  <c r="S119" i="3"/>
  <c r="P119" i="3"/>
  <c r="M119" i="3"/>
  <c r="J119" i="3"/>
  <c r="G119" i="3"/>
  <c r="D119" i="3"/>
  <c r="AN118" i="3"/>
  <c r="AK118" i="3"/>
  <c r="AH118" i="3"/>
  <c r="AE118" i="3"/>
  <c r="AB118" i="3"/>
  <c r="Y118" i="3"/>
  <c r="V118" i="3"/>
  <c r="S118" i="3"/>
  <c r="P118" i="3"/>
  <c r="M118" i="3"/>
  <c r="J118" i="3"/>
  <c r="G118" i="3"/>
  <c r="D118" i="3"/>
  <c r="AN117" i="3"/>
  <c r="AK117" i="3"/>
  <c r="AH117" i="3"/>
  <c r="AE117" i="3"/>
  <c r="AB117" i="3"/>
  <c r="Y117" i="3"/>
  <c r="V117" i="3"/>
  <c r="S117" i="3"/>
  <c r="P117" i="3"/>
  <c r="M117" i="3"/>
  <c r="J117" i="3"/>
  <c r="G117" i="3"/>
  <c r="D117" i="3"/>
  <c r="AN116" i="3"/>
  <c r="AK116" i="3"/>
  <c r="AH116" i="3"/>
  <c r="AE116" i="3"/>
  <c r="AB116" i="3"/>
  <c r="Y116" i="3"/>
  <c r="V116" i="3"/>
  <c r="S116" i="3"/>
  <c r="P116" i="3"/>
  <c r="M116" i="3"/>
  <c r="J116" i="3"/>
  <c r="G116" i="3"/>
  <c r="D116" i="3"/>
  <c r="AN115" i="3"/>
  <c r="AK115" i="3"/>
  <c r="AH115" i="3"/>
  <c r="AE115" i="3"/>
  <c r="AB115" i="3"/>
  <c r="Y115" i="3"/>
  <c r="V115" i="3"/>
  <c r="S115" i="3"/>
  <c r="P115" i="3"/>
  <c r="M115" i="3"/>
  <c r="J115" i="3"/>
  <c r="G115" i="3"/>
  <c r="D115" i="3"/>
  <c r="AN114" i="3"/>
  <c r="AK114" i="3"/>
  <c r="AH114" i="3"/>
  <c r="AE114" i="3"/>
  <c r="AB114" i="3"/>
  <c r="Y114" i="3"/>
  <c r="V114" i="3"/>
  <c r="S114" i="3"/>
  <c r="P114" i="3"/>
  <c r="M114" i="3"/>
  <c r="J114" i="3"/>
  <c r="G114" i="3"/>
  <c r="D114" i="3"/>
  <c r="AN113" i="3"/>
  <c r="AK113" i="3"/>
  <c r="AH113" i="3"/>
  <c r="AE113" i="3"/>
  <c r="AB113" i="3"/>
  <c r="Y113" i="3"/>
  <c r="V113" i="3"/>
  <c r="S113" i="3"/>
  <c r="P113" i="3"/>
  <c r="M113" i="3"/>
  <c r="J113" i="3"/>
  <c r="G113" i="3"/>
  <c r="D113" i="3"/>
  <c r="AN112" i="3"/>
  <c r="AK112" i="3"/>
  <c r="AH112" i="3"/>
  <c r="AE112" i="3"/>
  <c r="AB112" i="3"/>
  <c r="Y112" i="3"/>
  <c r="V112" i="3"/>
  <c r="S112" i="3"/>
  <c r="P112" i="3"/>
  <c r="M112" i="3"/>
  <c r="J112" i="3"/>
  <c r="G112" i="3"/>
  <c r="D112" i="3"/>
  <c r="AN111" i="3"/>
  <c r="AK111" i="3"/>
  <c r="AH111" i="3"/>
  <c r="AE111" i="3"/>
  <c r="AB111" i="3"/>
  <c r="Y111" i="3"/>
  <c r="V111" i="3"/>
  <c r="S111" i="3"/>
  <c r="P111" i="3"/>
  <c r="M111" i="3"/>
  <c r="J111" i="3"/>
  <c r="G111" i="3"/>
  <c r="D111" i="3"/>
  <c r="AN110" i="3"/>
  <c r="AK110" i="3"/>
  <c r="AH110" i="3"/>
  <c r="AE110" i="3"/>
  <c r="AB110" i="3"/>
  <c r="Y110" i="3"/>
  <c r="V110" i="3"/>
  <c r="S110" i="3"/>
  <c r="P110" i="3"/>
  <c r="M110" i="3"/>
  <c r="J110" i="3"/>
  <c r="G110" i="3"/>
  <c r="D110" i="3"/>
  <c r="AN109" i="3"/>
  <c r="AK109" i="3"/>
  <c r="AH109" i="3"/>
  <c r="AE109" i="3"/>
  <c r="AB109" i="3"/>
  <c r="Y109" i="3"/>
  <c r="V109" i="3"/>
  <c r="S109" i="3"/>
  <c r="P109" i="3"/>
  <c r="M109" i="3"/>
  <c r="J109" i="3"/>
  <c r="G109" i="3"/>
  <c r="D109" i="3"/>
  <c r="AN108" i="3"/>
  <c r="AK108" i="3"/>
  <c r="AH108" i="3"/>
  <c r="AE108" i="3"/>
  <c r="AB108" i="3"/>
  <c r="Y108" i="3"/>
  <c r="V108" i="3"/>
  <c r="S108" i="3"/>
  <c r="P108" i="3"/>
  <c r="M108" i="3"/>
  <c r="J108" i="3"/>
  <c r="G108" i="3"/>
  <c r="D108" i="3"/>
  <c r="AN107" i="3"/>
  <c r="AK107" i="3"/>
  <c r="AH107" i="3"/>
  <c r="AE107" i="3"/>
  <c r="AB107" i="3"/>
  <c r="Y107" i="3"/>
  <c r="V107" i="3"/>
  <c r="S107" i="3"/>
  <c r="P107" i="3"/>
  <c r="M107" i="3"/>
  <c r="J107" i="3"/>
  <c r="G107" i="3"/>
  <c r="D107" i="3"/>
  <c r="AN106" i="3"/>
  <c r="AK106" i="3"/>
  <c r="AH106" i="3"/>
  <c r="AE106" i="3"/>
  <c r="AB106" i="3"/>
  <c r="Y106" i="3"/>
  <c r="V106" i="3"/>
  <c r="S106" i="3"/>
  <c r="P106" i="3"/>
  <c r="M106" i="3"/>
  <c r="J106" i="3"/>
  <c r="G106" i="3"/>
  <c r="D106" i="3"/>
  <c r="AN105" i="3"/>
  <c r="AK105" i="3"/>
  <c r="AH105" i="3"/>
  <c r="AE105" i="3"/>
  <c r="AB105" i="3"/>
  <c r="Y105" i="3"/>
  <c r="V105" i="3"/>
  <c r="S105" i="3"/>
  <c r="P105" i="3"/>
  <c r="M105" i="3"/>
  <c r="J105" i="3"/>
  <c r="G105" i="3"/>
  <c r="D105" i="3"/>
  <c r="AN104" i="3"/>
  <c r="AK104" i="3"/>
  <c r="AH104" i="3"/>
  <c r="AE104" i="3"/>
  <c r="AB104" i="3"/>
  <c r="Y104" i="3"/>
  <c r="V104" i="3"/>
  <c r="S104" i="3"/>
  <c r="P104" i="3"/>
  <c r="M104" i="3"/>
  <c r="J104" i="3"/>
  <c r="G104" i="3"/>
  <c r="D104" i="3"/>
  <c r="AN103" i="3"/>
  <c r="AK103" i="3"/>
  <c r="AH103" i="3"/>
  <c r="AE103" i="3"/>
  <c r="AB103" i="3"/>
  <c r="Y103" i="3"/>
  <c r="V103" i="3"/>
  <c r="S103" i="3"/>
  <c r="P103" i="3"/>
  <c r="M103" i="3"/>
  <c r="J103" i="3"/>
  <c r="G103" i="3"/>
  <c r="D103" i="3"/>
  <c r="AN102" i="3"/>
  <c r="AK102" i="3"/>
  <c r="AH102" i="3"/>
  <c r="AE102" i="3"/>
  <c r="AB102" i="3"/>
  <c r="Y102" i="3"/>
  <c r="V102" i="3"/>
  <c r="S102" i="3"/>
  <c r="P102" i="3"/>
  <c r="M102" i="3"/>
  <c r="J102" i="3"/>
  <c r="G102" i="3"/>
  <c r="D102" i="3"/>
  <c r="AN101" i="3"/>
  <c r="AK101" i="3"/>
  <c r="AH101" i="3"/>
  <c r="AE101" i="3"/>
  <c r="AB101" i="3"/>
  <c r="Y101" i="3"/>
  <c r="V101" i="3"/>
  <c r="S101" i="3"/>
  <c r="P101" i="3"/>
  <c r="M101" i="3"/>
  <c r="J101" i="3"/>
  <c r="G101" i="3"/>
  <c r="D101" i="3"/>
  <c r="AN100" i="3"/>
  <c r="AK100" i="3"/>
  <c r="AH100" i="3"/>
  <c r="AE100" i="3"/>
  <c r="AB100" i="3"/>
  <c r="Y100" i="3"/>
  <c r="V100" i="3"/>
  <c r="S100" i="3"/>
  <c r="P100" i="3"/>
  <c r="M100" i="3"/>
  <c r="J100" i="3"/>
  <c r="G100" i="3"/>
  <c r="D100" i="3"/>
  <c r="AN99" i="3"/>
  <c r="AK99" i="3"/>
  <c r="AH99" i="3"/>
  <c r="AE99" i="3"/>
  <c r="AB99" i="3"/>
  <c r="Y99" i="3"/>
  <c r="V99" i="3"/>
  <c r="S99" i="3"/>
  <c r="P99" i="3"/>
  <c r="M99" i="3"/>
  <c r="J99" i="3"/>
  <c r="G99" i="3"/>
  <c r="D99" i="3"/>
  <c r="AN98" i="3"/>
  <c r="AK98" i="3"/>
  <c r="AH98" i="3"/>
  <c r="AE98" i="3"/>
  <c r="AB98" i="3"/>
  <c r="Y98" i="3"/>
  <c r="V98" i="3"/>
  <c r="S98" i="3"/>
  <c r="P98" i="3"/>
  <c r="M98" i="3"/>
  <c r="J98" i="3"/>
  <c r="G98" i="3"/>
  <c r="D98" i="3"/>
  <c r="AN97" i="3"/>
  <c r="AK97" i="3"/>
  <c r="AH97" i="3"/>
  <c r="AE97" i="3"/>
  <c r="AB97" i="3"/>
  <c r="Y97" i="3"/>
  <c r="V97" i="3"/>
  <c r="S97" i="3"/>
  <c r="P97" i="3"/>
  <c r="M97" i="3"/>
  <c r="J97" i="3"/>
  <c r="G97" i="3"/>
  <c r="D97" i="3"/>
  <c r="AN96" i="3"/>
  <c r="AK96" i="3"/>
  <c r="AH96" i="3"/>
  <c r="AE96" i="3"/>
  <c r="AB96" i="3"/>
  <c r="Y96" i="3"/>
  <c r="V96" i="3"/>
  <c r="S96" i="3"/>
  <c r="P96" i="3"/>
  <c r="M96" i="3"/>
  <c r="J96" i="3"/>
  <c r="G96" i="3"/>
  <c r="D96" i="3"/>
  <c r="AN95" i="3"/>
  <c r="AK95" i="3"/>
  <c r="AH95" i="3"/>
  <c r="AE95" i="3"/>
  <c r="AB95" i="3"/>
  <c r="Y95" i="3"/>
  <c r="V95" i="3"/>
  <c r="S95" i="3"/>
  <c r="P95" i="3"/>
  <c r="M95" i="3"/>
  <c r="J95" i="3"/>
  <c r="G95" i="3"/>
  <c r="D95" i="3"/>
  <c r="AN94" i="3"/>
  <c r="AK94" i="3"/>
  <c r="AH94" i="3"/>
  <c r="AE94" i="3"/>
  <c r="AB94" i="3"/>
  <c r="Y94" i="3"/>
  <c r="V94" i="3"/>
  <c r="S94" i="3"/>
  <c r="P94" i="3"/>
  <c r="M94" i="3"/>
  <c r="J94" i="3"/>
  <c r="G94" i="3"/>
  <c r="D94" i="3"/>
  <c r="AN93" i="3"/>
  <c r="AK93" i="3"/>
  <c r="AH93" i="3"/>
  <c r="AE93" i="3"/>
  <c r="AB93" i="3"/>
  <c r="Y93" i="3"/>
  <c r="V93" i="3"/>
  <c r="S93" i="3"/>
  <c r="P93" i="3"/>
  <c r="M93" i="3"/>
  <c r="J93" i="3"/>
  <c r="G93" i="3"/>
  <c r="D93" i="3"/>
  <c r="AN92" i="3"/>
  <c r="AK92" i="3"/>
  <c r="AH92" i="3"/>
  <c r="AE92" i="3"/>
  <c r="AB92" i="3"/>
  <c r="Y92" i="3"/>
  <c r="V92" i="3"/>
  <c r="S92" i="3"/>
  <c r="P92" i="3"/>
  <c r="M92" i="3"/>
  <c r="J92" i="3"/>
  <c r="G92" i="3"/>
  <c r="D92" i="3"/>
  <c r="AN91" i="3"/>
  <c r="AK91" i="3"/>
  <c r="AH91" i="3"/>
  <c r="AE91" i="3"/>
  <c r="AB91" i="3"/>
  <c r="Y91" i="3"/>
  <c r="V91" i="3"/>
  <c r="S91" i="3"/>
  <c r="P91" i="3"/>
  <c r="M91" i="3"/>
  <c r="J91" i="3"/>
  <c r="G91" i="3"/>
  <c r="D91" i="3"/>
  <c r="AN90" i="3"/>
  <c r="AK90" i="3"/>
  <c r="AH90" i="3"/>
  <c r="AE90" i="3"/>
  <c r="AB90" i="3"/>
  <c r="Y90" i="3"/>
  <c r="V90" i="3"/>
  <c r="S90" i="3"/>
  <c r="P90" i="3"/>
  <c r="M90" i="3"/>
  <c r="J90" i="3"/>
  <c r="G90" i="3"/>
  <c r="D90" i="3"/>
  <c r="AN89" i="3"/>
  <c r="AK89" i="3"/>
  <c r="AH89" i="3"/>
  <c r="AE89" i="3"/>
  <c r="AB89" i="3"/>
  <c r="Y89" i="3"/>
  <c r="V89" i="3"/>
  <c r="S89" i="3"/>
  <c r="P89" i="3"/>
  <c r="M89" i="3"/>
  <c r="J89" i="3"/>
  <c r="G89" i="3"/>
  <c r="D89" i="3"/>
  <c r="AN88" i="3"/>
  <c r="AK88" i="3"/>
  <c r="AH88" i="3"/>
  <c r="AE88" i="3"/>
  <c r="AB88" i="3"/>
  <c r="Y88" i="3"/>
  <c r="V88" i="3"/>
  <c r="S88" i="3"/>
  <c r="P88" i="3"/>
  <c r="M88" i="3"/>
  <c r="J88" i="3"/>
  <c r="G88" i="3"/>
  <c r="D88" i="3"/>
  <c r="AN87" i="3"/>
  <c r="AK87" i="3"/>
  <c r="AH87" i="3"/>
  <c r="AE87" i="3"/>
  <c r="AB87" i="3"/>
  <c r="Y87" i="3"/>
  <c r="V87" i="3"/>
  <c r="S87" i="3"/>
  <c r="P87" i="3"/>
  <c r="M87" i="3"/>
  <c r="J87" i="3"/>
  <c r="G87" i="3"/>
  <c r="D87" i="3"/>
  <c r="AN86" i="3"/>
  <c r="AK86" i="3"/>
  <c r="AH86" i="3"/>
  <c r="AE86" i="3"/>
  <c r="AB86" i="3"/>
  <c r="Y86" i="3"/>
  <c r="V86" i="3"/>
  <c r="S86" i="3"/>
  <c r="P86" i="3"/>
  <c r="M86" i="3"/>
  <c r="J86" i="3"/>
  <c r="G86" i="3"/>
  <c r="D86" i="3"/>
  <c r="AN85" i="3"/>
  <c r="AK85" i="3"/>
  <c r="AH85" i="3"/>
  <c r="AE85" i="3"/>
  <c r="AB85" i="3"/>
  <c r="Y85" i="3"/>
  <c r="V85" i="3"/>
  <c r="S85" i="3"/>
  <c r="P85" i="3"/>
  <c r="M85" i="3"/>
  <c r="J85" i="3"/>
  <c r="G85" i="3"/>
  <c r="D85" i="3"/>
  <c r="AN84" i="3"/>
  <c r="AK84" i="3"/>
  <c r="AH84" i="3"/>
  <c r="AE84" i="3"/>
  <c r="AB84" i="3"/>
  <c r="Y84" i="3"/>
  <c r="V84" i="3"/>
  <c r="S84" i="3"/>
  <c r="P84" i="3"/>
  <c r="M84" i="3"/>
  <c r="J84" i="3"/>
  <c r="G84" i="3"/>
  <c r="D84" i="3"/>
  <c r="AN83" i="3"/>
  <c r="AK83" i="3"/>
  <c r="AH83" i="3"/>
  <c r="AE83" i="3"/>
  <c r="AB83" i="3"/>
  <c r="Y83" i="3"/>
  <c r="V83" i="3"/>
  <c r="S83" i="3"/>
  <c r="P83" i="3"/>
  <c r="M83" i="3"/>
  <c r="J83" i="3"/>
  <c r="G83" i="3"/>
  <c r="D83" i="3"/>
  <c r="AN82" i="3"/>
  <c r="AK82" i="3"/>
  <c r="AH82" i="3"/>
  <c r="AE82" i="3"/>
  <c r="AB82" i="3"/>
  <c r="Y82" i="3"/>
  <c r="V82" i="3"/>
  <c r="S82" i="3"/>
  <c r="P82" i="3"/>
  <c r="M82" i="3"/>
  <c r="J82" i="3"/>
  <c r="G82" i="3"/>
  <c r="D82" i="3"/>
  <c r="AN81" i="3"/>
  <c r="AK81" i="3"/>
  <c r="AH81" i="3"/>
  <c r="AE81" i="3"/>
  <c r="AB81" i="3"/>
  <c r="Y81" i="3"/>
  <c r="V81" i="3"/>
  <c r="S81" i="3"/>
  <c r="P81" i="3"/>
  <c r="M81" i="3"/>
  <c r="J81" i="3"/>
  <c r="G81" i="3"/>
  <c r="D81" i="3"/>
  <c r="AN80" i="3"/>
  <c r="AK80" i="3"/>
  <c r="AH80" i="3"/>
  <c r="AE80" i="3"/>
  <c r="AB80" i="3"/>
  <c r="Y80" i="3"/>
  <c r="V80" i="3"/>
  <c r="S80" i="3"/>
  <c r="P80" i="3"/>
  <c r="M80" i="3"/>
  <c r="J80" i="3"/>
  <c r="G80" i="3"/>
  <c r="D80" i="3"/>
  <c r="AN79" i="3"/>
  <c r="AK79" i="3"/>
  <c r="AH79" i="3"/>
  <c r="AE79" i="3"/>
  <c r="AB79" i="3"/>
  <c r="Y79" i="3"/>
  <c r="V79" i="3"/>
  <c r="S79" i="3"/>
  <c r="P79" i="3"/>
  <c r="M79" i="3"/>
  <c r="J79" i="3"/>
  <c r="G79" i="3"/>
  <c r="D79" i="3"/>
  <c r="AN78" i="3"/>
  <c r="AK78" i="3"/>
  <c r="AH78" i="3"/>
  <c r="AE78" i="3"/>
  <c r="AB78" i="3"/>
  <c r="Y78" i="3"/>
  <c r="V78" i="3"/>
  <c r="S78" i="3"/>
  <c r="P78" i="3"/>
  <c r="M78" i="3"/>
  <c r="J78" i="3"/>
  <c r="G78" i="3"/>
  <c r="D78" i="3"/>
  <c r="AN77" i="3"/>
  <c r="AK77" i="3"/>
  <c r="AH77" i="3"/>
  <c r="AE77" i="3"/>
  <c r="AB77" i="3"/>
  <c r="Y77" i="3"/>
  <c r="V77" i="3"/>
  <c r="S77" i="3"/>
  <c r="P77" i="3"/>
  <c r="M77" i="3"/>
  <c r="J77" i="3"/>
  <c r="G77" i="3"/>
  <c r="D77" i="3"/>
  <c r="AN76" i="3"/>
  <c r="AK76" i="3"/>
  <c r="AH76" i="3"/>
  <c r="AE76" i="3"/>
  <c r="AB76" i="3"/>
  <c r="Y76" i="3"/>
  <c r="V76" i="3"/>
  <c r="S76" i="3"/>
  <c r="P76" i="3"/>
  <c r="M76" i="3"/>
  <c r="J76" i="3"/>
  <c r="G76" i="3"/>
  <c r="D76" i="3"/>
  <c r="AN75" i="3"/>
  <c r="AK75" i="3"/>
  <c r="AH75" i="3"/>
  <c r="AE75" i="3"/>
  <c r="AB75" i="3"/>
  <c r="Y75" i="3"/>
  <c r="V75" i="3"/>
  <c r="S75" i="3"/>
  <c r="P75" i="3"/>
  <c r="M75" i="3"/>
  <c r="J75" i="3"/>
  <c r="G75" i="3"/>
  <c r="D75" i="3"/>
  <c r="AN74" i="3"/>
  <c r="AK74" i="3"/>
  <c r="AH74" i="3"/>
  <c r="AE74" i="3"/>
  <c r="AB74" i="3"/>
  <c r="Y74" i="3"/>
  <c r="V74" i="3"/>
  <c r="S74" i="3"/>
  <c r="P74" i="3"/>
  <c r="M74" i="3"/>
  <c r="J74" i="3"/>
  <c r="G74" i="3"/>
  <c r="D74" i="3"/>
  <c r="AN73" i="3"/>
  <c r="AK73" i="3"/>
  <c r="AH73" i="3"/>
  <c r="AE73" i="3"/>
  <c r="AB73" i="3"/>
  <c r="Y73" i="3"/>
  <c r="V73" i="3"/>
  <c r="S73" i="3"/>
  <c r="P73" i="3"/>
  <c r="M73" i="3"/>
  <c r="J73" i="3"/>
  <c r="G73" i="3"/>
  <c r="D73" i="3"/>
  <c r="AN72" i="3"/>
  <c r="AK72" i="3"/>
  <c r="AH72" i="3"/>
  <c r="AE72" i="3"/>
  <c r="AB72" i="3"/>
  <c r="Y72" i="3"/>
  <c r="V72" i="3"/>
  <c r="S72" i="3"/>
  <c r="P72" i="3"/>
  <c r="M72" i="3"/>
  <c r="J72" i="3"/>
  <c r="G72" i="3"/>
  <c r="D72" i="3"/>
  <c r="AN71" i="3"/>
  <c r="AK71" i="3"/>
  <c r="AH71" i="3"/>
  <c r="AE71" i="3"/>
  <c r="AB71" i="3"/>
  <c r="Y71" i="3"/>
  <c r="V71" i="3"/>
  <c r="S71" i="3"/>
  <c r="P71" i="3"/>
  <c r="M71" i="3"/>
  <c r="J71" i="3"/>
  <c r="G71" i="3"/>
  <c r="D71" i="3"/>
  <c r="AN70" i="3"/>
  <c r="AK70" i="3"/>
  <c r="AH70" i="3"/>
  <c r="AE70" i="3"/>
  <c r="AB70" i="3"/>
  <c r="Y70" i="3"/>
  <c r="V70" i="3"/>
  <c r="S70" i="3"/>
  <c r="P70" i="3"/>
  <c r="M70" i="3"/>
  <c r="J70" i="3"/>
  <c r="G70" i="3"/>
  <c r="D70" i="3"/>
  <c r="AN69" i="3"/>
  <c r="AK69" i="3"/>
  <c r="AH69" i="3"/>
  <c r="AE69" i="3"/>
  <c r="AB69" i="3"/>
  <c r="Y69" i="3"/>
  <c r="V69" i="3"/>
  <c r="S69" i="3"/>
  <c r="P69" i="3"/>
  <c r="M69" i="3"/>
  <c r="J69" i="3"/>
  <c r="G69" i="3"/>
  <c r="D69" i="3"/>
  <c r="AN68" i="3"/>
  <c r="AK68" i="3"/>
  <c r="AH68" i="3"/>
  <c r="AE68" i="3"/>
  <c r="AB68" i="3"/>
  <c r="Y68" i="3"/>
  <c r="V68" i="3"/>
  <c r="S68" i="3"/>
  <c r="P68" i="3"/>
  <c r="M68" i="3"/>
  <c r="J68" i="3"/>
  <c r="G68" i="3"/>
  <c r="D68" i="3"/>
  <c r="AN67" i="3"/>
  <c r="AK67" i="3"/>
  <c r="AH67" i="3"/>
  <c r="AE67" i="3"/>
  <c r="AB67" i="3"/>
  <c r="Y67" i="3"/>
  <c r="V67" i="3"/>
  <c r="S67" i="3"/>
  <c r="P67" i="3"/>
  <c r="M67" i="3"/>
  <c r="J67" i="3"/>
  <c r="G67" i="3"/>
  <c r="D67" i="3"/>
  <c r="AN66" i="3"/>
  <c r="AK66" i="3"/>
  <c r="AH66" i="3"/>
  <c r="AE66" i="3"/>
  <c r="AB66" i="3"/>
  <c r="Y66" i="3"/>
  <c r="V66" i="3"/>
  <c r="S66" i="3"/>
  <c r="P66" i="3"/>
  <c r="M66" i="3"/>
  <c r="J66" i="3"/>
  <c r="G66" i="3"/>
  <c r="D66" i="3"/>
  <c r="AN65" i="3"/>
  <c r="AK65" i="3"/>
  <c r="AH65" i="3"/>
  <c r="AE65" i="3"/>
  <c r="AB65" i="3"/>
  <c r="Y65" i="3"/>
  <c r="V65" i="3"/>
  <c r="S65" i="3"/>
  <c r="P65" i="3"/>
  <c r="M65" i="3"/>
  <c r="J65" i="3"/>
  <c r="G65" i="3"/>
  <c r="D65" i="3"/>
  <c r="AN64" i="3"/>
  <c r="AK64" i="3"/>
  <c r="AH64" i="3"/>
  <c r="AE64" i="3"/>
  <c r="AB64" i="3"/>
  <c r="Y64" i="3"/>
  <c r="V64" i="3"/>
  <c r="S64" i="3"/>
  <c r="P64" i="3"/>
  <c r="M64" i="3"/>
  <c r="J64" i="3"/>
  <c r="G64" i="3"/>
  <c r="D64" i="3"/>
  <c r="AN63" i="3"/>
  <c r="AK63" i="3"/>
  <c r="AH63" i="3"/>
  <c r="AE63" i="3"/>
  <c r="AB63" i="3"/>
  <c r="Y63" i="3"/>
  <c r="V63" i="3"/>
  <c r="S63" i="3"/>
  <c r="P63" i="3"/>
  <c r="M63" i="3"/>
  <c r="J63" i="3"/>
  <c r="G63" i="3"/>
  <c r="D63" i="3"/>
  <c r="AN62" i="3"/>
  <c r="AK62" i="3"/>
  <c r="AH62" i="3"/>
  <c r="AE62" i="3"/>
  <c r="AB62" i="3"/>
  <c r="Y62" i="3"/>
  <c r="V62" i="3"/>
  <c r="S62" i="3"/>
  <c r="P62" i="3"/>
  <c r="M62" i="3"/>
  <c r="J62" i="3"/>
  <c r="G62" i="3"/>
  <c r="D62" i="3"/>
  <c r="AN61" i="3"/>
  <c r="AK61" i="3"/>
  <c r="AH61" i="3"/>
  <c r="AE61" i="3"/>
  <c r="AB61" i="3"/>
  <c r="Y61" i="3"/>
  <c r="V61" i="3"/>
  <c r="S61" i="3"/>
  <c r="P61" i="3"/>
  <c r="M61" i="3"/>
  <c r="J61" i="3"/>
  <c r="G61" i="3"/>
  <c r="D61" i="3"/>
  <c r="AN60" i="3"/>
  <c r="AK60" i="3"/>
  <c r="AH60" i="3"/>
  <c r="AE60" i="3"/>
  <c r="AB60" i="3"/>
  <c r="Y60" i="3"/>
  <c r="V60" i="3"/>
  <c r="S60" i="3"/>
  <c r="P60" i="3"/>
  <c r="M60" i="3"/>
  <c r="J60" i="3"/>
  <c r="G60" i="3"/>
  <c r="D60" i="3"/>
  <c r="AN59" i="3"/>
  <c r="AK59" i="3"/>
  <c r="AH59" i="3"/>
  <c r="AE59" i="3"/>
  <c r="AB59" i="3"/>
  <c r="Y59" i="3"/>
  <c r="V59" i="3"/>
  <c r="S59" i="3"/>
  <c r="P59" i="3"/>
  <c r="M59" i="3"/>
  <c r="J59" i="3"/>
  <c r="G59" i="3"/>
  <c r="D59" i="3"/>
  <c r="AN58" i="3"/>
  <c r="AK58" i="3"/>
  <c r="AH58" i="3"/>
  <c r="AE58" i="3"/>
  <c r="AB58" i="3"/>
  <c r="Y58" i="3"/>
  <c r="V58" i="3"/>
  <c r="S58" i="3"/>
  <c r="P58" i="3"/>
  <c r="M58" i="3"/>
  <c r="J58" i="3"/>
  <c r="G58" i="3"/>
  <c r="D58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AN53" i="3"/>
  <c r="AK53" i="3"/>
  <c r="AH53" i="3"/>
  <c r="AE53" i="3"/>
  <c r="AB53" i="3"/>
  <c r="Y53" i="3"/>
  <c r="V53" i="3"/>
  <c r="S53" i="3"/>
  <c r="P53" i="3"/>
  <c r="M53" i="3"/>
  <c r="J53" i="3"/>
  <c r="G53" i="3"/>
  <c r="D53" i="3"/>
  <c r="AN52" i="3"/>
  <c r="AK52" i="3"/>
  <c r="AH52" i="3"/>
  <c r="AE52" i="3"/>
  <c r="AB52" i="3"/>
  <c r="Y52" i="3"/>
  <c r="V52" i="3"/>
  <c r="S52" i="3"/>
  <c r="P52" i="3"/>
  <c r="M52" i="3"/>
  <c r="J52" i="3"/>
  <c r="G52" i="3"/>
  <c r="D52" i="3"/>
  <c r="AN51" i="3"/>
  <c r="AK51" i="3"/>
  <c r="AH51" i="3"/>
  <c r="AE51" i="3"/>
  <c r="AB51" i="3"/>
  <c r="Y51" i="3"/>
  <c r="V51" i="3"/>
  <c r="S51" i="3"/>
  <c r="P51" i="3"/>
  <c r="M51" i="3"/>
  <c r="J51" i="3"/>
  <c r="G51" i="3"/>
  <c r="D51" i="3"/>
  <c r="AN50" i="3"/>
  <c r="AK50" i="3"/>
  <c r="AH50" i="3"/>
  <c r="AE50" i="3"/>
  <c r="AB50" i="3"/>
  <c r="Y50" i="3"/>
  <c r="V50" i="3"/>
  <c r="S50" i="3"/>
  <c r="P50" i="3"/>
  <c r="M50" i="3"/>
  <c r="J50" i="3"/>
  <c r="G50" i="3"/>
  <c r="D50" i="3"/>
  <c r="AN49" i="3"/>
  <c r="AK49" i="3"/>
  <c r="AH49" i="3"/>
  <c r="AE49" i="3"/>
  <c r="AB49" i="3"/>
  <c r="Y49" i="3"/>
  <c r="V49" i="3"/>
  <c r="S49" i="3"/>
  <c r="P49" i="3"/>
  <c r="M49" i="3"/>
  <c r="J49" i="3"/>
  <c r="G49" i="3"/>
  <c r="D49" i="3"/>
  <c r="AN48" i="3"/>
  <c r="AK48" i="3"/>
  <c r="AH48" i="3"/>
  <c r="AE48" i="3"/>
  <c r="AB48" i="3"/>
  <c r="Y48" i="3"/>
  <c r="V48" i="3"/>
  <c r="S48" i="3"/>
  <c r="P48" i="3"/>
  <c r="M48" i="3"/>
  <c r="J48" i="3"/>
  <c r="G48" i="3"/>
  <c r="D48" i="3"/>
  <c r="AN47" i="3"/>
  <c r="AK47" i="3"/>
  <c r="AH47" i="3"/>
  <c r="AE47" i="3"/>
  <c r="AB47" i="3"/>
  <c r="Y47" i="3"/>
  <c r="V47" i="3"/>
  <c r="S47" i="3"/>
  <c r="P47" i="3"/>
  <c r="M47" i="3"/>
  <c r="J47" i="3"/>
  <c r="G47" i="3"/>
  <c r="D47" i="3"/>
  <c r="AN46" i="3"/>
  <c r="AK46" i="3"/>
  <c r="AH46" i="3"/>
  <c r="AE46" i="3"/>
  <c r="AB46" i="3"/>
  <c r="Y46" i="3"/>
  <c r="V46" i="3"/>
  <c r="S46" i="3"/>
  <c r="P46" i="3"/>
  <c r="M46" i="3"/>
  <c r="J46" i="3"/>
  <c r="G46" i="3"/>
  <c r="D46" i="3"/>
  <c r="AN45" i="3"/>
  <c r="AK45" i="3"/>
  <c r="AH45" i="3"/>
  <c r="AE45" i="3"/>
  <c r="AB45" i="3"/>
  <c r="Y45" i="3"/>
  <c r="V45" i="3"/>
  <c r="S45" i="3"/>
  <c r="P45" i="3"/>
  <c r="M45" i="3"/>
  <c r="J45" i="3"/>
  <c r="G45" i="3"/>
  <c r="D45" i="3"/>
  <c r="AN44" i="3"/>
  <c r="AK44" i="3"/>
  <c r="AH44" i="3"/>
  <c r="AE44" i="3"/>
  <c r="AB44" i="3"/>
  <c r="Y44" i="3"/>
  <c r="V44" i="3"/>
  <c r="S44" i="3"/>
  <c r="P44" i="3"/>
  <c r="M44" i="3"/>
  <c r="J44" i="3"/>
  <c r="G44" i="3"/>
  <c r="D44" i="3"/>
  <c r="AN43" i="3"/>
  <c r="AK43" i="3"/>
  <c r="AH43" i="3"/>
  <c r="AE43" i="3"/>
  <c r="AB43" i="3"/>
  <c r="Y43" i="3"/>
  <c r="V43" i="3"/>
  <c r="S43" i="3"/>
  <c r="P43" i="3"/>
  <c r="M43" i="3"/>
  <c r="J43" i="3"/>
  <c r="G43" i="3"/>
  <c r="D43" i="3"/>
  <c r="AN42" i="3"/>
  <c r="AK42" i="3"/>
  <c r="AH42" i="3"/>
  <c r="AE42" i="3"/>
  <c r="AB42" i="3"/>
  <c r="Y42" i="3"/>
  <c r="V42" i="3"/>
  <c r="S42" i="3"/>
  <c r="P42" i="3"/>
  <c r="M42" i="3"/>
  <c r="J42" i="3"/>
  <c r="G42" i="3"/>
  <c r="D42" i="3"/>
  <c r="AN41" i="3"/>
  <c r="AK41" i="3"/>
  <c r="AH41" i="3"/>
  <c r="AE41" i="3"/>
  <c r="AB41" i="3"/>
  <c r="Y41" i="3"/>
  <c r="V41" i="3"/>
  <c r="S41" i="3"/>
  <c r="P41" i="3"/>
  <c r="M41" i="3"/>
  <c r="J41" i="3"/>
  <c r="G41" i="3"/>
  <c r="D41" i="3"/>
  <c r="AN40" i="3"/>
  <c r="AK40" i="3"/>
  <c r="AH40" i="3"/>
  <c r="AE40" i="3"/>
  <c r="AB40" i="3"/>
  <c r="Y40" i="3"/>
  <c r="V40" i="3"/>
  <c r="S40" i="3"/>
  <c r="P40" i="3"/>
  <c r="M40" i="3"/>
  <c r="J40" i="3"/>
  <c r="G40" i="3"/>
  <c r="D40" i="3"/>
  <c r="AN39" i="3"/>
  <c r="AK39" i="3"/>
  <c r="AH39" i="3"/>
  <c r="AE39" i="3"/>
  <c r="AB39" i="3"/>
  <c r="Y39" i="3"/>
  <c r="V39" i="3"/>
  <c r="S39" i="3"/>
  <c r="P39" i="3"/>
  <c r="M39" i="3"/>
  <c r="J39" i="3"/>
  <c r="G39" i="3"/>
  <c r="D39" i="3"/>
  <c r="AN38" i="3"/>
  <c r="AK38" i="3"/>
  <c r="AH38" i="3"/>
  <c r="AE38" i="3"/>
  <c r="AB38" i="3"/>
  <c r="Y38" i="3"/>
  <c r="V38" i="3"/>
  <c r="S38" i="3"/>
  <c r="P38" i="3"/>
  <c r="M38" i="3"/>
  <c r="J38" i="3"/>
  <c r="G38" i="3"/>
  <c r="D38" i="3"/>
  <c r="AN37" i="3"/>
  <c r="AK37" i="3"/>
  <c r="AH37" i="3"/>
  <c r="AE37" i="3"/>
  <c r="AB37" i="3"/>
  <c r="Y37" i="3"/>
  <c r="V37" i="3"/>
  <c r="S37" i="3"/>
  <c r="P37" i="3"/>
  <c r="M37" i="3"/>
  <c r="J37" i="3"/>
  <c r="G37" i="3"/>
  <c r="D37" i="3"/>
  <c r="AN36" i="3"/>
  <c r="AK36" i="3"/>
  <c r="AH36" i="3"/>
  <c r="AE36" i="3"/>
  <c r="AB36" i="3"/>
  <c r="Y36" i="3"/>
  <c r="V36" i="3"/>
  <c r="S36" i="3"/>
  <c r="P36" i="3"/>
  <c r="M36" i="3"/>
  <c r="J36" i="3"/>
  <c r="G36" i="3"/>
  <c r="D36" i="3"/>
  <c r="AN35" i="3"/>
  <c r="AK35" i="3"/>
  <c r="AH35" i="3"/>
  <c r="AE35" i="3"/>
  <c r="AB35" i="3"/>
  <c r="Y35" i="3"/>
  <c r="V35" i="3"/>
  <c r="S35" i="3"/>
  <c r="P35" i="3"/>
  <c r="M35" i="3"/>
  <c r="J35" i="3"/>
  <c r="G35" i="3"/>
  <c r="D35" i="3"/>
  <c r="AN34" i="3"/>
  <c r="AK34" i="3"/>
  <c r="AH34" i="3"/>
  <c r="AE34" i="3"/>
  <c r="AB34" i="3"/>
  <c r="Y34" i="3"/>
  <c r="V34" i="3"/>
  <c r="S34" i="3"/>
  <c r="P34" i="3"/>
  <c r="M34" i="3"/>
  <c r="J34" i="3"/>
  <c r="G34" i="3"/>
  <c r="D34" i="3"/>
  <c r="AN33" i="3"/>
  <c r="AK33" i="3"/>
  <c r="AH33" i="3"/>
  <c r="AE33" i="3"/>
  <c r="AB33" i="3"/>
  <c r="Y33" i="3"/>
  <c r="V33" i="3"/>
  <c r="S33" i="3"/>
  <c r="P33" i="3"/>
  <c r="M33" i="3"/>
  <c r="J33" i="3"/>
  <c r="G33" i="3"/>
  <c r="D33" i="3"/>
  <c r="AN32" i="3"/>
  <c r="AK32" i="3"/>
  <c r="AH32" i="3"/>
  <c r="AE32" i="3"/>
  <c r="AB32" i="3"/>
  <c r="Y32" i="3"/>
  <c r="V32" i="3"/>
  <c r="S32" i="3"/>
  <c r="P32" i="3"/>
  <c r="M32" i="3"/>
  <c r="J32" i="3"/>
  <c r="G32" i="3"/>
  <c r="D32" i="3"/>
  <c r="AN31" i="3"/>
  <c r="AK31" i="3"/>
  <c r="AH31" i="3"/>
  <c r="AE31" i="3"/>
  <c r="AB31" i="3"/>
  <c r="Y31" i="3"/>
  <c r="V31" i="3"/>
  <c r="S31" i="3"/>
  <c r="P31" i="3"/>
  <c r="M31" i="3"/>
  <c r="J31" i="3"/>
  <c r="G31" i="3"/>
  <c r="D31" i="3"/>
  <c r="AN30" i="3"/>
  <c r="AK30" i="3"/>
  <c r="AH30" i="3"/>
  <c r="AE30" i="3"/>
  <c r="AB30" i="3"/>
  <c r="Y30" i="3"/>
  <c r="V30" i="3"/>
  <c r="S30" i="3"/>
  <c r="P30" i="3"/>
  <c r="M30" i="3"/>
  <c r="J30" i="3"/>
  <c r="G30" i="3"/>
  <c r="D30" i="3"/>
  <c r="AN29" i="3"/>
  <c r="AK29" i="3"/>
  <c r="AH29" i="3"/>
  <c r="AE29" i="3"/>
  <c r="AB29" i="3"/>
  <c r="Y29" i="3"/>
  <c r="V29" i="3"/>
  <c r="S29" i="3"/>
  <c r="P29" i="3"/>
  <c r="M29" i="3"/>
  <c r="J29" i="3"/>
  <c r="G29" i="3"/>
  <c r="D29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AM7" i="3"/>
  <c r="AL7" i="3"/>
  <c r="AJ7" i="3"/>
  <c r="AI7" i="3"/>
  <c r="AG7" i="3"/>
  <c r="AF7" i="3"/>
  <c r="AD7" i="3"/>
  <c r="AA7" i="3"/>
  <c r="Z7" i="3"/>
  <c r="X7" i="3"/>
  <c r="W7" i="3"/>
  <c r="U7" i="3"/>
  <c r="T7" i="3"/>
  <c r="R7" i="3"/>
  <c r="Q7" i="3"/>
  <c r="O7" i="3"/>
  <c r="N7" i="3"/>
  <c r="L7" i="3"/>
  <c r="K7" i="3"/>
  <c r="I7" i="3"/>
  <c r="H7" i="3"/>
  <c r="F7" i="3"/>
  <c r="P7" i="3" l="1"/>
  <c r="J7" i="3"/>
  <c r="C7" i="3"/>
  <c r="D7" i="3"/>
  <c r="B7" i="3"/>
  <c r="AN7" i="3"/>
  <c r="AK7" i="3"/>
  <c r="AH7" i="3"/>
  <c r="AE7" i="3"/>
  <c r="AB7" i="3"/>
  <c r="Y7" i="3"/>
  <c r="V7" i="3"/>
  <c r="S7" i="3"/>
  <c r="M7" i="3"/>
  <c r="G7" i="3"/>
  <c r="AN186" i="2"/>
  <c r="AK186" i="2"/>
  <c r="AH186" i="2"/>
  <c r="AE186" i="2"/>
  <c r="AB186" i="2"/>
  <c r="Y186" i="2"/>
  <c r="V186" i="2"/>
  <c r="S186" i="2"/>
  <c r="P186" i="2"/>
  <c r="M186" i="2"/>
  <c r="J186" i="2"/>
  <c r="G186" i="2"/>
  <c r="D186" i="2"/>
  <c r="AN185" i="2"/>
  <c r="AK185" i="2"/>
  <c r="AH185" i="2"/>
  <c r="AE185" i="2"/>
  <c r="AB185" i="2"/>
  <c r="Y185" i="2"/>
  <c r="V185" i="2"/>
  <c r="S185" i="2"/>
  <c r="P185" i="2"/>
  <c r="M185" i="2"/>
  <c r="J185" i="2"/>
  <c r="G185" i="2"/>
  <c r="D185" i="2"/>
  <c r="AN184" i="2"/>
  <c r="AK184" i="2"/>
  <c r="AH184" i="2"/>
  <c r="AE184" i="2"/>
  <c r="AB184" i="2"/>
  <c r="Y184" i="2"/>
  <c r="V184" i="2"/>
  <c r="S184" i="2"/>
  <c r="P184" i="2"/>
  <c r="M184" i="2"/>
  <c r="J184" i="2"/>
  <c r="G184" i="2"/>
  <c r="D184" i="2"/>
  <c r="AN183" i="2"/>
  <c r="AK183" i="2"/>
  <c r="AH183" i="2"/>
  <c r="AE183" i="2"/>
  <c r="AB183" i="2"/>
  <c r="Y183" i="2"/>
  <c r="V183" i="2"/>
  <c r="S183" i="2"/>
  <c r="P183" i="2"/>
  <c r="M183" i="2"/>
  <c r="J183" i="2"/>
  <c r="G183" i="2"/>
  <c r="D183" i="2"/>
  <c r="AN182" i="2"/>
  <c r="AK182" i="2"/>
  <c r="AH182" i="2"/>
  <c r="AE182" i="2"/>
  <c r="AB182" i="2"/>
  <c r="Y182" i="2"/>
  <c r="V182" i="2"/>
  <c r="S182" i="2"/>
  <c r="P182" i="2"/>
  <c r="M182" i="2"/>
  <c r="J182" i="2"/>
  <c r="G182" i="2"/>
  <c r="D182" i="2"/>
  <c r="AN181" i="2"/>
  <c r="AK181" i="2"/>
  <c r="AH181" i="2"/>
  <c r="AE181" i="2"/>
  <c r="AB181" i="2"/>
  <c r="Y181" i="2"/>
  <c r="V181" i="2"/>
  <c r="S181" i="2"/>
  <c r="P181" i="2"/>
  <c r="M181" i="2"/>
  <c r="J181" i="2"/>
  <c r="G181" i="2"/>
  <c r="D181" i="2"/>
  <c r="AN180" i="2"/>
  <c r="AK180" i="2"/>
  <c r="AH180" i="2"/>
  <c r="AE180" i="2"/>
  <c r="AB180" i="2"/>
  <c r="Y180" i="2"/>
  <c r="V180" i="2"/>
  <c r="S180" i="2"/>
  <c r="P180" i="2"/>
  <c r="M180" i="2"/>
  <c r="J180" i="2"/>
  <c r="G180" i="2"/>
  <c r="D180" i="2"/>
  <c r="AN179" i="2"/>
  <c r="AK179" i="2"/>
  <c r="AH179" i="2"/>
  <c r="AE179" i="2"/>
  <c r="AB179" i="2"/>
  <c r="Y179" i="2"/>
  <c r="V179" i="2"/>
  <c r="S179" i="2"/>
  <c r="P179" i="2"/>
  <c r="M179" i="2"/>
  <c r="J179" i="2"/>
  <c r="G179" i="2"/>
  <c r="D179" i="2"/>
  <c r="AN178" i="2"/>
  <c r="AK178" i="2"/>
  <c r="AH178" i="2"/>
  <c r="AE178" i="2"/>
  <c r="AB178" i="2"/>
  <c r="Y178" i="2"/>
  <c r="V178" i="2"/>
  <c r="S178" i="2"/>
  <c r="P178" i="2"/>
  <c r="M178" i="2"/>
  <c r="J178" i="2"/>
  <c r="G178" i="2"/>
  <c r="D178" i="2"/>
  <c r="AN177" i="2"/>
  <c r="AK177" i="2"/>
  <c r="AH177" i="2"/>
  <c r="AE177" i="2"/>
  <c r="AB177" i="2"/>
  <c r="Y177" i="2"/>
  <c r="V177" i="2"/>
  <c r="S177" i="2"/>
  <c r="P177" i="2"/>
  <c r="M177" i="2"/>
  <c r="J177" i="2"/>
  <c r="G177" i="2"/>
  <c r="D177" i="2"/>
  <c r="AN176" i="2"/>
  <c r="AK176" i="2"/>
  <c r="AH176" i="2"/>
  <c r="AE176" i="2"/>
  <c r="AB176" i="2"/>
  <c r="Y176" i="2"/>
  <c r="V176" i="2"/>
  <c r="S176" i="2"/>
  <c r="P176" i="2"/>
  <c r="M176" i="2"/>
  <c r="J176" i="2"/>
  <c r="G176" i="2"/>
  <c r="D176" i="2"/>
  <c r="AN175" i="2"/>
  <c r="AK175" i="2"/>
  <c r="AH175" i="2"/>
  <c r="AE175" i="2"/>
  <c r="AB175" i="2"/>
  <c r="Y175" i="2"/>
  <c r="V175" i="2"/>
  <c r="S175" i="2"/>
  <c r="P175" i="2"/>
  <c r="M175" i="2"/>
  <c r="J175" i="2"/>
  <c r="G175" i="2"/>
  <c r="D175" i="2"/>
  <c r="AN174" i="2"/>
  <c r="AK174" i="2"/>
  <c r="AH174" i="2"/>
  <c r="AE174" i="2"/>
  <c r="AB174" i="2"/>
  <c r="Y174" i="2"/>
  <c r="V174" i="2"/>
  <c r="S174" i="2"/>
  <c r="P174" i="2"/>
  <c r="M174" i="2"/>
  <c r="J174" i="2"/>
  <c r="G174" i="2"/>
  <c r="D174" i="2"/>
  <c r="AN173" i="2"/>
  <c r="AK173" i="2"/>
  <c r="AH173" i="2"/>
  <c r="AE173" i="2"/>
  <c r="AB173" i="2"/>
  <c r="Y173" i="2"/>
  <c r="V173" i="2"/>
  <c r="S173" i="2"/>
  <c r="P173" i="2"/>
  <c r="M173" i="2"/>
  <c r="J173" i="2"/>
  <c r="G173" i="2"/>
  <c r="D173" i="2"/>
  <c r="AN172" i="2"/>
  <c r="AK172" i="2"/>
  <c r="AH172" i="2"/>
  <c r="AE172" i="2"/>
  <c r="AB172" i="2"/>
  <c r="Y172" i="2"/>
  <c r="V172" i="2"/>
  <c r="S172" i="2"/>
  <c r="P172" i="2"/>
  <c r="M172" i="2"/>
  <c r="J172" i="2"/>
  <c r="G172" i="2"/>
  <c r="D172" i="2"/>
  <c r="AN171" i="2"/>
  <c r="AK171" i="2"/>
  <c r="AH171" i="2"/>
  <c r="AE171" i="2"/>
  <c r="AB171" i="2"/>
  <c r="Y171" i="2"/>
  <c r="V171" i="2"/>
  <c r="S171" i="2"/>
  <c r="P171" i="2"/>
  <c r="M171" i="2"/>
  <c r="J171" i="2"/>
  <c r="G171" i="2"/>
  <c r="D171" i="2"/>
  <c r="AN170" i="2"/>
  <c r="AK170" i="2"/>
  <c r="AH170" i="2"/>
  <c r="AE170" i="2"/>
  <c r="AB170" i="2"/>
  <c r="Y170" i="2"/>
  <c r="V170" i="2"/>
  <c r="S170" i="2"/>
  <c r="P170" i="2"/>
  <c r="M170" i="2"/>
  <c r="J170" i="2"/>
  <c r="G170" i="2"/>
  <c r="D170" i="2"/>
  <c r="AN169" i="2"/>
  <c r="AK169" i="2"/>
  <c r="AH169" i="2"/>
  <c r="AE169" i="2"/>
  <c r="AB169" i="2"/>
  <c r="Y169" i="2"/>
  <c r="V169" i="2"/>
  <c r="S169" i="2"/>
  <c r="P169" i="2"/>
  <c r="M169" i="2"/>
  <c r="J169" i="2"/>
  <c r="G169" i="2"/>
  <c r="D169" i="2"/>
  <c r="AN168" i="2"/>
  <c r="AK168" i="2"/>
  <c r="AH168" i="2"/>
  <c r="AE168" i="2"/>
  <c r="AB168" i="2"/>
  <c r="Y168" i="2"/>
  <c r="V168" i="2"/>
  <c r="S168" i="2"/>
  <c r="P168" i="2"/>
  <c r="M168" i="2"/>
  <c r="J168" i="2"/>
  <c r="G168" i="2"/>
  <c r="D168" i="2"/>
  <c r="AN167" i="2"/>
  <c r="AK167" i="2"/>
  <c r="AH167" i="2"/>
  <c r="AE167" i="2"/>
  <c r="AB167" i="2"/>
  <c r="Y167" i="2"/>
  <c r="V167" i="2"/>
  <c r="S167" i="2"/>
  <c r="P167" i="2"/>
  <c r="M167" i="2"/>
  <c r="J167" i="2"/>
  <c r="G167" i="2"/>
  <c r="D167" i="2"/>
  <c r="AN166" i="2"/>
  <c r="AK166" i="2"/>
  <c r="AH166" i="2"/>
  <c r="AE166" i="2"/>
  <c r="AB166" i="2"/>
  <c r="Y166" i="2"/>
  <c r="V166" i="2"/>
  <c r="S166" i="2"/>
  <c r="P166" i="2"/>
  <c r="M166" i="2"/>
  <c r="J166" i="2"/>
  <c r="G166" i="2"/>
  <c r="D166" i="2"/>
  <c r="AN165" i="2"/>
  <c r="AK165" i="2"/>
  <c r="AH165" i="2"/>
  <c r="AE165" i="2"/>
  <c r="AB165" i="2"/>
  <c r="Y165" i="2"/>
  <c r="V165" i="2"/>
  <c r="S165" i="2"/>
  <c r="P165" i="2"/>
  <c r="M165" i="2"/>
  <c r="J165" i="2"/>
  <c r="G165" i="2"/>
  <c r="D165" i="2"/>
  <c r="AN164" i="2"/>
  <c r="AK164" i="2"/>
  <c r="AH164" i="2"/>
  <c r="AE164" i="2"/>
  <c r="AB164" i="2"/>
  <c r="Y164" i="2"/>
  <c r="V164" i="2"/>
  <c r="S164" i="2"/>
  <c r="P164" i="2"/>
  <c r="M164" i="2"/>
  <c r="J164" i="2"/>
  <c r="G164" i="2"/>
  <c r="D164" i="2"/>
  <c r="AN163" i="2"/>
  <c r="AK163" i="2"/>
  <c r="AH163" i="2"/>
  <c r="AE163" i="2"/>
  <c r="AB163" i="2"/>
  <c r="Y163" i="2"/>
  <c r="V163" i="2"/>
  <c r="S163" i="2"/>
  <c r="P163" i="2"/>
  <c r="M163" i="2"/>
  <c r="J163" i="2"/>
  <c r="G163" i="2"/>
  <c r="D163" i="2"/>
  <c r="AN162" i="2"/>
  <c r="AK162" i="2"/>
  <c r="AH162" i="2"/>
  <c r="AE162" i="2"/>
  <c r="AB162" i="2"/>
  <c r="Y162" i="2"/>
  <c r="V162" i="2"/>
  <c r="S162" i="2"/>
  <c r="P162" i="2"/>
  <c r="M162" i="2"/>
  <c r="J162" i="2"/>
  <c r="G162" i="2"/>
  <c r="D162" i="2"/>
  <c r="AN161" i="2"/>
  <c r="AK161" i="2"/>
  <c r="AH161" i="2"/>
  <c r="AE161" i="2"/>
  <c r="AB161" i="2"/>
  <c r="Y161" i="2"/>
  <c r="V161" i="2"/>
  <c r="S161" i="2"/>
  <c r="P161" i="2"/>
  <c r="M161" i="2"/>
  <c r="J161" i="2"/>
  <c r="G161" i="2"/>
  <c r="D161" i="2"/>
  <c r="AN160" i="2"/>
  <c r="AK160" i="2"/>
  <c r="AH160" i="2"/>
  <c r="AE160" i="2"/>
  <c r="AB160" i="2"/>
  <c r="Y160" i="2"/>
  <c r="V160" i="2"/>
  <c r="S160" i="2"/>
  <c r="P160" i="2"/>
  <c r="M160" i="2"/>
  <c r="J160" i="2"/>
  <c r="G160" i="2"/>
  <c r="D160" i="2"/>
  <c r="AN159" i="2"/>
  <c r="AK159" i="2"/>
  <c r="AH159" i="2"/>
  <c r="AE159" i="2"/>
  <c r="AB159" i="2"/>
  <c r="Y159" i="2"/>
  <c r="V159" i="2"/>
  <c r="S159" i="2"/>
  <c r="P159" i="2"/>
  <c r="M159" i="2"/>
  <c r="J159" i="2"/>
  <c r="G159" i="2"/>
  <c r="D159" i="2"/>
  <c r="AN158" i="2"/>
  <c r="AK158" i="2"/>
  <c r="AH158" i="2"/>
  <c r="AE158" i="2"/>
  <c r="AB158" i="2"/>
  <c r="Y158" i="2"/>
  <c r="V158" i="2"/>
  <c r="S158" i="2"/>
  <c r="P158" i="2"/>
  <c r="M158" i="2"/>
  <c r="J158" i="2"/>
  <c r="G158" i="2"/>
  <c r="D158" i="2"/>
  <c r="AN157" i="2"/>
  <c r="AK157" i="2"/>
  <c r="AH157" i="2"/>
  <c r="AE157" i="2"/>
  <c r="AB157" i="2"/>
  <c r="Y157" i="2"/>
  <c r="V157" i="2"/>
  <c r="S157" i="2"/>
  <c r="P157" i="2"/>
  <c r="M157" i="2"/>
  <c r="J157" i="2"/>
  <c r="G157" i="2"/>
  <c r="D157" i="2"/>
  <c r="AN156" i="2"/>
  <c r="AK156" i="2"/>
  <c r="AH156" i="2"/>
  <c r="AE156" i="2"/>
  <c r="AB156" i="2"/>
  <c r="Y156" i="2"/>
  <c r="V156" i="2"/>
  <c r="S156" i="2"/>
  <c r="P156" i="2"/>
  <c r="M156" i="2"/>
  <c r="J156" i="2"/>
  <c r="G156" i="2"/>
  <c r="D156" i="2"/>
  <c r="AN155" i="2"/>
  <c r="AK155" i="2"/>
  <c r="AH155" i="2"/>
  <c r="AE155" i="2"/>
  <c r="AB155" i="2"/>
  <c r="Y155" i="2"/>
  <c r="V155" i="2"/>
  <c r="S155" i="2"/>
  <c r="P155" i="2"/>
  <c r="M155" i="2"/>
  <c r="J155" i="2"/>
  <c r="G155" i="2"/>
  <c r="D155" i="2"/>
  <c r="AN154" i="2"/>
  <c r="AK154" i="2"/>
  <c r="AH154" i="2"/>
  <c r="AE154" i="2"/>
  <c r="AB154" i="2"/>
  <c r="Y154" i="2"/>
  <c r="V154" i="2"/>
  <c r="S154" i="2"/>
  <c r="P154" i="2"/>
  <c r="M154" i="2"/>
  <c r="J154" i="2"/>
  <c r="G154" i="2"/>
  <c r="D154" i="2"/>
  <c r="AN153" i="2"/>
  <c r="AK153" i="2"/>
  <c r="AH153" i="2"/>
  <c r="AE153" i="2"/>
  <c r="AB153" i="2"/>
  <c r="Y153" i="2"/>
  <c r="V153" i="2"/>
  <c r="S153" i="2"/>
  <c r="P153" i="2"/>
  <c r="M153" i="2"/>
  <c r="J153" i="2"/>
  <c r="G153" i="2"/>
  <c r="D153" i="2"/>
  <c r="AN152" i="2"/>
  <c r="AK152" i="2"/>
  <c r="AH152" i="2"/>
  <c r="AE152" i="2"/>
  <c r="AB152" i="2"/>
  <c r="Y152" i="2"/>
  <c r="V152" i="2"/>
  <c r="S152" i="2"/>
  <c r="P152" i="2"/>
  <c r="M152" i="2"/>
  <c r="J152" i="2"/>
  <c r="G152" i="2"/>
  <c r="D152" i="2"/>
  <c r="AN151" i="2"/>
  <c r="AK151" i="2"/>
  <c r="AH151" i="2"/>
  <c r="AE151" i="2"/>
  <c r="AB151" i="2"/>
  <c r="Y151" i="2"/>
  <c r="V151" i="2"/>
  <c r="S151" i="2"/>
  <c r="P151" i="2"/>
  <c r="M151" i="2"/>
  <c r="J151" i="2"/>
  <c r="G151" i="2"/>
  <c r="D151" i="2"/>
  <c r="AN150" i="2"/>
  <c r="AK150" i="2"/>
  <c r="AH150" i="2"/>
  <c r="AE150" i="2"/>
  <c r="AB150" i="2"/>
  <c r="Y150" i="2"/>
  <c r="V150" i="2"/>
  <c r="S150" i="2"/>
  <c r="P150" i="2"/>
  <c r="M150" i="2"/>
  <c r="J150" i="2"/>
  <c r="G150" i="2"/>
  <c r="D150" i="2"/>
  <c r="AN149" i="2"/>
  <c r="AK149" i="2"/>
  <c r="AH149" i="2"/>
  <c r="AE149" i="2"/>
  <c r="AB149" i="2"/>
  <c r="Y149" i="2"/>
  <c r="V149" i="2"/>
  <c r="S149" i="2"/>
  <c r="P149" i="2"/>
  <c r="M149" i="2"/>
  <c r="J149" i="2"/>
  <c r="G149" i="2"/>
  <c r="D149" i="2"/>
  <c r="AN148" i="2"/>
  <c r="AK148" i="2"/>
  <c r="AH148" i="2"/>
  <c r="AE148" i="2"/>
  <c r="AB148" i="2"/>
  <c r="Y148" i="2"/>
  <c r="V148" i="2"/>
  <c r="S148" i="2"/>
  <c r="P148" i="2"/>
  <c r="M148" i="2"/>
  <c r="J148" i="2"/>
  <c r="G148" i="2"/>
  <c r="D148" i="2"/>
  <c r="AN147" i="2"/>
  <c r="AK147" i="2"/>
  <c r="AH147" i="2"/>
  <c r="AE147" i="2"/>
  <c r="AB147" i="2"/>
  <c r="Y147" i="2"/>
  <c r="V147" i="2"/>
  <c r="S147" i="2"/>
  <c r="P147" i="2"/>
  <c r="M147" i="2"/>
  <c r="J147" i="2"/>
  <c r="G147" i="2"/>
  <c r="D147" i="2"/>
  <c r="AN146" i="2"/>
  <c r="AK146" i="2"/>
  <c r="AH146" i="2"/>
  <c r="AE146" i="2"/>
  <c r="AB146" i="2"/>
  <c r="Y146" i="2"/>
  <c r="V146" i="2"/>
  <c r="S146" i="2"/>
  <c r="P146" i="2"/>
  <c r="M146" i="2"/>
  <c r="J146" i="2"/>
  <c r="G146" i="2"/>
  <c r="D146" i="2"/>
  <c r="AN145" i="2"/>
  <c r="AK145" i="2"/>
  <c r="AH145" i="2"/>
  <c r="AE145" i="2"/>
  <c r="AB145" i="2"/>
  <c r="Y145" i="2"/>
  <c r="V145" i="2"/>
  <c r="S145" i="2"/>
  <c r="P145" i="2"/>
  <c r="M145" i="2"/>
  <c r="J145" i="2"/>
  <c r="G145" i="2"/>
  <c r="D145" i="2"/>
  <c r="AN144" i="2"/>
  <c r="AK144" i="2"/>
  <c r="AH144" i="2"/>
  <c r="AE144" i="2"/>
  <c r="AB144" i="2"/>
  <c r="Y144" i="2"/>
  <c r="V144" i="2"/>
  <c r="S144" i="2"/>
  <c r="P144" i="2"/>
  <c r="M144" i="2"/>
  <c r="J144" i="2"/>
  <c r="G144" i="2"/>
  <c r="D144" i="2"/>
  <c r="AN143" i="2"/>
  <c r="AK143" i="2"/>
  <c r="AH143" i="2"/>
  <c r="AE143" i="2"/>
  <c r="AB143" i="2"/>
  <c r="Y143" i="2"/>
  <c r="V143" i="2"/>
  <c r="S143" i="2"/>
  <c r="P143" i="2"/>
  <c r="M143" i="2"/>
  <c r="J143" i="2"/>
  <c r="G143" i="2"/>
  <c r="D143" i="2"/>
  <c r="AN142" i="2"/>
  <c r="AK142" i="2"/>
  <c r="AH142" i="2"/>
  <c r="AE142" i="2"/>
  <c r="AB142" i="2"/>
  <c r="Y142" i="2"/>
  <c r="V142" i="2"/>
  <c r="S142" i="2"/>
  <c r="P142" i="2"/>
  <c r="M142" i="2"/>
  <c r="J142" i="2"/>
  <c r="G142" i="2"/>
  <c r="D142" i="2"/>
  <c r="AN141" i="2"/>
  <c r="AK141" i="2"/>
  <c r="AH141" i="2"/>
  <c r="AE141" i="2"/>
  <c r="AB141" i="2"/>
  <c r="Y141" i="2"/>
  <c r="V141" i="2"/>
  <c r="S141" i="2"/>
  <c r="P141" i="2"/>
  <c r="M141" i="2"/>
  <c r="J141" i="2"/>
  <c r="G141" i="2"/>
  <c r="D141" i="2"/>
  <c r="AN140" i="2"/>
  <c r="AK140" i="2"/>
  <c r="AH140" i="2"/>
  <c r="AE140" i="2"/>
  <c r="AB140" i="2"/>
  <c r="Y140" i="2"/>
  <c r="V140" i="2"/>
  <c r="S140" i="2"/>
  <c r="P140" i="2"/>
  <c r="M140" i="2"/>
  <c r="J140" i="2"/>
  <c r="G140" i="2"/>
  <c r="D140" i="2"/>
  <c r="AN139" i="2"/>
  <c r="AK139" i="2"/>
  <c r="AH139" i="2"/>
  <c r="AE139" i="2"/>
  <c r="AB139" i="2"/>
  <c r="Y139" i="2"/>
  <c r="V139" i="2"/>
  <c r="S139" i="2"/>
  <c r="P139" i="2"/>
  <c r="M139" i="2"/>
  <c r="J139" i="2"/>
  <c r="G139" i="2"/>
  <c r="D139" i="2"/>
  <c r="AN138" i="2"/>
  <c r="AK138" i="2"/>
  <c r="AH138" i="2"/>
  <c r="AE138" i="2"/>
  <c r="AB138" i="2"/>
  <c r="Y138" i="2"/>
  <c r="V138" i="2"/>
  <c r="S138" i="2"/>
  <c r="P138" i="2"/>
  <c r="M138" i="2"/>
  <c r="J138" i="2"/>
  <c r="G138" i="2"/>
  <c r="D138" i="2"/>
  <c r="AN137" i="2"/>
  <c r="AK137" i="2"/>
  <c r="AH137" i="2"/>
  <c r="AE137" i="2"/>
  <c r="AB137" i="2"/>
  <c r="Y137" i="2"/>
  <c r="V137" i="2"/>
  <c r="S137" i="2"/>
  <c r="P137" i="2"/>
  <c r="M137" i="2"/>
  <c r="J137" i="2"/>
  <c r="G137" i="2"/>
  <c r="D137" i="2"/>
  <c r="AN136" i="2"/>
  <c r="AK136" i="2"/>
  <c r="AH136" i="2"/>
  <c r="AE136" i="2"/>
  <c r="AB136" i="2"/>
  <c r="Y136" i="2"/>
  <c r="V136" i="2"/>
  <c r="S136" i="2"/>
  <c r="P136" i="2"/>
  <c r="M136" i="2"/>
  <c r="J136" i="2"/>
  <c r="G136" i="2"/>
  <c r="D136" i="2"/>
  <c r="AN135" i="2"/>
  <c r="AK135" i="2"/>
  <c r="AH135" i="2"/>
  <c r="AE135" i="2"/>
  <c r="AB135" i="2"/>
  <c r="Y135" i="2"/>
  <c r="V135" i="2"/>
  <c r="S135" i="2"/>
  <c r="P135" i="2"/>
  <c r="M135" i="2"/>
  <c r="J135" i="2"/>
  <c r="G135" i="2"/>
  <c r="D135" i="2"/>
  <c r="AN134" i="2"/>
  <c r="AK134" i="2"/>
  <c r="AH134" i="2"/>
  <c r="AE134" i="2"/>
  <c r="AB134" i="2"/>
  <c r="Y134" i="2"/>
  <c r="V134" i="2"/>
  <c r="S134" i="2"/>
  <c r="P134" i="2"/>
  <c r="M134" i="2"/>
  <c r="J134" i="2"/>
  <c r="G134" i="2"/>
  <c r="D134" i="2"/>
  <c r="AN133" i="2"/>
  <c r="AK133" i="2"/>
  <c r="AH133" i="2"/>
  <c r="AE133" i="2"/>
  <c r="AB133" i="2"/>
  <c r="Y133" i="2"/>
  <c r="V133" i="2"/>
  <c r="S133" i="2"/>
  <c r="P133" i="2"/>
  <c r="M133" i="2"/>
  <c r="J133" i="2"/>
  <c r="G133" i="2"/>
  <c r="D133" i="2"/>
  <c r="AN132" i="2"/>
  <c r="AK132" i="2"/>
  <c r="AH132" i="2"/>
  <c r="AE132" i="2"/>
  <c r="AB132" i="2"/>
  <c r="Y132" i="2"/>
  <c r="V132" i="2"/>
  <c r="S132" i="2"/>
  <c r="P132" i="2"/>
  <c r="M132" i="2"/>
  <c r="J132" i="2"/>
  <c r="G132" i="2"/>
  <c r="D132" i="2"/>
  <c r="AN131" i="2"/>
  <c r="AK131" i="2"/>
  <c r="AH131" i="2"/>
  <c r="AE131" i="2"/>
  <c r="AB131" i="2"/>
  <c r="Y131" i="2"/>
  <c r="V131" i="2"/>
  <c r="S131" i="2"/>
  <c r="P131" i="2"/>
  <c r="M131" i="2"/>
  <c r="J131" i="2"/>
  <c r="G131" i="2"/>
  <c r="D131" i="2"/>
  <c r="AN130" i="2"/>
  <c r="AK130" i="2"/>
  <c r="AH130" i="2"/>
  <c r="AE130" i="2"/>
  <c r="AB130" i="2"/>
  <c r="Y130" i="2"/>
  <c r="V130" i="2"/>
  <c r="S130" i="2"/>
  <c r="P130" i="2"/>
  <c r="M130" i="2"/>
  <c r="J130" i="2"/>
  <c r="G130" i="2"/>
  <c r="D130" i="2"/>
  <c r="AN129" i="2"/>
  <c r="AK129" i="2"/>
  <c r="AH129" i="2"/>
  <c r="AE129" i="2"/>
  <c r="AB129" i="2"/>
  <c r="Y129" i="2"/>
  <c r="V129" i="2"/>
  <c r="S129" i="2"/>
  <c r="P129" i="2"/>
  <c r="M129" i="2"/>
  <c r="J129" i="2"/>
  <c r="G129" i="2"/>
  <c r="D129" i="2"/>
  <c r="AN128" i="2"/>
  <c r="AK128" i="2"/>
  <c r="AH128" i="2"/>
  <c r="AE128" i="2"/>
  <c r="AB128" i="2"/>
  <c r="Y128" i="2"/>
  <c r="V128" i="2"/>
  <c r="S128" i="2"/>
  <c r="P128" i="2"/>
  <c r="M128" i="2"/>
  <c r="J128" i="2"/>
  <c r="G128" i="2"/>
  <c r="D128" i="2"/>
  <c r="AN127" i="2"/>
  <c r="AK127" i="2"/>
  <c r="AH127" i="2"/>
  <c r="AE127" i="2"/>
  <c r="AB127" i="2"/>
  <c r="Y127" i="2"/>
  <c r="V127" i="2"/>
  <c r="S127" i="2"/>
  <c r="P127" i="2"/>
  <c r="M127" i="2"/>
  <c r="J127" i="2"/>
  <c r="G127" i="2"/>
  <c r="D127" i="2"/>
  <c r="AN126" i="2"/>
  <c r="AK126" i="2"/>
  <c r="AH126" i="2"/>
  <c r="AE126" i="2"/>
  <c r="AB126" i="2"/>
  <c r="Y126" i="2"/>
  <c r="V126" i="2"/>
  <c r="S126" i="2"/>
  <c r="P126" i="2"/>
  <c r="M126" i="2"/>
  <c r="J126" i="2"/>
  <c r="G126" i="2"/>
  <c r="D126" i="2"/>
  <c r="AN125" i="2"/>
  <c r="AK125" i="2"/>
  <c r="AH125" i="2"/>
  <c r="AE125" i="2"/>
  <c r="AB125" i="2"/>
  <c r="Y125" i="2"/>
  <c r="V125" i="2"/>
  <c r="S125" i="2"/>
  <c r="P125" i="2"/>
  <c r="M125" i="2"/>
  <c r="J125" i="2"/>
  <c r="G125" i="2"/>
  <c r="D125" i="2"/>
  <c r="AN124" i="2"/>
  <c r="AK124" i="2"/>
  <c r="AH124" i="2"/>
  <c r="AE124" i="2"/>
  <c r="AB124" i="2"/>
  <c r="Y124" i="2"/>
  <c r="V124" i="2"/>
  <c r="S124" i="2"/>
  <c r="P124" i="2"/>
  <c r="M124" i="2"/>
  <c r="J124" i="2"/>
  <c r="G124" i="2"/>
  <c r="D124" i="2"/>
  <c r="AN123" i="2"/>
  <c r="AK123" i="2"/>
  <c r="AH123" i="2"/>
  <c r="AE123" i="2"/>
  <c r="AB123" i="2"/>
  <c r="Y123" i="2"/>
  <c r="V123" i="2"/>
  <c r="S123" i="2"/>
  <c r="P123" i="2"/>
  <c r="M123" i="2"/>
  <c r="J123" i="2"/>
  <c r="G123" i="2"/>
  <c r="D123" i="2"/>
  <c r="AN122" i="2"/>
  <c r="AK122" i="2"/>
  <c r="AH122" i="2"/>
  <c r="AE122" i="2"/>
  <c r="AB122" i="2"/>
  <c r="Y122" i="2"/>
  <c r="V122" i="2"/>
  <c r="S122" i="2"/>
  <c r="P122" i="2"/>
  <c r="M122" i="2"/>
  <c r="J122" i="2"/>
  <c r="G122" i="2"/>
  <c r="D122" i="2"/>
  <c r="AN121" i="2"/>
  <c r="AK121" i="2"/>
  <c r="AH121" i="2"/>
  <c r="AE121" i="2"/>
  <c r="AB121" i="2"/>
  <c r="Y121" i="2"/>
  <c r="V121" i="2"/>
  <c r="S121" i="2"/>
  <c r="P121" i="2"/>
  <c r="M121" i="2"/>
  <c r="J121" i="2"/>
  <c r="G121" i="2"/>
  <c r="D121" i="2"/>
  <c r="AN120" i="2"/>
  <c r="AK120" i="2"/>
  <c r="AH120" i="2"/>
  <c r="AE120" i="2"/>
  <c r="AB120" i="2"/>
  <c r="Y120" i="2"/>
  <c r="V120" i="2"/>
  <c r="S120" i="2"/>
  <c r="P120" i="2"/>
  <c r="M120" i="2"/>
  <c r="J120" i="2"/>
  <c r="G120" i="2"/>
  <c r="D120" i="2"/>
  <c r="AN119" i="2"/>
  <c r="AK119" i="2"/>
  <c r="AH119" i="2"/>
  <c r="AE119" i="2"/>
  <c r="AB119" i="2"/>
  <c r="Y119" i="2"/>
  <c r="V119" i="2"/>
  <c r="S119" i="2"/>
  <c r="P119" i="2"/>
  <c r="M119" i="2"/>
  <c r="J119" i="2"/>
  <c r="G119" i="2"/>
  <c r="D119" i="2"/>
  <c r="AN118" i="2"/>
  <c r="AK118" i="2"/>
  <c r="AH118" i="2"/>
  <c r="AE118" i="2"/>
  <c r="AB118" i="2"/>
  <c r="Y118" i="2"/>
  <c r="V118" i="2"/>
  <c r="S118" i="2"/>
  <c r="P118" i="2"/>
  <c r="M118" i="2"/>
  <c r="J118" i="2"/>
  <c r="G118" i="2"/>
  <c r="D118" i="2"/>
  <c r="AN117" i="2"/>
  <c r="AK117" i="2"/>
  <c r="AH117" i="2"/>
  <c r="AE117" i="2"/>
  <c r="AB117" i="2"/>
  <c r="Y117" i="2"/>
  <c r="V117" i="2"/>
  <c r="S117" i="2"/>
  <c r="P117" i="2"/>
  <c r="M117" i="2"/>
  <c r="J117" i="2"/>
  <c r="G117" i="2"/>
  <c r="D117" i="2"/>
  <c r="AN116" i="2"/>
  <c r="AK116" i="2"/>
  <c r="AH116" i="2"/>
  <c r="AE116" i="2"/>
  <c r="AB116" i="2"/>
  <c r="Y116" i="2"/>
  <c r="V116" i="2"/>
  <c r="S116" i="2"/>
  <c r="P116" i="2"/>
  <c r="M116" i="2"/>
  <c r="J116" i="2"/>
  <c r="G116" i="2"/>
  <c r="D116" i="2"/>
  <c r="AN115" i="2"/>
  <c r="AK115" i="2"/>
  <c r="AH115" i="2"/>
  <c r="AE115" i="2"/>
  <c r="AB115" i="2"/>
  <c r="Y115" i="2"/>
  <c r="V115" i="2"/>
  <c r="S115" i="2"/>
  <c r="P115" i="2"/>
  <c r="M115" i="2"/>
  <c r="J115" i="2"/>
  <c r="G115" i="2"/>
  <c r="D115" i="2"/>
  <c r="AN114" i="2"/>
  <c r="AK114" i="2"/>
  <c r="AH114" i="2"/>
  <c r="AE114" i="2"/>
  <c r="AB114" i="2"/>
  <c r="Y114" i="2"/>
  <c r="V114" i="2"/>
  <c r="S114" i="2"/>
  <c r="P114" i="2"/>
  <c r="M114" i="2"/>
  <c r="J114" i="2"/>
  <c r="G114" i="2"/>
  <c r="D114" i="2"/>
  <c r="AN113" i="2"/>
  <c r="AK113" i="2"/>
  <c r="AH113" i="2"/>
  <c r="AE113" i="2"/>
  <c r="AB113" i="2"/>
  <c r="Y113" i="2"/>
  <c r="V113" i="2"/>
  <c r="S113" i="2"/>
  <c r="P113" i="2"/>
  <c r="M113" i="2"/>
  <c r="J113" i="2"/>
  <c r="G113" i="2"/>
  <c r="D113" i="2"/>
  <c r="AN112" i="2"/>
  <c r="AK112" i="2"/>
  <c r="AH112" i="2"/>
  <c r="AE112" i="2"/>
  <c r="AB112" i="2"/>
  <c r="Y112" i="2"/>
  <c r="V112" i="2"/>
  <c r="S112" i="2"/>
  <c r="P112" i="2"/>
  <c r="M112" i="2"/>
  <c r="J112" i="2"/>
  <c r="G112" i="2"/>
  <c r="D112" i="2"/>
  <c r="AN111" i="2"/>
  <c r="AK111" i="2"/>
  <c r="AH111" i="2"/>
  <c r="AE111" i="2"/>
  <c r="AB111" i="2"/>
  <c r="Y111" i="2"/>
  <c r="V111" i="2"/>
  <c r="S111" i="2"/>
  <c r="P111" i="2"/>
  <c r="M111" i="2"/>
  <c r="J111" i="2"/>
  <c r="G111" i="2"/>
  <c r="D111" i="2"/>
  <c r="AN110" i="2"/>
  <c r="AK110" i="2"/>
  <c r="AH110" i="2"/>
  <c r="AE110" i="2"/>
  <c r="AB110" i="2"/>
  <c r="Y110" i="2"/>
  <c r="V110" i="2"/>
  <c r="S110" i="2"/>
  <c r="P110" i="2"/>
  <c r="M110" i="2"/>
  <c r="J110" i="2"/>
  <c r="G110" i="2"/>
  <c r="D110" i="2"/>
  <c r="AN109" i="2"/>
  <c r="AK109" i="2"/>
  <c r="AH109" i="2"/>
  <c r="AE109" i="2"/>
  <c r="AB109" i="2"/>
  <c r="Y109" i="2"/>
  <c r="V109" i="2"/>
  <c r="S109" i="2"/>
  <c r="P109" i="2"/>
  <c r="M109" i="2"/>
  <c r="J109" i="2"/>
  <c r="G109" i="2"/>
  <c r="D109" i="2"/>
  <c r="AN108" i="2"/>
  <c r="AK108" i="2"/>
  <c r="AH108" i="2"/>
  <c r="AE108" i="2"/>
  <c r="AB108" i="2"/>
  <c r="Y108" i="2"/>
  <c r="V108" i="2"/>
  <c r="S108" i="2"/>
  <c r="P108" i="2"/>
  <c r="M108" i="2"/>
  <c r="J108" i="2"/>
  <c r="G108" i="2"/>
  <c r="D108" i="2"/>
  <c r="AN107" i="2"/>
  <c r="AK107" i="2"/>
  <c r="AH107" i="2"/>
  <c r="AE107" i="2"/>
  <c r="AB107" i="2"/>
  <c r="Y107" i="2"/>
  <c r="V107" i="2"/>
  <c r="S107" i="2"/>
  <c r="P107" i="2"/>
  <c r="M107" i="2"/>
  <c r="J107" i="2"/>
  <c r="G107" i="2"/>
  <c r="D107" i="2"/>
  <c r="AN106" i="2"/>
  <c r="AK106" i="2"/>
  <c r="AH106" i="2"/>
  <c r="AE106" i="2"/>
  <c r="AB106" i="2"/>
  <c r="Y106" i="2"/>
  <c r="V106" i="2"/>
  <c r="S106" i="2"/>
  <c r="P106" i="2"/>
  <c r="M106" i="2"/>
  <c r="J106" i="2"/>
  <c r="G106" i="2"/>
  <c r="D106" i="2"/>
  <c r="AN105" i="2"/>
  <c r="AK105" i="2"/>
  <c r="AH105" i="2"/>
  <c r="AE105" i="2"/>
  <c r="AB105" i="2"/>
  <c r="Y105" i="2"/>
  <c r="V105" i="2"/>
  <c r="S105" i="2"/>
  <c r="P105" i="2"/>
  <c r="M105" i="2"/>
  <c r="J105" i="2"/>
  <c r="G105" i="2"/>
  <c r="D105" i="2"/>
  <c r="AN104" i="2"/>
  <c r="AK104" i="2"/>
  <c r="AH104" i="2"/>
  <c r="AE104" i="2"/>
  <c r="AB104" i="2"/>
  <c r="Y104" i="2"/>
  <c r="V104" i="2"/>
  <c r="S104" i="2"/>
  <c r="P104" i="2"/>
  <c r="M104" i="2"/>
  <c r="J104" i="2"/>
  <c r="G104" i="2"/>
  <c r="D104" i="2"/>
  <c r="AN103" i="2"/>
  <c r="AK103" i="2"/>
  <c r="AH103" i="2"/>
  <c r="AE103" i="2"/>
  <c r="AB103" i="2"/>
  <c r="Y103" i="2"/>
  <c r="V103" i="2"/>
  <c r="S103" i="2"/>
  <c r="P103" i="2"/>
  <c r="M103" i="2"/>
  <c r="J103" i="2"/>
  <c r="G103" i="2"/>
  <c r="D103" i="2"/>
  <c r="AN102" i="2"/>
  <c r="AK102" i="2"/>
  <c r="AH102" i="2"/>
  <c r="AE102" i="2"/>
  <c r="AB102" i="2"/>
  <c r="Y102" i="2"/>
  <c r="V102" i="2"/>
  <c r="S102" i="2"/>
  <c r="P102" i="2"/>
  <c r="M102" i="2"/>
  <c r="J102" i="2"/>
  <c r="G102" i="2"/>
  <c r="D102" i="2"/>
  <c r="AN101" i="2"/>
  <c r="AK101" i="2"/>
  <c r="AH101" i="2"/>
  <c r="AE101" i="2"/>
  <c r="AB101" i="2"/>
  <c r="Y101" i="2"/>
  <c r="V101" i="2"/>
  <c r="S101" i="2"/>
  <c r="P101" i="2"/>
  <c r="M101" i="2"/>
  <c r="J101" i="2"/>
  <c r="G101" i="2"/>
  <c r="D101" i="2"/>
  <c r="AN100" i="2"/>
  <c r="AK100" i="2"/>
  <c r="AH100" i="2"/>
  <c r="AE100" i="2"/>
  <c r="AB100" i="2"/>
  <c r="Y100" i="2"/>
  <c r="V100" i="2"/>
  <c r="S100" i="2"/>
  <c r="P100" i="2"/>
  <c r="M100" i="2"/>
  <c r="J100" i="2"/>
  <c r="G100" i="2"/>
  <c r="D100" i="2"/>
  <c r="AN99" i="2"/>
  <c r="AK99" i="2"/>
  <c r="AH99" i="2"/>
  <c r="AE99" i="2"/>
  <c r="AB99" i="2"/>
  <c r="Y99" i="2"/>
  <c r="V99" i="2"/>
  <c r="S99" i="2"/>
  <c r="P99" i="2"/>
  <c r="M99" i="2"/>
  <c r="J99" i="2"/>
  <c r="G99" i="2"/>
  <c r="D99" i="2"/>
  <c r="AN98" i="2"/>
  <c r="AK98" i="2"/>
  <c r="AH98" i="2"/>
  <c r="AE98" i="2"/>
  <c r="AB98" i="2"/>
  <c r="Y98" i="2"/>
  <c r="V98" i="2"/>
  <c r="S98" i="2"/>
  <c r="P98" i="2"/>
  <c r="M98" i="2"/>
  <c r="J98" i="2"/>
  <c r="G98" i="2"/>
  <c r="D98" i="2"/>
  <c r="AN97" i="2"/>
  <c r="AK97" i="2"/>
  <c r="AH97" i="2"/>
  <c r="AE97" i="2"/>
  <c r="AB97" i="2"/>
  <c r="Y97" i="2"/>
  <c r="V97" i="2"/>
  <c r="S97" i="2"/>
  <c r="P97" i="2"/>
  <c r="M97" i="2"/>
  <c r="J97" i="2"/>
  <c r="G97" i="2"/>
  <c r="D97" i="2"/>
  <c r="AN96" i="2"/>
  <c r="AK96" i="2"/>
  <c r="AH96" i="2"/>
  <c r="AE96" i="2"/>
  <c r="AB96" i="2"/>
  <c r="Y96" i="2"/>
  <c r="V96" i="2"/>
  <c r="S96" i="2"/>
  <c r="P96" i="2"/>
  <c r="M96" i="2"/>
  <c r="J96" i="2"/>
  <c r="G96" i="2"/>
  <c r="D96" i="2"/>
  <c r="AN95" i="2"/>
  <c r="AK95" i="2"/>
  <c r="AH95" i="2"/>
  <c r="AE95" i="2"/>
  <c r="AB95" i="2"/>
  <c r="Y95" i="2"/>
  <c r="V95" i="2"/>
  <c r="S95" i="2"/>
  <c r="P95" i="2"/>
  <c r="M95" i="2"/>
  <c r="J95" i="2"/>
  <c r="G95" i="2"/>
  <c r="D95" i="2"/>
  <c r="AN94" i="2"/>
  <c r="AK94" i="2"/>
  <c r="AH94" i="2"/>
  <c r="AE94" i="2"/>
  <c r="AB94" i="2"/>
  <c r="Y94" i="2"/>
  <c r="V94" i="2"/>
  <c r="S94" i="2"/>
  <c r="P94" i="2"/>
  <c r="M94" i="2"/>
  <c r="J94" i="2"/>
  <c r="G94" i="2"/>
  <c r="D94" i="2"/>
  <c r="AN93" i="2"/>
  <c r="AK93" i="2"/>
  <c r="AH93" i="2"/>
  <c r="AE93" i="2"/>
  <c r="AB93" i="2"/>
  <c r="Y93" i="2"/>
  <c r="V93" i="2"/>
  <c r="S93" i="2"/>
  <c r="P93" i="2"/>
  <c r="M93" i="2"/>
  <c r="J93" i="2"/>
  <c r="G93" i="2"/>
  <c r="D93" i="2"/>
  <c r="AN92" i="2"/>
  <c r="AK92" i="2"/>
  <c r="AH92" i="2"/>
  <c r="AE92" i="2"/>
  <c r="AB92" i="2"/>
  <c r="Y92" i="2"/>
  <c r="V92" i="2"/>
  <c r="S92" i="2"/>
  <c r="P92" i="2"/>
  <c r="M92" i="2"/>
  <c r="J92" i="2"/>
  <c r="G92" i="2"/>
  <c r="D92" i="2"/>
  <c r="AN91" i="2"/>
  <c r="AK91" i="2"/>
  <c r="AH91" i="2"/>
  <c r="AE91" i="2"/>
  <c r="AB91" i="2"/>
  <c r="Y91" i="2"/>
  <c r="V91" i="2"/>
  <c r="S91" i="2"/>
  <c r="P91" i="2"/>
  <c r="M91" i="2"/>
  <c r="J91" i="2"/>
  <c r="G91" i="2"/>
  <c r="D91" i="2"/>
  <c r="AN90" i="2"/>
  <c r="AK90" i="2"/>
  <c r="AH90" i="2"/>
  <c r="AE90" i="2"/>
  <c r="AB90" i="2"/>
  <c r="Y90" i="2"/>
  <c r="V90" i="2"/>
  <c r="S90" i="2"/>
  <c r="P90" i="2"/>
  <c r="M90" i="2"/>
  <c r="J90" i="2"/>
  <c r="G90" i="2"/>
  <c r="D90" i="2"/>
  <c r="AN89" i="2"/>
  <c r="AK89" i="2"/>
  <c r="AH89" i="2"/>
  <c r="AE89" i="2"/>
  <c r="AB89" i="2"/>
  <c r="Y89" i="2"/>
  <c r="V89" i="2"/>
  <c r="S89" i="2"/>
  <c r="P89" i="2"/>
  <c r="M89" i="2"/>
  <c r="J89" i="2"/>
  <c r="G89" i="2"/>
  <c r="D89" i="2"/>
  <c r="AN88" i="2"/>
  <c r="AK88" i="2"/>
  <c r="AH88" i="2"/>
  <c r="AE88" i="2"/>
  <c r="AB88" i="2"/>
  <c r="Y88" i="2"/>
  <c r="V88" i="2"/>
  <c r="S88" i="2"/>
  <c r="P88" i="2"/>
  <c r="M88" i="2"/>
  <c r="J88" i="2"/>
  <c r="G88" i="2"/>
  <c r="D88" i="2"/>
  <c r="AN87" i="2"/>
  <c r="AK87" i="2"/>
  <c r="AH87" i="2"/>
  <c r="AE87" i="2"/>
  <c r="AB87" i="2"/>
  <c r="Y87" i="2"/>
  <c r="V87" i="2"/>
  <c r="S87" i="2"/>
  <c r="P87" i="2"/>
  <c r="M87" i="2"/>
  <c r="J87" i="2"/>
  <c r="G87" i="2"/>
  <c r="D87" i="2"/>
  <c r="AN86" i="2"/>
  <c r="AK86" i="2"/>
  <c r="AH86" i="2"/>
  <c r="AE86" i="2"/>
  <c r="AB86" i="2"/>
  <c r="Y86" i="2"/>
  <c r="V86" i="2"/>
  <c r="S86" i="2"/>
  <c r="P86" i="2"/>
  <c r="M86" i="2"/>
  <c r="J86" i="2"/>
  <c r="G86" i="2"/>
  <c r="D86" i="2"/>
  <c r="AN85" i="2"/>
  <c r="AK85" i="2"/>
  <c r="AH85" i="2"/>
  <c r="AE85" i="2"/>
  <c r="AB85" i="2"/>
  <c r="Y85" i="2"/>
  <c r="V85" i="2"/>
  <c r="S85" i="2"/>
  <c r="P85" i="2"/>
  <c r="M85" i="2"/>
  <c r="J85" i="2"/>
  <c r="G85" i="2"/>
  <c r="D85" i="2"/>
  <c r="AN84" i="2"/>
  <c r="AK84" i="2"/>
  <c r="AH84" i="2"/>
  <c r="AE84" i="2"/>
  <c r="AB84" i="2"/>
  <c r="Y84" i="2"/>
  <c r="V84" i="2"/>
  <c r="S84" i="2"/>
  <c r="P84" i="2"/>
  <c r="M84" i="2"/>
  <c r="J84" i="2"/>
  <c r="G84" i="2"/>
  <c r="D84" i="2"/>
  <c r="AN83" i="2"/>
  <c r="AK83" i="2"/>
  <c r="AH83" i="2"/>
  <c r="AE83" i="2"/>
  <c r="AB83" i="2"/>
  <c r="Y83" i="2"/>
  <c r="V83" i="2"/>
  <c r="S83" i="2"/>
  <c r="P83" i="2"/>
  <c r="M83" i="2"/>
  <c r="J83" i="2"/>
  <c r="G83" i="2"/>
  <c r="D83" i="2"/>
  <c r="AN82" i="2"/>
  <c r="AK82" i="2"/>
  <c r="AH82" i="2"/>
  <c r="AE82" i="2"/>
  <c r="AB82" i="2"/>
  <c r="Y82" i="2"/>
  <c r="V82" i="2"/>
  <c r="S82" i="2"/>
  <c r="P82" i="2"/>
  <c r="M82" i="2"/>
  <c r="J82" i="2"/>
  <c r="G82" i="2"/>
  <c r="D82" i="2"/>
  <c r="AN81" i="2"/>
  <c r="AK81" i="2"/>
  <c r="AH81" i="2"/>
  <c r="AE81" i="2"/>
  <c r="AB81" i="2"/>
  <c r="Y81" i="2"/>
  <c r="V81" i="2"/>
  <c r="S81" i="2"/>
  <c r="P81" i="2"/>
  <c r="M81" i="2"/>
  <c r="J81" i="2"/>
  <c r="G81" i="2"/>
  <c r="D81" i="2"/>
  <c r="AN80" i="2"/>
  <c r="AK80" i="2"/>
  <c r="AH80" i="2"/>
  <c r="AE80" i="2"/>
  <c r="AB80" i="2"/>
  <c r="Y80" i="2"/>
  <c r="V80" i="2"/>
  <c r="S80" i="2"/>
  <c r="P80" i="2"/>
  <c r="M80" i="2"/>
  <c r="J80" i="2"/>
  <c r="G80" i="2"/>
  <c r="D80" i="2"/>
  <c r="AN79" i="2"/>
  <c r="AK79" i="2"/>
  <c r="AH79" i="2"/>
  <c r="AE79" i="2"/>
  <c r="AB79" i="2"/>
  <c r="Y79" i="2"/>
  <c r="V79" i="2"/>
  <c r="S79" i="2"/>
  <c r="P79" i="2"/>
  <c r="M79" i="2"/>
  <c r="J79" i="2"/>
  <c r="G79" i="2"/>
  <c r="D79" i="2"/>
  <c r="AN78" i="2"/>
  <c r="AK78" i="2"/>
  <c r="AH78" i="2"/>
  <c r="AE78" i="2"/>
  <c r="AB78" i="2"/>
  <c r="Y78" i="2"/>
  <c r="V78" i="2"/>
  <c r="S78" i="2"/>
  <c r="P78" i="2"/>
  <c r="M78" i="2"/>
  <c r="J78" i="2"/>
  <c r="G78" i="2"/>
  <c r="D78" i="2"/>
  <c r="AN77" i="2"/>
  <c r="AK77" i="2"/>
  <c r="AH77" i="2"/>
  <c r="AE77" i="2"/>
  <c r="AB77" i="2"/>
  <c r="Y77" i="2"/>
  <c r="V77" i="2"/>
  <c r="S77" i="2"/>
  <c r="P77" i="2"/>
  <c r="M77" i="2"/>
  <c r="J77" i="2"/>
  <c r="G77" i="2"/>
  <c r="D77" i="2"/>
  <c r="AN76" i="2"/>
  <c r="AK76" i="2"/>
  <c r="AH76" i="2"/>
  <c r="AE76" i="2"/>
  <c r="AB76" i="2"/>
  <c r="Y76" i="2"/>
  <c r="V76" i="2"/>
  <c r="S76" i="2"/>
  <c r="P76" i="2"/>
  <c r="M76" i="2"/>
  <c r="J76" i="2"/>
  <c r="G76" i="2"/>
  <c r="D76" i="2"/>
  <c r="AN75" i="2"/>
  <c r="AK75" i="2"/>
  <c r="AH75" i="2"/>
  <c r="AE75" i="2"/>
  <c r="AB75" i="2"/>
  <c r="Y75" i="2"/>
  <c r="V75" i="2"/>
  <c r="S75" i="2"/>
  <c r="P75" i="2"/>
  <c r="M75" i="2"/>
  <c r="J75" i="2"/>
  <c r="G75" i="2"/>
  <c r="D75" i="2"/>
  <c r="AN74" i="2"/>
  <c r="AK74" i="2"/>
  <c r="AH74" i="2"/>
  <c r="AE74" i="2"/>
  <c r="AB74" i="2"/>
  <c r="Y74" i="2"/>
  <c r="V74" i="2"/>
  <c r="S74" i="2"/>
  <c r="P74" i="2"/>
  <c r="M74" i="2"/>
  <c r="J74" i="2"/>
  <c r="G74" i="2"/>
  <c r="D74" i="2"/>
  <c r="AN73" i="2"/>
  <c r="AK73" i="2"/>
  <c r="AH73" i="2"/>
  <c r="AE73" i="2"/>
  <c r="AB73" i="2"/>
  <c r="Y73" i="2"/>
  <c r="V73" i="2"/>
  <c r="S73" i="2"/>
  <c r="P73" i="2"/>
  <c r="M73" i="2"/>
  <c r="J73" i="2"/>
  <c r="G73" i="2"/>
  <c r="D73" i="2"/>
  <c r="AN72" i="2"/>
  <c r="AK72" i="2"/>
  <c r="AH72" i="2"/>
  <c r="AE72" i="2"/>
  <c r="AB72" i="2"/>
  <c r="Y72" i="2"/>
  <c r="V72" i="2"/>
  <c r="S72" i="2"/>
  <c r="P72" i="2"/>
  <c r="M72" i="2"/>
  <c r="J72" i="2"/>
  <c r="G72" i="2"/>
  <c r="D72" i="2"/>
  <c r="AN71" i="2"/>
  <c r="AK71" i="2"/>
  <c r="AH71" i="2"/>
  <c r="AE71" i="2"/>
  <c r="AB71" i="2"/>
  <c r="Y71" i="2"/>
  <c r="V71" i="2"/>
  <c r="S71" i="2"/>
  <c r="P71" i="2"/>
  <c r="M71" i="2"/>
  <c r="J71" i="2"/>
  <c r="G71" i="2"/>
  <c r="D71" i="2"/>
  <c r="AN70" i="2"/>
  <c r="AK70" i="2"/>
  <c r="AH70" i="2"/>
  <c r="AE70" i="2"/>
  <c r="AB70" i="2"/>
  <c r="Y70" i="2"/>
  <c r="V70" i="2"/>
  <c r="S70" i="2"/>
  <c r="P70" i="2"/>
  <c r="M70" i="2"/>
  <c r="J70" i="2"/>
  <c r="G70" i="2"/>
  <c r="D70" i="2"/>
  <c r="AN69" i="2"/>
  <c r="AK69" i="2"/>
  <c r="AH69" i="2"/>
  <c r="AE69" i="2"/>
  <c r="AB69" i="2"/>
  <c r="Y69" i="2"/>
  <c r="V69" i="2"/>
  <c r="S69" i="2"/>
  <c r="P69" i="2"/>
  <c r="M69" i="2"/>
  <c r="J69" i="2"/>
  <c r="G69" i="2"/>
  <c r="D69" i="2"/>
  <c r="AN68" i="2"/>
  <c r="AK68" i="2"/>
  <c r="AH68" i="2"/>
  <c r="AE68" i="2"/>
  <c r="AB68" i="2"/>
  <c r="Y68" i="2"/>
  <c r="V68" i="2"/>
  <c r="S68" i="2"/>
  <c r="P68" i="2"/>
  <c r="M68" i="2"/>
  <c r="J68" i="2"/>
  <c r="G68" i="2"/>
  <c r="D68" i="2"/>
  <c r="AN67" i="2"/>
  <c r="AK67" i="2"/>
  <c r="AH67" i="2"/>
  <c r="AE67" i="2"/>
  <c r="AB67" i="2"/>
  <c r="Y67" i="2"/>
  <c r="V67" i="2"/>
  <c r="S67" i="2"/>
  <c r="P67" i="2"/>
  <c r="M67" i="2"/>
  <c r="J67" i="2"/>
  <c r="G67" i="2"/>
  <c r="D67" i="2"/>
  <c r="AN66" i="2"/>
  <c r="AK66" i="2"/>
  <c r="AH66" i="2"/>
  <c r="AE66" i="2"/>
  <c r="AB66" i="2"/>
  <c r="Y66" i="2"/>
  <c r="V66" i="2"/>
  <c r="S66" i="2"/>
  <c r="P66" i="2"/>
  <c r="M66" i="2"/>
  <c r="J66" i="2"/>
  <c r="G66" i="2"/>
  <c r="D66" i="2"/>
  <c r="AN65" i="2"/>
  <c r="AK65" i="2"/>
  <c r="AH65" i="2"/>
  <c r="AE65" i="2"/>
  <c r="AB65" i="2"/>
  <c r="Y65" i="2"/>
  <c r="V65" i="2"/>
  <c r="S65" i="2"/>
  <c r="P65" i="2"/>
  <c r="M65" i="2"/>
  <c r="J65" i="2"/>
  <c r="G65" i="2"/>
  <c r="D65" i="2"/>
  <c r="AN64" i="2"/>
  <c r="AK64" i="2"/>
  <c r="AH64" i="2"/>
  <c r="AE64" i="2"/>
  <c r="AB64" i="2"/>
  <c r="Y64" i="2"/>
  <c r="V64" i="2"/>
  <c r="S64" i="2"/>
  <c r="P64" i="2"/>
  <c r="M64" i="2"/>
  <c r="J64" i="2"/>
  <c r="G64" i="2"/>
  <c r="D64" i="2"/>
  <c r="AN63" i="2"/>
  <c r="AK63" i="2"/>
  <c r="AH63" i="2"/>
  <c r="AE63" i="2"/>
  <c r="AB63" i="2"/>
  <c r="Y63" i="2"/>
  <c r="V63" i="2"/>
  <c r="S63" i="2"/>
  <c r="P63" i="2"/>
  <c r="M63" i="2"/>
  <c r="J63" i="2"/>
  <c r="G63" i="2"/>
  <c r="D63" i="2"/>
  <c r="AN62" i="2"/>
  <c r="AK62" i="2"/>
  <c r="AH62" i="2"/>
  <c r="AE62" i="2"/>
  <c r="AB62" i="2"/>
  <c r="Y62" i="2"/>
  <c r="V62" i="2"/>
  <c r="S62" i="2"/>
  <c r="P62" i="2"/>
  <c r="M62" i="2"/>
  <c r="J62" i="2"/>
  <c r="G62" i="2"/>
  <c r="D62" i="2"/>
  <c r="AN61" i="2"/>
  <c r="AK61" i="2"/>
  <c r="AH61" i="2"/>
  <c r="AE61" i="2"/>
  <c r="AB61" i="2"/>
  <c r="Y61" i="2"/>
  <c r="V61" i="2"/>
  <c r="S61" i="2"/>
  <c r="P61" i="2"/>
  <c r="M61" i="2"/>
  <c r="J61" i="2"/>
  <c r="G61" i="2"/>
  <c r="D61" i="2"/>
  <c r="AN60" i="2"/>
  <c r="AK60" i="2"/>
  <c r="AH60" i="2"/>
  <c r="AE60" i="2"/>
  <c r="AB60" i="2"/>
  <c r="Y60" i="2"/>
  <c r="V60" i="2"/>
  <c r="S60" i="2"/>
  <c r="P60" i="2"/>
  <c r="M60" i="2"/>
  <c r="J60" i="2"/>
  <c r="G60" i="2"/>
  <c r="D60" i="2"/>
  <c r="AN59" i="2"/>
  <c r="AK59" i="2"/>
  <c r="AH59" i="2"/>
  <c r="AE59" i="2"/>
  <c r="AB59" i="2"/>
  <c r="Y59" i="2"/>
  <c r="V59" i="2"/>
  <c r="S59" i="2"/>
  <c r="P59" i="2"/>
  <c r="M59" i="2"/>
  <c r="J59" i="2"/>
  <c r="G59" i="2"/>
  <c r="D59" i="2"/>
  <c r="AN58" i="2"/>
  <c r="AK58" i="2"/>
  <c r="AH58" i="2"/>
  <c r="AE58" i="2"/>
  <c r="AB58" i="2"/>
  <c r="Y58" i="2"/>
  <c r="V58" i="2"/>
  <c r="S58" i="2"/>
  <c r="P58" i="2"/>
  <c r="M58" i="2"/>
  <c r="J58" i="2"/>
  <c r="G58" i="2"/>
  <c r="D58" i="2"/>
  <c r="AN57" i="2"/>
  <c r="AK57" i="2"/>
  <c r="AH57" i="2"/>
  <c r="AE57" i="2"/>
  <c r="AB57" i="2"/>
  <c r="Y57" i="2"/>
  <c r="V57" i="2"/>
  <c r="S57" i="2"/>
  <c r="P57" i="2"/>
  <c r="M57" i="2"/>
  <c r="J57" i="2"/>
  <c r="G57" i="2"/>
  <c r="D57" i="2"/>
  <c r="AN56" i="2"/>
  <c r="AK56" i="2"/>
  <c r="AH56" i="2"/>
  <c r="AE56" i="2"/>
  <c r="AB56" i="2"/>
  <c r="Y56" i="2"/>
  <c r="V56" i="2"/>
  <c r="S56" i="2"/>
  <c r="P56" i="2"/>
  <c r="M56" i="2"/>
  <c r="J56" i="2"/>
  <c r="G56" i="2"/>
  <c r="D56" i="2"/>
  <c r="AN55" i="2"/>
  <c r="AK55" i="2"/>
  <c r="AH55" i="2"/>
  <c r="AE55" i="2"/>
  <c r="AB55" i="2"/>
  <c r="Y55" i="2"/>
  <c r="V55" i="2"/>
  <c r="S55" i="2"/>
  <c r="P55" i="2"/>
  <c r="M55" i="2"/>
  <c r="J55" i="2"/>
  <c r="G55" i="2"/>
  <c r="D55" i="2"/>
  <c r="AN54" i="2"/>
  <c r="AK54" i="2"/>
  <c r="AH54" i="2"/>
  <c r="AE54" i="2"/>
  <c r="AB54" i="2"/>
  <c r="Y54" i="2"/>
  <c r="V54" i="2"/>
  <c r="S54" i="2"/>
  <c r="P54" i="2"/>
  <c r="M54" i="2"/>
  <c r="J54" i="2"/>
  <c r="G54" i="2"/>
  <c r="D54" i="2"/>
  <c r="AN53" i="2"/>
  <c r="AK53" i="2"/>
  <c r="AH53" i="2"/>
  <c r="AE53" i="2"/>
  <c r="AB53" i="2"/>
  <c r="Y53" i="2"/>
  <c r="V53" i="2"/>
  <c r="S53" i="2"/>
  <c r="P53" i="2"/>
  <c r="M53" i="2"/>
  <c r="J53" i="2"/>
  <c r="G53" i="2"/>
  <c r="D53" i="2"/>
  <c r="AN52" i="2"/>
  <c r="AK52" i="2"/>
  <c r="AH52" i="2"/>
  <c r="AE52" i="2"/>
  <c r="AB52" i="2"/>
  <c r="Y52" i="2"/>
  <c r="V52" i="2"/>
  <c r="S52" i="2"/>
  <c r="P52" i="2"/>
  <c r="M52" i="2"/>
  <c r="J52" i="2"/>
  <c r="G52" i="2"/>
  <c r="D52" i="2"/>
  <c r="AN51" i="2"/>
  <c r="AK51" i="2"/>
  <c r="AH51" i="2"/>
  <c r="AE51" i="2"/>
  <c r="AB51" i="2"/>
  <c r="Y51" i="2"/>
  <c r="V51" i="2"/>
  <c r="S51" i="2"/>
  <c r="P51" i="2"/>
  <c r="M51" i="2"/>
  <c r="J51" i="2"/>
  <c r="G51" i="2"/>
  <c r="D51" i="2"/>
  <c r="AN50" i="2"/>
  <c r="AK50" i="2"/>
  <c r="AH50" i="2"/>
  <c r="AE50" i="2"/>
  <c r="AB50" i="2"/>
  <c r="Y50" i="2"/>
  <c r="V50" i="2"/>
  <c r="S50" i="2"/>
  <c r="P50" i="2"/>
  <c r="M50" i="2"/>
  <c r="J50" i="2"/>
  <c r="G50" i="2"/>
  <c r="D50" i="2"/>
  <c r="AN49" i="2"/>
  <c r="AK49" i="2"/>
  <c r="AH49" i="2"/>
  <c r="AE49" i="2"/>
  <c r="AB49" i="2"/>
  <c r="Y49" i="2"/>
  <c r="V49" i="2"/>
  <c r="S49" i="2"/>
  <c r="P49" i="2"/>
  <c r="M49" i="2"/>
  <c r="J49" i="2"/>
  <c r="G49" i="2"/>
  <c r="D49" i="2"/>
  <c r="AN48" i="2"/>
  <c r="AK48" i="2"/>
  <c r="AH48" i="2"/>
  <c r="AE48" i="2"/>
  <c r="AB48" i="2"/>
  <c r="Y48" i="2"/>
  <c r="V48" i="2"/>
  <c r="S48" i="2"/>
  <c r="P48" i="2"/>
  <c r="M48" i="2"/>
  <c r="J48" i="2"/>
  <c r="G48" i="2"/>
  <c r="D48" i="2"/>
  <c r="AN47" i="2"/>
  <c r="AK47" i="2"/>
  <c r="AH47" i="2"/>
  <c r="AE47" i="2"/>
  <c r="AB47" i="2"/>
  <c r="Y47" i="2"/>
  <c r="V47" i="2"/>
  <c r="S47" i="2"/>
  <c r="P47" i="2"/>
  <c r="M47" i="2"/>
  <c r="J47" i="2"/>
  <c r="G47" i="2"/>
  <c r="D47" i="2"/>
  <c r="AN46" i="2"/>
  <c r="AK46" i="2"/>
  <c r="AH46" i="2"/>
  <c r="AE46" i="2"/>
  <c r="AB46" i="2"/>
  <c r="Y46" i="2"/>
  <c r="V46" i="2"/>
  <c r="S46" i="2"/>
  <c r="P46" i="2"/>
  <c r="M46" i="2"/>
  <c r="J46" i="2"/>
  <c r="G46" i="2"/>
  <c r="D46" i="2"/>
  <c r="AN45" i="2"/>
  <c r="AK45" i="2"/>
  <c r="AH45" i="2"/>
  <c r="AE45" i="2"/>
  <c r="AB45" i="2"/>
  <c r="Y45" i="2"/>
  <c r="V45" i="2"/>
  <c r="S45" i="2"/>
  <c r="P45" i="2"/>
  <c r="M45" i="2"/>
  <c r="J45" i="2"/>
  <c r="G45" i="2"/>
  <c r="D45" i="2"/>
  <c r="AN44" i="2"/>
  <c r="AK44" i="2"/>
  <c r="AH44" i="2"/>
  <c r="AE44" i="2"/>
  <c r="AB44" i="2"/>
  <c r="Y44" i="2"/>
  <c r="V44" i="2"/>
  <c r="S44" i="2"/>
  <c r="P44" i="2"/>
  <c r="M44" i="2"/>
  <c r="J44" i="2"/>
  <c r="G44" i="2"/>
  <c r="D44" i="2"/>
  <c r="AN43" i="2"/>
  <c r="AK43" i="2"/>
  <c r="AH43" i="2"/>
  <c r="AE43" i="2"/>
  <c r="AB43" i="2"/>
  <c r="Y43" i="2"/>
  <c r="V43" i="2"/>
  <c r="S43" i="2"/>
  <c r="P43" i="2"/>
  <c r="M43" i="2"/>
  <c r="J43" i="2"/>
  <c r="G43" i="2"/>
  <c r="D43" i="2"/>
  <c r="AN42" i="2"/>
  <c r="AK42" i="2"/>
  <c r="AH42" i="2"/>
  <c r="AE42" i="2"/>
  <c r="AB42" i="2"/>
  <c r="Y42" i="2"/>
  <c r="V42" i="2"/>
  <c r="S42" i="2"/>
  <c r="P42" i="2"/>
  <c r="M42" i="2"/>
  <c r="J42" i="2"/>
  <c r="G42" i="2"/>
  <c r="D42" i="2"/>
  <c r="AN41" i="2"/>
  <c r="AK41" i="2"/>
  <c r="AH41" i="2"/>
  <c r="AE41" i="2"/>
  <c r="AB41" i="2"/>
  <c r="Y41" i="2"/>
  <c r="V41" i="2"/>
  <c r="S41" i="2"/>
  <c r="P41" i="2"/>
  <c r="M41" i="2"/>
  <c r="J41" i="2"/>
  <c r="G41" i="2"/>
  <c r="D41" i="2"/>
  <c r="AN40" i="2"/>
  <c r="AK40" i="2"/>
  <c r="AH40" i="2"/>
  <c r="AE40" i="2"/>
  <c r="AB40" i="2"/>
  <c r="Y40" i="2"/>
  <c r="V40" i="2"/>
  <c r="S40" i="2"/>
  <c r="P40" i="2"/>
  <c r="M40" i="2"/>
  <c r="J40" i="2"/>
  <c r="G40" i="2"/>
  <c r="D40" i="2"/>
  <c r="AN39" i="2"/>
  <c r="AK39" i="2"/>
  <c r="AH39" i="2"/>
  <c r="AE39" i="2"/>
  <c r="AB39" i="2"/>
  <c r="Y39" i="2"/>
  <c r="V39" i="2"/>
  <c r="S39" i="2"/>
  <c r="P39" i="2"/>
  <c r="M39" i="2"/>
  <c r="J39" i="2"/>
  <c r="G39" i="2"/>
  <c r="D39" i="2"/>
  <c r="AN38" i="2"/>
  <c r="AK38" i="2"/>
  <c r="AH38" i="2"/>
  <c r="AE38" i="2"/>
  <c r="AB38" i="2"/>
  <c r="Y38" i="2"/>
  <c r="V38" i="2"/>
  <c r="S38" i="2"/>
  <c r="P38" i="2"/>
  <c r="M38" i="2"/>
  <c r="J38" i="2"/>
  <c r="G38" i="2"/>
  <c r="D38" i="2"/>
  <c r="AN37" i="2"/>
  <c r="AK37" i="2"/>
  <c r="AH37" i="2"/>
  <c r="AE37" i="2"/>
  <c r="AB37" i="2"/>
  <c r="Y37" i="2"/>
  <c r="V37" i="2"/>
  <c r="S37" i="2"/>
  <c r="P37" i="2"/>
  <c r="M37" i="2"/>
  <c r="J37" i="2"/>
  <c r="G37" i="2"/>
  <c r="D37" i="2"/>
  <c r="AN36" i="2"/>
  <c r="AK36" i="2"/>
  <c r="AH36" i="2"/>
  <c r="AE36" i="2"/>
  <c r="AB36" i="2"/>
  <c r="Y36" i="2"/>
  <c r="V36" i="2"/>
  <c r="S36" i="2"/>
  <c r="P36" i="2"/>
  <c r="M36" i="2"/>
  <c r="J36" i="2"/>
  <c r="G36" i="2"/>
  <c r="D36" i="2"/>
  <c r="AN35" i="2"/>
  <c r="AK35" i="2"/>
  <c r="AH35" i="2"/>
  <c r="AE35" i="2"/>
  <c r="AB35" i="2"/>
  <c r="Y35" i="2"/>
  <c r="V35" i="2"/>
  <c r="S35" i="2"/>
  <c r="P35" i="2"/>
  <c r="M35" i="2"/>
  <c r="J35" i="2"/>
  <c r="G35" i="2"/>
  <c r="D35" i="2"/>
  <c r="AN34" i="2"/>
  <c r="AK34" i="2"/>
  <c r="AH34" i="2"/>
  <c r="AE34" i="2"/>
  <c r="AB34" i="2"/>
  <c r="Y34" i="2"/>
  <c r="V34" i="2"/>
  <c r="S34" i="2"/>
  <c r="P34" i="2"/>
  <c r="M34" i="2"/>
  <c r="J34" i="2"/>
  <c r="G34" i="2"/>
  <c r="D34" i="2"/>
  <c r="AN33" i="2"/>
  <c r="AK33" i="2"/>
  <c r="AH33" i="2"/>
  <c r="AE33" i="2"/>
  <c r="AB33" i="2"/>
  <c r="Y33" i="2"/>
  <c r="V33" i="2"/>
  <c r="S33" i="2"/>
  <c r="P33" i="2"/>
  <c r="M33" i="2"/>
  <c r="J33" i="2"/>
  <c r="G33" i="2"/>
  <c r="D33" i="2"/>
  <c r="AN32" i="2"/>
  <c r="AK32" i="2"/>
  <c r="AH32" i="2"/>
  <c r="AE32" i="2"/>
  <c r="AB32" i="2"/>
  <c r="Y32" i="2"/>
  <c r="V32" i="2"/>
  <c r="S32" i="2"/>
  <c r="P32" i="2"/>
  <c r="M32" i="2"/>
  <c r="J32" i="2"/>
  <c r="G32" i="2"/>
  <c r="D32" i="2"/>
  <c r="AN31" i="2"/>
  <c r="AK31" i="2"/>
  <c r="AH31" i="2"/>
  <c r="AE31" i="2"/>
  <c r="AB31" i="2"/>
  <c r="Y31" i="2"/>
  <c r="V31" i="2"/>
  <c r="S31" i="2"/>
  <c r="P31" i="2"/>
  <c r="M31" i="2"/>
  <c r="J31" i="2"/>
  <c r="G31" i="2"/>
  <c r="D31" i="2"/>
  <c r="AN30" i="2"/>
  <c r="AK30" i="2"/>
  <c r="AH30" i="2"/>
  <c r="AE30" i="2"/>
  <c r="AB30" i="2"/>
  <c r="Y30" i="2"/>
  <c r="V30" i="2"/>
  <c r="S30" i="2"/>
  <c r="P30" i="2"/>
  <c r="M30" i="2"/>
  <c r="J30" i="2"/>
  <c r="G30" i="2"/>
  <c r="D30" i="2"/>
  <c r="AN29" i="2"/>
  <c r="AK29" i="2"/>
  <c r="AH29" i="2"/>
  <c r="AE29" i="2"/>
  <c r="AB29" i="2"/>
  <c r="Y29" i="2"/>
  <c r="V29" i="2"/>
  <c r="S29" i="2"/>
  <c r="P29" i="2"/>
  <c r="M29" i="2"/>
  <c r="J29" i="2"/>
  <c r="G29" i="2"/>
  <c r="D29" i="2"/>
  <c r="AN28" i="2"/>
  <c r="AK28" i="2"/>
  <c r="AH28" i="2"/>
  <c r="AE28" i="2"/>
  <c r="AB28" i="2"/>
  <c r="Y28" i="2"/>
  <c r="V28" i="2"/>
  <c r="S28" i="2"/>
  <c r="P28" i="2"/>
  <c r="M28" i="2"/>
  <c r="J28" i="2"/>
  <c r="G28" i="2"/>
  <c r="D28" i="2"/>
  <c r="AN27" i="2"/>
  <c r="AK27" i="2"/>
  <c r="AH27" i="2"/>
  <c r="AE27" i="2"/>
  <c r="AB27" i="2"/>
  <c r="Y27" i="2"/>
  <c r="V27" i="2"/>
  <c r="S27" i="2"/>
  <c r="P27" i="2"/>
  <c r="M27" i="2"/>
  <c r="J27" i="2"/>
  <c r="G27" i="2"/>
  <c r="D27" i="2"/>
  <c r="AN26" i="2"/>
  <c r="AK26" i="2"/>
  <c r="AH26" i="2"/>
  <c r="AE26" i="2"/>
  <c r="AB26" i="2"/>
  <c r="Y26" i="2"/>
  <c r="V26" i="2"/>
  <c r="S26" i="2"/>
  <c r="P26" i="2"/>
  <c r="M26" i="2"/>
  <c r="J26" i="2"/>
  <c r="G26" i="2"/>
  <c r="D26" i="2"/>
  <c r="AN25" i="2"/>
  <c r="AK25" i="2"/>
  <c r="AH25" i="2"/>
  <c r="AE25" i="2"/>
  <c r="AB25" i="2"/>
  <c r="Y25" i="2"/>
  <c r="V25" i="2"/>
  <c r="S25" i="2"/>
  <c r="P25" i="2"/>
  <c r="M25" i="2"/>
  <c r="J25" i="2"/>
  <c r="G25" i="2"/>
  <c r="D25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AN18" i="2"/>
  <c r="AK18" i="2"/>
  <c r="AH18" i="2"/>
  <c r="AE18" i="2"/>
  <c r="AB18" i="2"/>
  <c r="Y18" i="2"/>
  <c r="V18" i="2"/>
  <c r="S18" i="2"/>
  <c r="P18" i="2"/>
  <c r="M18" i="2"/>
  <c r="J18" i="2"/>
  <c r="G18" i="2"/>
  <c r="D18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AN16" i="2"/>
  <c r="AK16" i="2"/>
  <c r="AH16" i="2"/>
  <c r="AE16" i="2"/>
  <c r="AB16" i="2"/>
  <c r="Y16" i="2"/>
  <c r="V16" i="2"/>
  <c r="S16" i="2"/>
  <c r="P16" i="2"/>
  <c r="M16" i="2"/>
  <c r="J16" i="2"/>
  <c r="G16" i="2"/>
  <c r="D16" i="2"/>
  <c r="AN15" i="2"/>
  <c r="AK15" i="2"/>
  <c r="AH15" i="2"/>
  <c r="AE15" i="2"/>
  <c r="AB15" i="2"/>
  <c r="Y15" i="2"/>
  <c r="V15" i="2"/>
  <c r="S15" i="2"/>
  <c r="P15" i="2"/>
  <c r="M15" i="2"/>
  <c r="J15" i="2"/>
  <c r="G15" i="2"/>
  <c r="D15" i="2"/>
  <c r="AN14" i="2"/>
  <c r="AK14" i="2"/>
  <c r="AH14" i="2"/>
  <c r="AE14" i="2"/>
  <c r="AB14" i="2"/>
  <c r="Y14" i="2"/>
  <c r="V14" i="2"/>
  <c r="S14" i="2"/>
  <c r="P14" i="2"/>
  <c r="M14" i="2"/>
  <c r="J14" i="2"/>
  <c r="G14" i="2"/>
  <c r="D14" i="2"/>
  <c r="AN13" i="2"/>
  <c r="AK13" i="2"/>
  <c r="AH13" i="2"/>
  <c r="AE13" i="2"/>
  <c r="AB13" i="2"/>
  <c r="Y13" i="2"/>
  <c r="V13" i="2"/>
  <c r="S13" i="2"/>
  <c r="P13" i="2"/>
  <c r="M13" i="2"/>
  <c r="J13" i="2"/>
  <c r="G13" i="2"/>
  <c r="D13" i="2"/>
  <c r="AN12" i="2"/>
  <c r="AK12" i="2"/>
  <c r="AH12" i="2"/>
  <c r="AE12" i="2"/>
  <c r="AB12" i="2"/>
  <c r="Y12" i="2"/>
  <c r="V12" i="2"/>
  <c r="S12" i="2"/>
  <c r="P12" i="2"/>
  <c r="M12" i="2"/>
  <c r="J12" i="2"/>
  <c r="G12" i="2"/>
  <c r="D12" i="2"/>
  <c r="AN11" i="2"/>
  <c r="AK11" i="2"/>
  <c r="AH11" i="2"/>
  <c r="AE11" i="2"/>
  <c r="AB11" i="2"/>
  <c r="Y11" i="2"/>
  <c r="V11" i="2"/>
  <c r="S11" i="2"/>
  <c r="P11" i="2"/>
  <c r="M11" i="2"/>
  <c r="J11" i="2"/>
  <c r="G11" i="2"/>
  <c r="D11" i="2"/>
  <c r="AN10" i="2"/>
  <c r="AK10" i="2"/>
  <c r="AH10" i="2"/>
  <c r="AE10" i="2"/>
  <c r="AB10" i="2"/>
  <c r="Y10" i="2"/>
  <c r="V10" i="2"/>
  <c r="S10" i="2"/>
  <c r="P10" i="2"/>
  <c r="M10" i="2"/>
  <c r="J10" i="2"/>
  <c r="G10" i="2"/>
  <c r="D10" i="2"/>
  <c r="AN9" i="2"/>
  <c r="AK9" i="2"/>
  <c r="AH9" i="2"/>
  <c r="AE9" i="2"/>
  <c r="AB9" i="2"/>
  <c r="Y9" i="2"/>
  <c r="V9" i="2"/>
  <c r="S9" i="2"/>
  <c r="P9" i="2"/>
  <c r="M9" i="2"/>
  <c r="J9" i="2"/>
  <c r="G9" i="2"/>
  <c r="D9" i="2"/>
  <c r="AN8" i="2"/>
  <c r="AK8" i="2"/>
  <c r="AH8" i="2"/>
  <c r="AE8" i="2"/>
  <c r="AB8" i="2"/>
  <c r="Y8" i="2"/>
  <c r="V8" i="2"/>
  <c r="S8" i="2"/>
  <c r="P8" i="2"/>
  <c r="M8" i="2"/>
  <c r="J8" i="2"/>
  <c r="G8" i="2"/>
  <c r="D8" i="2"/>
  <c r="AM7" i="2"/>
  <c r="AL7" i="2"/>
  <c r="AN7" i="2" s="1"/>
  <c r="AJ7" i="2"/>
  <c r="AI7" i="2"/>
  <c r="AG7" i="2"/>
  <c r="AF7" i="2"/>
  <c r="AH7" i="2" s="1"/>
  <c r="AD7" i="2"/>
  <c r="AC7" i="2"/>
  <c r="AA7" i="2"/>
  <c r="Z7" i="2"/>
  <c r="X7" i="2"/>
  <c r="W7" i="2"/>
  <c r="Y7" i="2" s="1"/>
  <c r="U7" i="2"/>
  <c r="T7" i="2"/>
  <c r="V7" i="2" s="1"/>
  <c r="R7" i="2"/>
  <c r="Q7" i="2"/>
  <c r="S7" i="2" s="1"/>
  <c r="O7" i="2"/>
  <c r="N7" i="2"/>
  <c r="L7" i="2"/>
  <c r="K7" i="2"/>
  <c r="I7" i="2"/>
  <c r="H7" i="2"/>
  <c r="J7" i="2" s="1"/>
  <c r="F7" i="2"/>
  <c r="E7" i="2"/>
  <c r="C7" i="2"/>
  <c r="B7" i="2"/>
  <c r="D7" i="2" l="1"/>
  <c r="AK7" i="2"/>
  <c r="M7" i="2"/>
  <c r="P7" i="2"/>
  <c r="AE7" i="2"/>
  <c r="AB7" i="2"/>
  <c r="G7" i="2"/>
</calcChain>
</file>

<file path=xl/sharedStrings.xml><?xml version="1.0" encoding="utf-8"?>
<sst xmlns="http://schemas.openxmlformats.org/spreadsheetml/2006/main" count="1231" uniqueCount="265">
  <si>
    <t xml:space="preserve">                          (RD$)</t>
  </si>
  <si>
    <t>Provincia y Municipio</t>
  </si>
  <si>
    <t>Total</t>
  </si>
  <si>
    <t>Saldo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</si>
  <si>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</si>
  <si>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</si>
  <si>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</si>
  <si>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</si>
  <si>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</si>
  <si>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</si>
  <si>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</si>
  <si>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</si>
  <si>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</si>
  <si>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</si>
  <si>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</si>
  <si>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</si>
  <si>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</si>
  <si>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Gastos</t>
  </si>
  <si>
    <t xml:space="preserve">Gastos  </t>
  </si>
  <si>
    <t>01-Distrito Nacional</t>
  </si>
  <si>
    <t>0001-Santo Domingo De Guzmán</t>
  </si>
  <si>
    <t>02-Azua</t>
  </si>
  <si>
    <t>0001-Azua</t>
  </si>
  <si>
    <t>0002-Las Charcas</t>
  </si>
  <si>
    <t>0003-Las Yayas De Viajama</t>
  </si>
  <si>
    <t>0004-Padre Las Casas</t>
  </si>
  <si>
    <t>0006-Sabana Yegua</t>
  </si>
  <si>
    <t>0007-Pueblo Viejo</t>
  </si>
  <si>
    <t>0008-Tabara Arriba</t>
  </si>
  <si>
    <t>0001-Neiba</t>
  </si>
  <si>
    <t>0002-Galván</t>
  </si>
  <si>
    <t>0003-Tamayo</t>
  </si>
  <si>
    <t>0004-Villa Jaragua</t>
  </si>
  <si>
    <t>0005-Los Ríos</t>
  </si>
  <si>
    <t>04-Barahona</t>
  </si>
  <si>
    <t>0001-Barahona</t>
  </si>
  <si>
    <t>0003-Enriquillo</t>
  </si>
  <si>
    <t>0004-Paraiso</t>
  </si>
  <si>
    <t>0005-Vicente Noble</t>
  </si>
  <si>
    <t>0006-El Peñón</t>
  </si>
  <si>
    <t>0007-La Cienega</t>
  </si>
  <si>
    <t>0008-Fundación</t>
  </si>
  <si>
    <t>0009-Las Salinas</t>
  </si>
  <si>
    <t>0010-Polo</t>
  </si>
  <si>
    <t>0011-Jaquimeyes</t>
  </si>
  <si>
    <t>05-Dajabón</t>
  </si>
  <si>
    <t>0001-Dajabón</t>
  </si>
  <si>
    <t>0002-Loma De Cabrera</t>
  </si>
  <si>
    <t>0003-Partido</t>
  </si>
  <si>
    <t>0004-Restauración</t>
  </si>
  <si>
    <t>0005-El Pino</t>
  </si>
  <si>
    <t>06-Duarte</t>
  </si>
  <si>
    <t>0001-San Francisco De Macorís</t>
  </si>
  <si>
    <t>0002-Arenoso</t>
  </si>
  <si>
    <t>0003-Castillo</t>
  </si>
  <si>
    <t>0004-Pimentel</t>
  </si>
  <si>
    <t>0005-Villa Rivas</t>
  </si>
  <si>
    <t>0006-Las Guaranas</t>
  </si>
  <si>
    <t>0007-Eugenio María De Hostos</t>
  </si>
  <si>
    <t>07-Elias Piña</t>
  </si>
  <si>
    <t>0001-Comendador</t>
  </si>
  <si>
    <t>0002-Bánica</t>
  </si>
  <si>
    <t>0003-El Llano</t>
  </si>
  <si>
    <t>0004-Hondo Valle</t>
  </si>
  <si>
    <t>0005-Pedro Santana</t>
  </si>
  <si>
    <t>0006-Juan Santiago</t>
  </si>
  <si>
    <t>08-El Seibo</t>
  </si>
  <si>
    <t>0001-El Seibo</t>
  </si>
  <si>
    <t>0002-Miches</t>
  </si>
  <si>
    <t>09-Espaillat</t>
  </si>
  <si>
    <t>0001-Moca</t>
  </si>
  <si>
    <t>0002-Cayetano Germosén</t>
  </si>
  <si>
    <t>0003-Gaspar Hernández</t>
  </si>
  <si>
    <t>0004-Jamao Al Norte</t>
  </si>
  <si>
    <t>0005-San Víctor</t>
  </si>
  <si>
    <t>10-Independencia</t>
  </si>
  <si>
    <t>0001-Jimaní</t>
  </si>
  <si>
    <t>0002-Duvergé</t>
  </si>
  <si>
    <t>0003-La Descubierta</t>
  </si>
  <si>
    <t>0004-Postrer Río</t>
  </si>
  <si>
    <t>0005-Cristóbal</t>
  </si>
  <si>
    <t>0006-Mella</t>
  </si>
  <si>
    <t>11-La Altagracia</t>
  </si>
  <si>
    <t>0001-Higüey</t>
  </si>
  <si>
    <t>0002-San Rafael Del Yuma</t>
  </si>
  <si>
    <t>12-La Romana</t>
  </si>
  <si>
    <t>0001-La Romana</t>
  </si>
  <si>
    <t>0002-Guaymate</t>
  </si>
  <si>
    <t>0003-Villa Hermosa</t>
  </si>
  <si>
    <t>13-La Vega</t>
  </si>
  <si>
    <t>0001-La Vega</t>
  </si>
  <si>
    <t>0002-Constanza</t>
  </si>
  <si>
    <t>0003-Jarabacoa</t>
  </si>
  <si>
    <t>14-María Trinidad Sánchez</t>
  </si>
  <si>
    <t>0001-Nagua</t>
  </si>
  <si>
    <t>0002-Cabrera</t>
  </si>
  <si>
    <t>0003-El Factor</t>
  </si>
  <si>
    <t>0004-Río San Juan</t>
  </si>
  <si>
    <t>15-Monte Cristi</t>
  </si>
  <si>
    <t>0001-Monte Cristi</t>
  </si>
  <si>
    <t>0002-Castanuelas</t>
  </si>
  <si>
    <t>0003-Guayubin</t>
  </si>
  <si>
    <t>0004-Las Matas De Santa Cruz</t>
  </si>
  <si>
    <t>0005-Pepillo Salcedo (Manzanillo)</t>
  </si>
  <si>
    <t>16-Pedernales</t>
  </si>
  <si>
    <t>0001-Pedernales</t>
  </si>
  <si>
    <t>0002-Oviedo</t>
  </si>
  <si>
    <t>17-Peravia</t>
  </si>
  <si>
    <t>0001-Baní</t>
  </si>
  <si>
    <t>0002-Nizao</t>
  </si>
  <si>
    <t>0003-Matanzas</t>
  </si>
  <si>
    <t>18-Puerto Plata</t>
  </si>
  <si>
    <t>0001-Puerto Plata</t>
  </si>
  <si>
    <t>0002-Altamira</t>
  </si>
  <si>
    <t>0003-Guananico</t>
  </si>
  <si>
    <t>0004-Imbert</t>
  </si>
  <si>
    <t>0005-Los Hidalgos</t>
  </si>
  <si>
    <t>0006-Luperón</t>
  </si>
  <si>
    <t>0007-Sosúa</t>
  </si>
  <si>
    <t>0008-Villa Isabela</t>
  </si>
  <si>
    <t>0009-Villa Montellano</t>
  </si>
  <si>
    <t>19-Hermanas Mirabal</t>
  </si>
  <si>
    <t>0001-Salcedo</t>
  </si>
  <si>
    <t>0002-Tenares</t>
  </si>
  <si>
    <t>0003-Villa Tapia</t>
  </si>
  <si>
    <t>20-Samaná</t>
  </si>
  <si>
    <t>0001-Samaná</t>
  </si>
  <si>
    <t>0002-Sánchez</t>
  </si>
  <si>
    <t>0003-Las Terrenas</t>
  </si>
  <si>
    <t>21-San Cristobal</t>
  </si>
  <si>
    <t>0001-San Cristobal</t>
  </si>
  <si>
    <t>0002-Sabana Grande De Palenque</t>
  </si>
  <si>
    <t>0003-Bajos De Haina</t>
  </si>
  <si>
    <t>0004-Cambita Garabitos</t>
  </si>
  <si>
    <t>0005-Villa Altagracia</t>
  </si>
  <si>
    <t>0006-Yaguate</t>
  </si>
  <si>
    <t>0007-San Gregorio De Nigua</t>
  </si>
  <si>
    <t>22-San Juan</t>
  </si>
  <si>
    <t>0001-San Juan</t>
  </si>
  <si>
    <t>0002-Bohechio</t>
  </si>
  <si>
    <t>0003-El Cercado</t>
  </si>
  <si>
    <t>0004-Juan De Herrera</t>
  </si>
  <si>
    <t>0005-Las Matas De Farfan</t>
  </si>
  <si>
    <t>0006-Vallejuelo</t>
  </si>
  <si>
    <t>23-San Pedro De Macorís</t>
  </si>
  <si>
    <t>0001-San Pedro De Macorís</t>
  </si>
  <si>
    <t>0002-Los Llanos</t>
  </si>
  <si>
    <t>0003-Ramón Santana</t>
  </si>
  <si>
    <t>0004-Consuelo</t>
  </si>
  <si>
    <t>0005-Quisqueya</t>
  </si>
  <si>
    <t>24-Sánchez Ramírez</t>
  </si>
  <si>
    <t>0001-Cotuí</t>
  </si>
  <si>
    <t>0002-Cevicos</t>
  </si>
  <si>
    <t>0003-Fantino</t>
  </si>
  <si>
    <t>0004-La Mata</t>
  </si>
  <si>
    <t>25-Santiago</t>
  </si>
  <si>
    <t>0001-Santiago</t>
  </si>
  <si>
    <t>0002-Bisonó</t>
  </si>
  <si>
    <t>0003-Jánico</t>
  </si>
  <si>
    <t>0004-Licey Al Medio</t>
  </si>
  <si>
    <t>0005-San José De Las Matas</t>
  </si>
  <si>
    <t>0006-Tamboril</t>
  </si>
  <si>
    <t>0008-Puñal</t>
  </si>
  <si>
    <t>0009-Villa González</t>
  </si>
  <si>
    <t>0010-Sabana Iglesia</t>
  </si>
  <si>
    <t>26-Santiago Rodríguez</t>
  </si>
  <si>
    <t>0001-San Ignacio De Sabaneta</t>
  </si>
  <si>
    <t>0002-Villa Los Almacigos</t>
  </si>
  <si>
    <t>0003-Monción</t>
  </si>
  <si>
    <t>27-Valverde</t>
  </si>
  <si>
    <t>0001-Mao</t>
  </si>
  <si>
    <t>0002-Esperanza</t>
  </si>
  <si>
    <t>0003-Laguna Salada</t>
  </si>
  <si>
    <t>28-Monseñor Nouel</t>
  </si>
  <si>
    <t>0001-Bonao</t>
  </si>
  <si>
    <t>0002-Maimón</t>
  </si>
  <si>
    <t>0003-Piedra Blanca</t>
  </si>
  <si>
    <t>29-Monte Plata</t>
  </si>
  <si>
    <t>0001-Monte Plata</t>
  </si>
  <si>
    <t>0002-Bayaguana</t>
  </si>
  <si>
    <t>0003-Sabana Grande De Boyá</t>
  </si>
  <si>
    <t>0004-Yamasá</t>
  </si>
  <si>
    <t>30-Hato Mayor</t>
  </si>
  <si>
    <t>0001-Hato Mayor</t>
  </si>
  <si>
    <t>0002-Sabana De La Mar</t>
  </si>
  <si>
    <t>0003-El Valle</t>
  </si>
  <si>
    <t>31-San José De Ocoa</t>
  </si>
  <si>
    <t>0001-San José De Ocoa</t>
  </si>
  <si>
    <t>0002-Sabana Larga</t>
  </si>
  <si>
    <t>0003-Rancho Arriba</t>
  </si>
  <si>
    <t>32-Santo Domingo</t>
  </si>
  <si>
    <t>0001-Santo Domingo Este</t>
  </si>
  <si>
    <t>0002-San Antonio De Guerra</t>
  </si>
  <si>
    <t>0004-Santo Domingo Norte</t>
  </si>
  <si>
    <t>0005-Boca Chica</t>
  </si>
  <si>
    <t>0006-Los Alcarrizos</t>
  </si>
  <si>
    <t>0007-Pedro Brand</t>
  </si>
  <si>
    <t xml:space="preserve">Total </t>
  </si>
  <si>
    <t>0005-Peralta</t>
  </si>
  <si>
    <t>0009-Guayabal</t>
  </si>
  <si>
    <t>0010-Estebanía</t>
  </si>
  <si>
    <t>0002-Cabral</t>
  </si>
  <si>
    <t>0004-Paraíso</t>
  </si>
  <si>
    <t>0007-La Ciénega</t>
  </si>
  <si>
    <t>0004-Jima Abajo</t>
  </si>
  <si>
    <t>0003-Guayubín</t>
  </si>
  <si>
    <t>21-San Cristóbal</t>
  </si>
  <si>
    <t>0001-San Cristóbal</t>
  </si>
  <si>
    <t>0008-Los Cacaos</t>
  </si>
  <si>
    <t>0002-Bohechío</t>
  </si>
  <si>
    <t>0006-Guayacanes</t>
  </si>
  <si>
    <t>0005-Peralvillo</t>
  </si>
  <si>
    <t>0003-Santo Domingo Oeste</t>
  </si>
  <si>
    <t>* Cifras sujetas a rectificación.</t>
  </si>
  <si>
    <t>Fuente: Dirección General de Presupuesto,(DIGEPRES).</t>
  </si>
  <si>
    <t>Elaboración: Oficina Nacional de Estadística (ONE).</t>
  </si>
  <si>
    <t>0003-Las Yayas de Viajama</t>
  </si>
  <si>
    <t>0004-Padre las Casas</t>
  </si>
  <si>
    <t>0002-Loma de Cabrera</t>
  </si>
  <si>
    <t>0001-San Francisco de Macorís</t>
  </si>
  <si>
    <t>0007-Eugenio María de Hostos</t>
  </si>
  <si>
    <t>0004-Jamao al Norte</t>
  </si>
  <si>
    <t>0002-San Rafael del Yuma</t>
  </si>
  <si>
    <t>0004-Las Matas de Santa Cruz</t>
  </si>
  <si>
    <t>0006-Villa Vásquez</t>
  </si>
  <si>
    <t>0002-Sabana Grande de Palenque</t>
  </si>
  <si>
    <t>0003-Bajos de Haina</t>
  </si>
  <si>
    <t>0007-San Gregorio de Nigua</t>
  </si>
  <si>
    <t>0004-Juan de Herrera</t>
  </si>
  <si>
    <t>0005-Las Matas de Farfán</t>
  </si>
  <si>
    <t>0001-San Pedro de Macorís</t>
  </si>
  <si>
    <t>0004-Licey al Medio</t>
  </si>
  <si>
    <t>0005-San José de las Matas</t>
  </si>
  <si>
    <t>0009-Sabana Iglesia</t>
  </si>
  <si>
    <t>0010-Baitoa</t>
  </si>
  <si>
    <t>0001-San Ignacio de Sabaneta</t>
  </si>
  <si>
    <t>0002-Villa los Almacigos</t>
  </si>
  <si>
    <t>0003-Sabana Grande de Boyá</t>
  </si>
  <si>
    <t>0002-Sabana de la Mar</t>
  </si>
  <si>
    <t>0001-San José de Ocoa</t>
  </si>
  <si>
    <t>0002-San Antonio de Guerra</t>
  </si>
  <si>
    <t>0001-Higuey</t>
  </si>
  <si>
    <r>
      <rPr>
        <b/>
        <sz val="9"/>
        <color theme="1"/>
        <rFont val="Roboto"/>
      </rPr>
      <t xml:space="preserve">Cuadro 13.2. </t>
    </r>
    <r>
      <rPr>
        <sz val="9"/>
        <color theme="1"/>
        <rFont val="Roboto"/>
      </rPr>
      <t>REPÚBLICA DOMINICANA: Ingresos y gastos de los gobiernos locales por mes, según provincia y municipio, 2020</t>
    </r>
  </si>
  <si>
    <r>
      <rPr>
        <b/>
        <sz val="9"/>
        <color theme="1"/>
        <rFont val="Roboto regular"/>
      </rPr>
      <t xml:space="preserve">Cuadro 13.2. </t>
    </r>
    <r>
      <rPr>
        <sz val="9"/>
        <color theme="1"/>
        <rFont val="Roboto regular"/>
      </rPr>
      <t>REPÚBLICA DOMINICANA: Ingresos y gastos de los gobiernos locales por mes, según provincia y municipio, 2022*</t>
    </r>
  </si>
  <si>
    <t xml:space="preserve">Nota: La base de datos de la ejecución 2021, es referente a la actualización a abril 2023. </t>
  </si>
  <si>
    <t>23-San Pedro de Macorís</t>
  </si>
  <si>
    <t>31-San José de Ocoa</t>
  </si>
  <si>
    <t>0001-Santo Domingo de Guzmán</t>
  </si>
  <si>
    <t>0008-Tábara Arriba</t>
  </si>
  <si>
    <t>07-Elías Piña</t>
  </si>
  <si>
    <t>0002-Baníca</t>
  </si>
  <si>
    <t>0002-Cayetano Germosen</t>
  </si>
  <si>
    <t>0003-Gaspar Hernandez</t>
  </si>
  <si>
    <t>0002-Castañuelas</t>
  </si>
  <si>
    <t>0006-Villa Vázquez</t>
  </si>
  <si>
    <t>0005-San José de Las Matas</t>
  </si>
  <si>
    <t>0002-Villa los Almácigos</t>
  </si>
  <si>
    <t>28-Monsenor Nouel</t>
  </si>
  <si>
    <t>0004-Yamasa</t>
  </si>
  <si>
    <t>0002-Sabana de La Mar</t>
  </si>
  <si>
    <r>
      <rPr>
        <b/>
        <sz val="9"/>
        <color theme="1"/>
        <rFont val="Roboto"/>
      </rPr>
      <t xml:space="preserve">Cuadro 13.2. </t>
    </r>
    <r>
      <rPr>
        <sz val="9"/>
        <color theme="1"/>
        <rFont val="Roboto"/>
      </rPr>
      <t>REPÚBLICA DOMINICANA: Ingresos y gastos de los gobiernos locales por mes, según provincia y municipio, 2024*</t>
    </r>
  </si>
  <si>
    <r>
      <rPr>
        <b/>
        <sz val="9"/>
        <color theme="1"/>
        <rFont val="Roboto"/>
      </rPr>
      <t xml:space="preserve">Cuadro 13.2. </t>
    </r>
    <r>
      <rPr>
        <sz val="9"/>
        <color theme="1"/>
        <rFont val="Roboto"/>
      </rPr>
      <t>REPÚBLICA DOMINICANA: Ingresos y gastos de los gobiernos locales por mes, según provincia y municipio, 2021*</t>
    </r>
  </si>
  <si>
    <t>03-Baoruco</t>
  </si>
  <si>
    <r>
      <rPr>
        <b/>
        <sz val="9"/>
        <color theme="1"/>
        <rFont val="Roboto"/>
      </rPr>
      <t xml:space="preserve">Cuadro 13.2. </t>
    </r>
    <r>
      <rPr>
        <sz val="9"/>
        <color theme="1"/>
        <rFont val="Roboto"/>
      </rPr>
      <t>REPÚBLICA DOMINICANA: Ingresos y gastos de los gobiernos locales por mes, según provincia y municipio, 2023*</t>
    </r>
  </si>
  <si>
    <t>0003-Sabana Grande de Boya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</si>
</sst>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14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9"/>
      <color theme="1"/>
      <name val="Roboto regular"/>
    </font>
    <font>
      <b/>
      <sz val="9"/>
      <color theme="1"/>
      <name val="Roboto regular"/>
    </font>
    <font>
      <b/>
      <sz val="9"/>
      <color theme="1"/>
      <name val="Roboto Black"/>
    </font>
    <font>
      <sz val="9"/>
      <color theme="1"/>
      <name val="Roboto Black"/>
    </font>
    <font>
      <sz val="7"/>
      <color theme="1"/>
      <name val="Roboto regula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Roboto"/>
    </font>
    <font>
      <b/>
      <sz val="11"/>
      <color theme="1"/>
      <name val="Roboto"/>
    </font>
    <font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/>
    <xf numFmtId="0" fontId="7" fillId="0" borderId="0" xfId="0" applyFont="1"/>
    <xf numFmtId="0" fontId="6" fillId="0" borderId="0" xfId="0" applyFont="1"/>
    <xf numFmtId="4" fontId="6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8" fillId="2" borderId="0" xfId="0" applyFont="1" applyFill="1"/>
    <xf numFmtId="0" fontId="3" fillId="2" borderId="0" xfId="0" applyFont="1" applyFill="1"/>
    <xf numFmtId="4" fontId="3" fillId="2" borderId="0" xfId="0" applyNumberFormat="1" applyFont="1" applyFill="1" applyAlignment="1">
      <alignment horizontal="left"/>
    </xf>
    <xf numFmtId="4" fontId="8" fillId="0" borderId="0" xfId="0" applyNumberFormat="1" applyFont="1"/>
    <xf numFmtId="43" fontId="10" fillId="0" borderId="0" xfId="0" applyNumberFormat="1" applyFont="1"/>
    <xf numFmtId="0" fontId="10" fillId="0" borderId="0" xfId="0" applyFont="1"/>
    <xf numFmtId="165" fontId="10" fillId="0" borderId="0" xfId="0" applyNumberFormat="1" applyFo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3" xfId="0" applyFont="1" applyBorder="1" applyAlignment="1">
      <alignment horizontal="left" indent="1"/>
    </xf>
    <xf numFmtId="3" fontId="1" fillId="0" borderId="0" xfId="0" applyNumberFormat="1" applyFont="1"/>
    <xf numFmtId="3" fontId="2" fillId="0" borderId="0" xfId="0" applyNumberFormat="1" applyFont="1"/>
    <xf numFmtId="3" fontId="1" fillId="0" borderId="3" xfId="0" applyNumberFormat="1" applyFont="1" applyBorder="1"/>
    <xf numFmtId="3" fontId="2" fillId="0" borderId="3" xfId="0" applyNumberFormat="1" applyFont="1" applyBorder="1"/>
    <xf numFmtId="165" fontId="1" fillId="0" borderId="0" xfId="1" applyNumberFormat="1" applyFont="1"/>
    <xf numFmtId="165" fontId="2" fillId="0" borderId="0" xfId="1" applyNumberFormat="1" applyFont="1"/>
    <xf numFmtId="165" fontId="1" fillId="0" borderId="3" xfId="1" applyNumberFormat="1" applyFont="1" applyBorder="1"/>
    <xf numFmtId="165" fontId="2" fillId="0" borderId="3" xfId="1" applyNumberFormat="1" applyFont="1" applyBorder="1"/>
    <xf numFmtId="164" fontId="1" fillId="0" borderId="0" xfId="0" applyNumberFormat="1" applyFont="1"/>
    <xf numFmtId="164" fontId="2" fillId="0" borderId="0" xfId="0" applyNumberFormat="1" applyFont="1"/>
    <xf numFmtId="164" fontId="1" fillId="0" borderId="3" xfId="0" applyNumberFormat="1" applyFont="1" applyBorder="1"/>
    <xf numFmtId="164" fontId="2" fillId="0" borderId="3" xfId="0" applyNumberFormat="1" applyFont="1" applyBorder="1"/>
    <xf numFmtId="165" fontId="1" fillId="0" borderId="0" xfId="1" applyNumberFormat="1" applyFont="1" applyBorder="1"/>
    <xf numFmtId="0" fontId="1" fillId="0" borderId="1" xfId="0" applyFont="1" applyBorder="1"/>
    <xf numFmtId="165" fontId="1" fillId="0" borderId="1" xfId="1" applyNumberFormat="1" applyFont="1" applyBorder="1"/>
    <xf numFmtId="0" fontId="1" fillId="0" borderId="0" xfId="0" applyFont="1" applyAlignment="1">
      <alignment horizontal="left"/>
    </xf>
    <xf numFmtId="165" fontId="2" fillId="0" borderId="0" xfId="1" applyNumberFormat="1" applyFont="1" applyBorder="1"/>
    <xf numFmtId="4" fontId="3" fillId="0" borderId="0" xfId="0" applyNumberFormat="1" applyFont="1"/>
    <xf numFmtId="164" fontId="3" fillId="0" borderId="0" xfId="0" applyNumberFormat="1" applyFont="1"/>
    <xf numFmtId="164" fontId="11" fillId="0" borderId="0" xfId="0" applyNumberFormat="1" applyFont="1"/>
    <xf numFmtId="43" fontId="12" fillId="0" borderId="0" xfId="0" applyNumberFormat="1" applyFont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/>
    <xf numFmtId="0" fontId="1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771525</xdr:colOff>
      <xdr:row>1</xdr:row>
      <xdr:rowOff>76200</xdr:rowOff>
    </xdr:from>
    <xdr:to>
      <xdr:col>40</xdr:col>
      <xdr:colOff>13020</xdr:colOff>
      <xdr:row>3</xdr:row>
      <xdr:rowOff>118902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3975" y="228600"/>
          <a:ext cx="755970" cy="347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47625</xdr:colOff>
      <xdr:row>1</xdr:row>
      <xdr:rowOff>85725</xdr:rowOff>
    </xdr:from>
    <xdr:to>
      <xdr:col>39</xdr:col>
      <xdr:colOff>803595</xdr:colOff>
      <xdr:row>3</xdr:row>
      <xdr:rowOff>128427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0225" y="238125"/>
          <a:ext cx="755970" cy="347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114300</xdr:colOff>
      <xdr:row>1</xdr:row>
      <xdr:rowOff>66675</xdr:rowOff>
    </xdr:from>
    <xdr:to>
      <xdr:col>39</xdr:col>
      <xdr:colOff>870270</xdr:colOff>
      <xdr:row>3</xdr:row>
      <xdr:rowOff>109377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37825" y="219075"/>
          <a:ext cx="755970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114300</xdr:colOff>
      <xdr:row>1</xdr:row>
      <xdr:rowOff>66675</xdr:rowOff>
    </xdr:from>
    <xdr:to>
      <xdr:col>39</xdr:col>
      <xdr:colOff>870270</xdr:colOff>
      <xdr:row>3</xdr:row>
      <xdr:rowOff>109377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F1B52-244F-449F-9442-877B94EB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0" y="219075"/>
          <a:ext cx="755970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114300</xdr:colOff>
      <xdr:row>1</xdr:row>
      <xdr:rowOff>66675</xdr:rowOff>
    </xdr:from>
    <xdr:to>
      <xdr:col>39</xdr:col>
      <xdr:colOff>870270</xdr:colOff>
      <xdr:row>3</xdr:row>
      <xdr:rowOff>109377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D538DF-6BD2-4243-80C7-0A4EC43E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9450" y="219075"/>
          <a:ext cx="755970" cy="347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1.%20Sectores%20econ&#243;micos/19.%20Finanzas%20Municipales/1.%20Estad&#237;sticas%20Trimestrales-Mensuales/2020/Anuario-%20Finanzas%20municipales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  <cell r="D7">
            <v>20235844970.260002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"/>
      <sheetName val="13.3."/>
      <sheetName val="13.4."/>
      <sheetName val="13.5"/>
      <sheetName val="13.6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O189"/>
  <sheetViews>
    <sheetView showGridLines="0" zoomScaleNormal="100" workbookViewId="0">
      <selection activeCell="A190" sqref="A190"/>
    </sheetView>
  </sheetViews>
  <sheetFormatPr baseColWidth="10" defaultColWidth="11.42578125" defaultRowHeight="12"/>
  <cols>
    <col min="1" max="1" width="30.85546875" style="1" customWidth="1"/>
    <col min="2" max="2" width="13.28515625" style="8" bestFit="1" customWidth="1"/>
    <col min="3" max="3" width="13.28515625" style="7" bestFit="1" customWidth="1"/>
    <col min="4" max="4" width="12.28515625" style="1" bestFit="1" customWidth="1"/>
    <col min="5" max="5" width="10.85546875" style="1" bestFit="1" customWidth="1"/>
    <col min="6" max="6" width="12.28515625" style="1" bestFit="1" customWidth="1"/>
    <col min="7" max="7" width="11.42578125" style="1" bestFit="1" customWidth="1"/>
    <col min="8" max="9" width="12.28515625" style="1" bestFit="1" customWidth="1"/>
    <col min="10" max="10" width="10.85546875" style="1" bestFit="1" customWidth="1"/>
    <col min="11" max="12" width="12.28515625" style="1" bestFit="1" customWidth="1"/>
    <col min="13" max="13" width="10.42578125" style="1" bestFit="1" customWidth="1"/>
    <col min="14" max="15" width="12.28515625" style="1" bestFit="1" customWidth="1"/>
    <col min="16" max="16" width="10.42578125" style="1" bestFit="1" customWidth="1"/>
    <col min="17" max="17" width="12.28515625" style="1" bestFit="1" customWidth="1"/>
    <col min="18" max="19" width="10.85546875" style="1" bestFit="1" customWidth="1"/>
    <col min="20" max="21" width="12.28515625" style="1" bestFit="1" customWidth="1"/>
    <col min="22" max="22" width="11.42578125" style="1" bestFit="1" customWidth="1"/>
    <col min="23" max="24" width="12.28515625" style="1" bestFit="1" customWidth="1"/>
    <col min="25" max="25" width="10.85546875" style="1" bestFit="1" customWidth="1"/>
    <col min="26" max="27" width="12.28515625" style="1" bestFit="1" customWidth="1"/>
    <col min="28" max="28" width="10.85546875" style="1" bestFit="1" customWidth="1"/>
    <col min="29" max="30" width="12.28515625" style="1" bestFit="1" customWidth="1"/>
    <col min="31" max="31" width="10.85546875" style="1" bestFit="1" customWidth="1"/>
    <col min="32" max="33" width="12.28515625" style="1" bestFit="1" customWidth="1"/>
    <col min="34" max="34" width="10.85546875" style="1" bestFit="1" customWidth="1"/>
    <col min="35" max="36" width="12.28515625" style="1" bestFit="1" customWidth="1"/>
    <col min="37" max="37" width="10.85546875" style="1" bestFit="1" customWidth="1"/>
    <col min="38" max="39" width="12.28515625" style="1" bestFit="1" customWidth="1"/>
    <col min="40" max="40" width="10.42578125" style="1" bestFit="1" customWidth="1"/>
    <col min="41" max="41" width="20.85546875" style="1" customWidth="1"/>
    <col min="42" max="16384" width="11.42578125" style="1"/>
  </cols>
  <sheetData>
    <row r="1" spans="1:4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1">
      <c r="A2" s="52" t="s">
        <v>242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1:4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</row>
    <row r="4" spans="1:41">
      <c r="A4" s="2"/>
      <c r="B4" s="3"/>
      <c r="C4" s="3"/>
      <c r="D4" s="4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>
      <c r="A5" s="53" t="s">
        <v>1</v>
      </c>
      <c r="B5" s="55" t="s">
        <v>2</v>
      </c>
      <c r="C5" s="55"/>
      <c r="D5" s="53" t="s">
        <v>3</v>
      </c>
      <c r="E5" s="55" t="s">
        <v>4</v>
      </c>
      <c r="F5" s="55"/>
      <c r="G5" s="53" t="s">
        <v>3</v>
      </c>
      <c r="H5" s="55" t="s">
        <v>5</v>
      </c>
      <c r="I5" s="55"/>
      <c r="J5" s="53" t="s">
        <v>3</v>
      </c>
      <c r="K5" s="55" t="s">
        <v>6</v>
      </c>
      <c r="L5" s="55"/>
      <c r="M5" s="53" t="s">
        <v>3</v>
      </c>
      <c r="N5" s="55" t="s">
        <v>7</v>
      </c>
      <c r="O5" s="55"/>
      <c r="P5" s="53" t="s">
        <v>3</v>
      </c>
      <c r="Q5" s="55" t="s">
        <v>8</v>
      </c>
      <c r="R5" s="55"/>
      <c r="S5" s="53" t="s">
        <v>3</v>
      </c>
      <c r="T5" s="55" t="s">
        <v>9</v>
      </c>
      <c r="U5" s="55"/>
      <c r="V5" s="53" t="s">
        <v>3</v>
      </c>
      <c r="W5" s="55" t="s">
        <v>10</v>
      </c>
      <c r="X5" s="55"/>
      <c r="Y5" s="53" t="s">
        <v>3</v>
      </c>
      <c r="Z5" s="55" t="s">
        <v>11</v>
      </c>
      <c r="AA5" s="55"/>
      <c r="AB5" s="53" t="s">
        <v>3</v>
      </c>
      <c r="AC5" s="55" t="s">
        <v>12</v>
      </c>
      <c r="AD5" s="55"/>
      <c r="AE5" s="53" t="s">
        <v>3</v>
      </c>
      <c r="AF5" s="55" t="s">
        <v>13</v>
      </c>
      <c r="AG5" s="55"/>
      <c r="AH5" s="53" t="s">
        <v>3</v>
      </c>
      <c r="AI5" s="55" t="s">
        <v>14</v>
      </c>
      <c r="AJ5" s="55"/>
      <c r="AK5" s="53" t="s">
        <v>3</v>
      </c>
      <c r="AL5" s="55" t="s">
        <v>15</v>
      </c>
      <c r="AM5" s="55"/>
      <c r="AN5" s="53" t="s">
        <v>3</v>
      </c>
    </row>
    <row r="6" spans="1:41">
      <c r="A6" s="54"/>
      <c r="B6" s="5" t="s">
        <v>16</v>
      </c>
      <c r="C6" s="6" t="s">
        <v>17</v>
      </c>
      <c r="D6" s="54"/>
      <c r="E6" s="6" t="s">
        <v>16</v>
      </c>
      <c r="F6" s="6" t="s">
        <v>17</v>
      </c>
      <c r="G6" s="54"/>
      <c r="H6" s="6" t="s">
        <v>16</v>
      </c>
      <c r="I6" s="6" t="s">
        <v>17</v>
      </c>
      <c r="J6" s="54"/>
      <c r="K6" s="6" t="s">
        <v>16</v>
      </c>
      <c r="L6" s="6" t="s">
        <v>17</v>
      </c>
      <c r="M6" s="54"/>
      <c r="N6" s="6" t="s">
        <v>16</v>
      </c>
      <c r="O6" s="6" t="s">
        <v>17</v>
      </c>
      <c r="P6" s="54"/>
      <c r="Q6" s="6" t="s">
        <v>16</v>
      </c>
      <c r="R6" s="6" t="s">
        <v>17</v>
      </c>
      <c r="S6" s="54"/>
      <c r="T6" s="6" t="s">
        <v>16</v>
      </c>
      <c r="U6" s="6" t="s">
        <v>17</v>
      </c>
      <c r="V6" s="54"/>
      <c r="W6" s="6" t="s">
        <v>16</v>
      </c>
      <c r="X6" s="6" t="s">
        <v>17</v>
      </c>
      <c r="Y6" s="54"/>
      <c r="Z6" s="6" t="s">
        <v>16</v>
      </c>
      <c r="AA6" s="6" t="s">
        <v>17</v>
      </c>
      <c r="AB6" s="54"/>
      <c r="AC6" s="6" t="s">
        <v>16</v>
      </c>
      <c r="AD6" s="6" t="s">
        <v>18</v>
      </c>
      <c r="AE6" s="54"/>
      <c r="AF6" s="6" t="s">
        <v>16</v>
      </c>
      <c r="AG6" s="6" t="s">
        <v>17</v>
      </c>
      <c r="AH6" s="54"/>
      <c r="AI6" s="6" t="s">
        <v>16</v>
      </c>
      <c r="AJ6" s="6" t="s">
        <v>17</v>
      </c>
      <c r="AK6" s="54"/>
      <c r="AL6" s="6" t="s">
        <v>16</v>
      </c>
      <c r="AM6" s="6" t="s">
        <v>17</v>
      </c>
      <c r="AN6" s="54"/>
    </row>
    <row r="7" spans="1:41" s="7" customFormat="1" ht="12.75" customHeight="1">
      <c r="A7" s="7" t="s">
        <v>197</v>
      </c>
      <c r="B7" s="28">
        <f>SUM(B8,B10,B18,B24,B35,B41,B49,B56,B59,B65,B72,B75,B79,B83,B88,B94,B97,B101,B111,B115,B119,B127,B134,B140,B145,B155,B159,B163,B167,B172,B176,B180)</f>
        <v>21578733651.409996</v>
      </c>
      <c r="C7" s="28">
        <f>SUM(C8,C10,C18,C24,C35,C41,C49,C56,C59,C65,C72,C75,C79,C83,C88,C94,C97,C101,C111,C115,C119,C127,C134,C140,C145,C155,C159,C163,C167,C172,C176,C180)</f>
        <v>20273016639.07</v>
      </c>
      <c r="D7" s="28">
        <f>B7-C7</f>
        <v>1305717012.3399963</v>
      </c>
      <c r="E7" s="28">
        <f t="shared" ref="E7:F7" si="0">SUM(E8,E10,E18,E24,E35,E41,E49,E56,E59,E65,E72,E75,E79,E83,E88,E94,E97,E101,E111,E115,E119,E127,E134,E140,E145,E155,E159,E163,E167,E172,E176,E180)</f>
        <v>867704822.21000004</v>
      </c>
      <c r="F7" s="28">
        <f t="shared" si="0"/>
        <v>1220355797.1900001</v>
      </c>
      <c r="G7" s="28">
        <f>E7-F7</f>
        <v>-352650974.98000002</v>
      </c>
      <c r="H7" s="28">
        <f t="shared" ref="H7:I7" si="1">SUM(H8,H10,H18,H24,H35,H41,H49,H56,H59,H65,H72,H75,H79,H83,H88,H94,H97,H101,H111,H115,H119,H127,H134,H140,H145,H155,H159,H163,H167,H172,H176,H180)</f>
        <v>2499097236.4400001</v>
      </c>
      <c r="I7" s="28">
        <f t="shared" si="1"/>
        <v>2189435991.54</v>
      </c>
      <c r="J7" s="28">
        <f>H7-I7</f>
        <v>309661244.9000001</v>
      </c>
      <c r="K7" s="28">
        <f t="shared" ref="K7:L7" si="2">SUM(K8,K10,K18,K24,K35,K41,K49,K56,K59,K65,K72,K75,K79,K83,K88,K94,K97,K101,K111,K115,K119,K127,K134,K140,K145,K155,K159,K163,K167,K172,K176,K180)</f>
        <v>2156171035.4099998</v>
      </c>
      <c r="L7" s="28">
        <f t="shared" si="2"/>
        <v>2151080593.0700002</v>
      </c>
      <c r="M7" s="28">
        <f>K7-L7</f>
        <v>5090442.3399996758</v>
      </c>
      <c r="N7" s="28">
        <f t="shared" ref="N7:O7" si="3">SUM(N8,N10,N18,N24,N35,N41,N49,N56,N59,N65,N72,N75,N79,N83,N88,N94,N97,N101,N111,N115,N119,N127,N134,N140,N145,N155,N159,N163,N167,N172,N176,N180)</f>
        <v>1683897575.0500002</v>
      </c>
      <c r="O7" s="28">
        <f t="shared" si="3"/>
        <v>1678923347.52</v>
      </c>
      <c r="P7" s="28">
        <f>N7-O7</f>
        <v>4974227.5300002098</v>
      </c>
      <c r="Q7" s="28">
        <f t="shared" ref="Q7:R7" si="4">SUM(Q8,Q10,Q18,Q24,Q35,Q41,Q49,Q56,Q59,Q65,Q72,Q75,Q79,Q83,Q88,Q94,Q97,Q101,Q111,Q115,Q119,Q127,Q134,Q140,Q145,Q155,Q159,Q163,Q167,Q172,Q176,Q180)</f>
        <v>1438951707.0100002</v>
      </c>
      <c r="R7" s="28">
        <f t="shared" si="4"/>
        <v>929291689.62999988</v>
      </c>
      <c r="S7" s="28">
        <f>Q7-R7</f>
        <v>509660017.38000035</v>
      </c>
      <c r="T7" s="28">
        <f t="shared" ref="T7:U7" si="5">SUM(T8,T10,T18,T24,T35,T41,T49,T56,T59,T65,T72,T75,T79,T83,T88,T94,T97,T101,T111,T115,T119,T127,T134,T140,T145,T155,T159,T163,T167,T172,T176,T180)</f>
        <v>1517033155.7399998</v>
      </c>
      <c r="U7" s="28">
        <f t="shared" si="5"/>
        <v>1601590123.3599999</v>
      </c>
      <c r="V7" s="28">
        <f>T7-U7</f>
        <v>-84556967.620000124</v>
      </c>
      <c r="W7" s="28">
        <f t="shared" ref="W7:X7" si="6">SUM(W8,W10,W18,W24,W35,W41,W49,W56,W59,W65,W72,W75,W79,W83,W88,W94,W97,W101,W111,W115,W119,W127,W134,W140,W145,W155,W159,W163,W167,W172,W176,W180)</f>
        <v>2038339465.76</v>
      </c>
      <c r="X7" s="28">
        <f t="shared" si="6"/>
        <v>1759360323.1499999</v>
      </c>
      <c r="Y7" s="28">
        <f>W7-X7</f>
        <v>278979142.61000013</v>
      </c>
      <c r="Z7" s="28">
        <f t="shared" ref="Z7:AA7" si="7">SUM(Z8,Z10,Z18,Z24,Z35,Z41,Z49,Z56,Z59,Z65,Z72,Z75,Z79,Z83,Z88,Z94,Z97,Z101,Z111,Z115,Z119,Z127,Z134,Z140,Z145,Z155,Z159,Z163,Z167,Z172,Z176,Z180)</f>
        <v>1783936305.8400004</v>
      </c>
      <c r="AA7" s="28">
        <f t="shared" si="7"/>
        <v>1674519420.3600006</v>
      </c>
      <c r="AB7" s="28">
        <f>Z7-AA7</f>
        <v>109416885.47999978</v>
      </c>
      <c r="AC7" s="28">
        <f t="shared" ref="AC7:AD7" si="8">SUM(AC8,AC10,AC18,AC24,AC35,AC41,AC49,AC56,AC59,AC65,AC72,AC75,AC79,AC83,AC88,AC94,AC97,AC101,AC111,AC115,AC119,AC127,AC134,AC140,AC145,AC155,AC159,AC163,AC167,AC172,AC176,AC180)</f>
        <v>1757421644.4100001</v>
      </c>
      <c r="AD7" s="28">
        <f t="shared" si="8"/>
        <v>1618759503.03</v>
      </c>
      <c r="AE7" s="28">
        <f>AC7-AD7</f>
        <v>138662141.38000011</v>
      </c>
      <c r="AF7" s="28">
        <f t="shared" ref="AF7:AG7" si="9">SUM(AF8,AF10,AF18,AF24,AF35,AF41,AF49,AF56,AF59,AF65,AF72,AF75,AF79,AF83,AF88,AF94,AF97,AF101,AF111,AF115,AF119,AF127,AF134,AF140,AF145,AF155,AF159,AF163,AF167,AF172,AF176,AF180)</f>
        <v>1817206166.1999998</v>
      </c>
      <c r="AG7" s="28">
        <f t="shared" si="9"/>
        <v>1624468232.8899999</v>
      </c>
      <c r="AH7" s="28">
        <f>AF7-AG7</f>
        <v>192737933.30999994</v>
      </c>
      <c r="AI7" s="28">
        <f t="shared" ref="AI7:AJ7" si="10">SUM(AI8,AI10,AI18,AI24,AI35,AI41,AI49,AI56,AI59,AI65,AI72,AI75,AI79,AI83,AI88,AI94,AI97,AI101,AI111,AI115,AI119,AI127,AI134,AI140,AI145,AI155,AI159,AI163,AI167,AI172,AI176,AI180)</f>
        <v>1672101080.3900001</v>
      </c>
      <c r="AJ7" s="28">
        <f t="shared" si="10"/>
        <v>1455719914.8400002</v>
      </c>
      <c r="AK7" s="28">
        <f>AI7-AJ7</f>
        <v>216381165.54999995</v>
      </c>
      <c r="AL7" s="28">
        <f t="shared" ref="AL7:AM7" si="11">SUM(AL8,AL10,AL18,AL24,AL35,AL41,AL49,AL56,AL59,AL65,AL72,AL75,AL79,AL83,AL88,AL94,AL97,AL101,AL111,AL115,AL119,AL127,AL134,AL140,AL145,AL155,AL159,AL163,AL167,AL172,AL176,AL180)</f>
        <v>2346873456.9499998</v>
      </c>
      <c r="AM7" s="28">
        <f t="shared" si="11"/>
        <v>2369511702.4899998</v>
      </c>
      <c r="AN7" s="28">
        <f>AL7-AM7</f>
        <v>-22638245.539999962</v>
      </c>
      <c r="AO7" s="8"/>
    </row>
    <row r="8" spans="1:41" s="7" customFormat="1" ht="12.75" customHeight="1">
      <c r="A8" s="7" t="s">
        <v>19</v>
      </c>
      <c r="B8" s="28">
        <v>3698172130.7999978</v>
      </c>
      <c r="C8" s="28">
        <v>3942906150.9300008</v>
      </c>
      <c r="D8" s="28">
        <f t="shared" ref="D8:D71" si="12">B8-C8</f>
        <v>-244734020.13000298</v>
      </c>
      <c r="E8" s="28">
        <v>151510701.77999997</v>
      </c>
      <c r="F8" s="28">
        <v>395391499.72000009</v>
      </c>
      <c r="G8" s="28">
        <f t="shared" ref="G8:G71" si="13">E8-F8</f>
        <v>-243880797.94000012</v>
      </c>
      <c r="H8" s="28">
        <v>428624902.58000004</v>
      </c>
      <c r="I8" s="28">
        <v>456551335.02999991</v>
      </c>
      <c r="J8" s="28">
        <f t="shared" ref="J8:J71" si="14">H8-I8</f>
        <v>-27926432.449999869</v>
      </c>
      <c r="K8" s="28">
        <v>313004708.56000006</v>
      </c>
      <c r="L8" s="28">
        <v>340737093.3499999</v>
      </c>
      <c r="M8" s="28">
        <f t="shared" ref="M8:M71" si="15">K8-L8</f>
        <v>-27732384.789999843</v>
      </c>
      <c r="N8" s="28">
        <v>199947937.07999998</v>
      </c>
      <c r="O8" s="28">
        <v>276717271.14000016</v>
      </c>
      <c r="P8" s="28">
        <f t="shared" ref="P8:P71" si="16">N8-O8</f>
        <v>-76769334.060000181</v>
      </c>
      <c r="Q8" s="28">
        <v>246091846.49000004</v>
      </c>
      <c r="R8" s="28">
        <v>221393902.12000003</v>
      </c>
      <c r="S8" s="28">
        <f t="shared" ref="S8:S71" si="17">Q8-R8</f>
        <v>24697944.370000005</v>
      </c>
      <c r="T8" s="28">
        <v>237568928.75</v>
      </c>
      <c r="U8" s="28">
        <v>204965940.9600001</v>
      </c>
      <c r="V8" s="28">
        <f t="shared" ref="V8:V71" si="18">T8-U8</f>
        <v>32602987.789999902</v>
      </c>
      <c r="W8" s="28">
        <v>351239982.66000003</v>
      </c>
      <c r="X8" s="28">
        <v>397049768.91000009</v>
      </c>
      <c r="Y8" s="28">
        <f t="shared" ref="Y8:Y71" si="19">W8-X8</f>
        <v>-45809786.25000006</v>
      </c>
      <c r="Z8" s="28">
        <v>328737337.56999999</v>
      </c>
      <c r="AA8" s="28">
        <v>399820404.49000019</v>
      </c>
      <c r="AB8" s="28">
        <f t="shared" ref="AB8:AB71" si="20">Z8-AA8</f>
        <v>-71083066.920000196</v>
      </c>
      <c r="AC8" s="28">
        <v>308269533.03999996</v>
      </c>
      <c r="AD8" s="28">
        <v>318345782.40999973</v>
      </c>
      <c r="AE8" s="28">
        <f t="shared" ref="AE8:AE71" si="21">AC8-AD8</f>
        <v>-10076249.369999766</v>
      </c>
      <c r="AF8" s="28">
        <v>374352911.69999993</v>
      </c>
      <c r="AG8" s="28">
        <v>305473505.44000006</v>
      </c>
      <c r="AH8" s="28">
        <f t="shared" ref="AH8:AH71" si="22">AF8-AG8</f>
        <v>68879406.259999871</v>
      </c>
      <c r="AI8" s="28">
        <v>263111632.18999994</v>
      </c>
      <c r="AJ8" s="28">
        <v>224692271.48000005</v>
      </c>
      <c r="AK8" s="28">
        <f t="shared" ref="AK8:AK71" si="23">AI8-AJ8</f>
        <v>38419360.709999889</v>
      </c>
      <c r="AL8" s="28">
        <v>495711708.40000004</v>
      </c>
      <c r="AM8" s="28">
        <v>401767375.88000011</v>
      </c>
      <c r="AN8" s="28">
        <f t="shared" ref="AN8:AN71" si="24">AL8-AM8</f>
        <v>93944332.519999921</v>
      </c>
      <c r="AO8" s="8"/>
    </row>
    <row r="9" spans="1:41" ht="12.75" customHeight="1">
      <c r="A9" s="26" t="s">
        <v>20</v>
      </c>
      <c r="B9" s="28">
        <v>3698172130.7999978</v>
      </c>
      <c r="C9" s="28">
        <v>3942906150.9300008</v>
      </c>
      <c r="D9" s="28">
        <f t="shared" si="12"/>
        <v>-244734020.13000298</v>
      </c>
      <c r="E9" s="29">
        <v>151510701.77999997</v>
      </c>
      <c r="F9" s="29">
        <v>395391499.72000009</v>
      </c>
      <c r="G9" s="29">
        <f t="shared" si="13"/>
        <v>-243880797.94000012</v>
      </c>
      <c r="H9" s="29">
        <v>428624902.58000004</v>
      </c>
      <c r="I9" s="29">
        <v>456551335.02999991</v>
      </c>
      <c r="J9" s="29">
        <f t="shared" si="14"/>
        <v>-27926432.449999869</v>
      </c>
      <c r="K9" s="29">
        <v>313004708.56000006</v>
      </c>
      <c r="L9" s="29">
        <v>340737093.3499999</v>
      </c>
      <c r="M9" s="29">
        <f t="shared" si="15"/>
        <v>-27732384.789999843</v>
      </c>
      <c r="N9" s="29">
        <v>199947937.07999998</v>
      </c>
      <c r="O9" s="29">
        <v>276717271.14000016</v>
      </c>
      <c r="P9" s="29">
        <f t="shared" si="16"/>
        <v>-76769334.060000181</v>
      </c>
      <c r="Q9" s="29">
        <v>246091846.49000004</v>
      </c>
      <c r="R9" s="29">
        <v>221393902.12000003</v>
      </c>
      <c r="S9" s="29">
        <f t="shared" si="17"/>
        <v>24697944.370000005</v>
      </c>
      <c r="T9" s="29">
        <v>237568928.75</v>
      </c>
      <c r="U9" s="29">
        <v>204965940.9600001</v>
      </c>
      <c r="V9" s="29">
        <f t="shared" si="18"/>
        <v>32602987.789999902</v>
      </c>
      <c r="W9" s="29">
        <v>351239982.66000003</v>
      </c>
      <c r="X9" s="29">
        <v>397049768.91000009</v>
      </c>
      <c r="Y9" s="29">
        <f t="shared" si="19"/>
        <v>-45809786.25000006</v>
      </c>
      <c r="Z9" s="29">
        <v>328737337.56999999</v>
      </c>
      <c r="AA9" s="29">
        <v>399820404.49000019</v>
      </c>
      <c r="AB9" s="29">
        <f t="shared" si="20"/>
        <v>-71083066.920000196</v>
      </c>
      <c r="AC9" s="29">
        <v>308269533.03999996</v>
      </c>
      <c r="AD9" s="29">
        <v>318345782.40999973</v>
      </c>
      <c r="AE9" s="29">
        <f t="shared" si="21"/>
        <v>-10076249.369999766</v>
      </c>
      <c r="AF9" s="29">
        <v>374352911.69999993</v>
      </c>
      <c r="AG9" s="29">
        <v>305473505.44000006</v>
      </c>
      <c r="AH9" s="29">
        <f t="shared" si="22"/>
        <v>68879406.259999871</v>
      </c>
      <c r="AI9" s="29">
        <v>263111632.18999994</v>
      </c>
      <c r="AJ9" s="29">
        <v>224692271.48000005</v>
      </c>
      <c r="AK9" s="29">
        <f t="shared" si="23"/>
        <v>38419360.709999889</v>
      </c>
      <c r="AL9" s="29">
        <v>495711708.40000004</v>
      </c>
      <c r="AM9" s="29">
        <v>401767375.88000011</v>
      </c>
      <c r="AN9" s="29">
        <f t="shared" si="24"/>
        <v>93944332.519999921</v>
      </c>
      <c r="AO9" s="9"/>
    </row>
    <row r="10" spans="1:41" s="7" customFormat="1" ht="12.75" customHeight="1">
      <c r="A10" s="7" t="s">
        <v>21</v>
      </c>
      <c r="B10" s="28">
        <v>498980647.58999991</v>
      </c>
      <c r="C10" s="28">
        <v>478772522.57999998</v>
      </c>
      <c r="D10" s="28">
        <f t="shared" si="12"/>
        <v>20208125.009999931</v>
      </c>
      <c r="E10" s="28">
        <v>33885827.260000005</v>
      </c>
      <c r="F10" s="28">
        <v>22655062.509999998</v>
      </c>
      <c r="G10" s="28">
        <f t="shared" si="13"/>
        <v>11230764.750000007</v>
      </c>
      <c r="H10" s="28">
        <v>69557214.899999991</v>
      </c>
      <c r="I10" s="28">
        <v>60102064.969999991</v>
      </c>
      <c r="J10" s="28">
        <f t="shared" si="14"/>
        <v>9455149.9299999997</v>
      </c>
      <c r="K10" s="28">
        <v>51699946.830000006</v>
      </c>
      <c r="L10" s="28">
        <v>54623264.509999998</v>
      </c>
      <c r="M10" s="28">
        <f t="shared" si="15"/>
        <v>-2923317.6799999923</v>
      </c>
      <c r="N10" s="28">
        <v>30021131.999999996</v>
      </c>
      <c r="O10" s="28">
        <v>41074451.490000002</v>
      </c>
      <c r="P10" s="28">
        <f t="shared" si="16"/>
        <v>-11053319.490000006</v>
      </c>
      <c r="Q10" s="28">
        <v>37597862.480000004</v>
      </c>
      <c r="R10" s="28">
        <v>15724687.219999999</v>
      </c>
      <c r="S10" s="28">
        <f t="shared" si="17"/>
        <v>21873175.260000005</v>
      </c>
      <c r="T10" s="28">
        <v>29884001.789999999</v>
      </c>
      <c r="U10" s="28">
        <v>34442382.650000006</v>
      </c>
      <c r="V10" s="28">
        <f t="shared" si="18"/>
        <v>-4558380.8600000069</v>
      </c>
      <c r="W10" s="28">
        <v>44463117.479999997</v>
      </c>
      <c r="X10" s="28">
        <v>47566022.529999994</v>
      </c>
      <c r="Y10" s="28">
        <f t="shared" si="19"/>
        <v>-3102905.049999997</v>
      </c>
      <c r="Z10" s="28">
        <v>44538380.640000001</v>
      </c>
      <c r="AA10" s="28">
        <v>40271910.450000003</v>
      </c>
      <c r="AB10" s="28">
        <f t="shared" si="20"/>
        <v>4266470.1899999976</v>
      </c>
      <c r="AC10" s="28">
        <v>38798355.189999998</v>
      </c>
      <c r="AD10" s="28">
        <v>32348803.089999996</v>
      </c>
      <c r="AE10" s="28">
        <f t="shared" si="21"/>
        <v>6449552.1000000015</v>
      </c>
      <c r="AF10" s="28">
        <v>37790339.339999996</v>
      </c>
      <c r="AG10" s="28">
        <v>36653628.520000003</v>
      </c>
      <c r="AH10" s="28">
        <f t="shared" si="22"/>
        <v>1136710.8199999928</v>
      </c>
      <c r="AI10" s="28">
        <v>35252048.679999992</v>
      </c>
      <c r="AJ10" s="28">
        <v>35804474.149999991</v>
      </c>
      <c r="AK10" s="28">
        <f t="shared" si="23"/>
        <v>-552425.46999999881</v>
      </c>
      <c r="AL10" s="28">
        <v>45492421</v>
      </c>
      <c r="AM10" s="28">
        <v>57505770.490000002</v>
      </c>
      <c r="AN10" s="28">
        <f t="shared" si="24"/>
        <v>-12013349.490000002</v>
      </c>
    </row>
    <row r="11" spans="1:41" ht="12.75" customHeight="1">
      <c r="A11" s="26" t="s">
        <v>22</v>
      </c>
      <c r="B11" s="28">
        <v>247687810.10999995</v>
      </c>
      <c r="C11" s="28">
        <v>248507675.31999999</v>
      </c>
      <c r="D11" s="28">
        <f t="shared" si="12"/>
        <v>-819865.21000003815</v>
      </c>
      <c r="E11" s="29">
        <v>17172580.07</v>
      </c>
      <c r="F11" s="29">
        <v>12545099.720000001</v>
      </c>
      <c r="G11" s="29">
        <f t="shared" si="13"/>
        <v>4627480.3499999996</v>
      </c>
      <c r="H11" s="29">
        <v>45474173.449999996</v>
      </c>
      <c r="I11" s="29">
        <v>39013064.529999994</v>
      </c>
      <c r="J11" s="29">
        <f t="shared" si="14"/>
        <v>6461108.9200000018</v>
      </c>
      <c r="K11" s="29">
        <v>27717556.850000001</v>
      </c>
      <c r="L11" s="29">
        <v>30449831.729999997</v>
      </c>
      <c r="M11" s="29">
        <f t="shared" si="15"/>
        <v>-2732274.8799999952</v>
      </c>
      <c r="N11" s="29">
        <v>9540185.9499999993</v>
      </c>
      <c r="O11" s="29">
        <v>20278574.420000002</v>
      </c>
      <c r="P11" s="29">
        <f t="shared" si="16"/>
        <v>-10738388.470000003</v>
      </c>
      <c r="Q11" s="29">
        <v>17735823.84</v>
      </c>
      <c r="R11" s="29">
        <v>5691416.3099999987</v>
      </c>
      <c r="S11" s="29">
        <f t="shared" si="17"/>
        <v>12044407.530000001</v>
      </c>
      <c r="T11" s="29">
        <v>8912483.8399999999</v>
      </c>
      <c r="U11" s="29">
        <v>15493601.699999999</v>
      </c>
      <c r="V11" s="29">
        <f t="shared" si="18"/>
        <v>-6581117.8599999994</v>
      </c>
      <c r="W11" s="29">
        <v>23490458.949999999</v>
      </c>
      <c r="X11" s="29">
        <v>25127471.729999993</v>
      </c>
      <c r="Y11" s="29">
        <f t="shared" si="19"/>
        <v>-1637012.7799999937</v>
      </c>
      <c r="Z11" s="29">
        <v>21647260.009999998</v>
      </c>
      <c r="AA11" s="29">
        <v>20222724.48</v>
      </c>
      <c r="AB11" s="29">
        <f t="shared" si="20"/>
        <v>1424535.5299999975</v>
      </c>
      <c r="AC11" s="29">
        <v>18978832.009999998</v>
      </c>
      <c r="AD11" s="29">
        <v>16150249.269999998</v>
      </c>
      <c r="AE11" s="29">
        <f t="shared" si="21"/>
        <v>2828582.74</v>
      </c>
      <c r="AF11" s="29">
        <v>18321762.939999998</v>
      </c>
      <c r="AG11" s="29">
        <v>18706621.949999999</v>
      </c>
      <c r="AH11" s="29">
        <f t="shared" si="22"/>
        <v>-384859.01000000164</v>
      </c>
      <c r="AI11" s="29">
        <v>16974046.009999998</v>
      </c>
      <c r="AJ11" s="29">
        <v>16584050.929999994</v>
      </c>
      <c r="AK11" s="29">
        <f t="shared" si="23"/>
        <v>389995.0800000038</v>
      </c>
      <c r="AL11" s="29">
        <v>21722646.190000001</v>
      </c>
      <c r="AM11" s="29">
        <v>28244968.550000001</v>
      </c>
      <c r="AN11" s="29">
        <f t="shared" si="24"/>
        <v>-6522322.3599999994</v>
      </c>
    </row>
    <row r="12" spans="1:41" ht="12.75" customHeight="1">
      <c r="A12" s="26" t="s">
        <v>23</v>
      </c>
      <c r="B12" s="28">
        <v>37229124.059999995</v>
      </c>
      <c r="C12" s="28">
        <v>37624295.090000004</v>
      </c>
      <c r="D12" s="28">
        <f t="shared" si="12"/>
        <v>-395171.03000000864</v>
      </c>
      <c r="E12" s="29">
        <v>3167408.37</v>
      </c>
      <c r="F12" s="29">
        <v>2078770.44</v>
      </c>
      <c r="G12" s="29">
        <f t="shared" si="13"/>
        <v>1088637.9300000002</v>
      </c>
      <c r="H12" s="29">
        <v>3123876.37</v>
      </c>
      <c r="I12" s="29">
        <v>4385900.7299999986</v>
      </c>
      <c r="J12" s="29">
        <f t="shared" si="14"/>
        <v>-1262024.3599999985</v>
      </c>
      <c r="K12" s="29">
        <v>3130300.5300000003</v>
      </c>
      <c r="L12" s="29">
        <v>3183896.3899999987</v>
      </c>
      <c r="M12" s="29">
        <f t="shared" si="15"/>
        <v>-53595.859999998473</v>
      </c>
      <c r="N12" s="29">
        <v>3175648.42</v>
      </c>
      <c r="O12" s="29">
        <v>2992526.4499999997</v>
      </c>
      <c r="P12" s="29">
        <f t="shared" si="16"/>
        <v>183121.9700000002</v>
      </c>
      <c r="Q12" s="29">
        <v>3142472.66</v>
      </c>
      <c r="R12" s="29">
        <v>2490426.63</v>
      </c>
      <c r="S12" s="29">
        <f t="shared" si="17"/>
        <v>652046.03000000026</v>
      </c>
      <c r="T12" s="29">
        <v>3113489.67</v>
      </c>
      <c r="U12" s="29">
        <v>3280581.82</v>
      </c>
      <c r="V12" s="29">
        <f t="shared" si="18"/>
        <v>-167092.14999999991</v>
      </c>
      <c r="W12" s="29">
        <v>3056031.6999999997</v>
      </c>
      <c r="X12" s="29">
        <v>3639036.2699999991</v>
      </c>
      <c r="Y12" s="29">
        <f t="shared" si="19"/>
        <v>-583004.56999999937</v>
      </c>
      <c r="Z12" s="29">
        <v>4961214</v>
      </c>
      <c r="AA12" s="29">
        <v>4869462.1399999997</v>
      </c>
      <c r="AB12" s="29">
        <f t="shared" si="20"/>
        <v>91751.860000000335</v>
      </c>
      <c r="AC12" s="29">
        <v>2104328.5499999998</v>
      </c>
      <c r="AD12" s="29">
        <v>1852006.9799999997</v>
      </c>
      <c r="AE12" s="29">
        <f t="shared" si="21"/>
        <v>252321.57000000007</v>
      </c>
      <c r="AF12" s="29">
        <v>2634743.5699999998</v>
      </c>
      <c r="AG12" s="29">
        <v>2297265.7600000002</v>
      </c>
      <c r="AH12" s="29">
        <f t="shared" si="22"/>
        <v>337477.80999999959</v>
      </c>
      <c r="AI12" s="29">
        <v>2123861.84</v>
      </c>
      <c r="AJ12" s="29">
        <v>2184337.0499999998</v>
      </c>
      <c r="AK12" s="29">
        <f t="shared" si="23"/>
        <v>-60475.209999999963</v>
      </c>
      <c r="AL12" s="29">
        <v>3495748.38</v>
      </c>
      <c r="AM12" s="29">
        <v>4370084.43</v>
      </c>
      <c r="AN12" s="29">
        <f t="shared" si="24"/>
        <v>-874336.04999999981</v>
      </c>
    </row>
    <row r="13" spans="1:41" ht="12.75" customHeight="1">
      <c r="A13" s="26" t="s">
        <v>24</v>
      </c>
      <c r="B13" s="28">
        <v>54709849.320000015</v>
      </c>
      <c r="C13" s="28">
        <v>42729415.719999991</v>
      </c>
      <c r="D13" s="28">
        <f t="shared" si="12"/>
        <v>11980433.600000024</v>
      </c>
      <c r="E13" s="29">
        <v>2551168</v>
      </c>
      <c r="F13" s="29">
        <v>839051.77</v>
      </c>
      <c r="G13" s="29">
        <f t="shared" si="13"/>
        <v>1712116.23</v>
      </c>
      <c r="H13" s="29">
        <v>4411186</v>
      </c>
      <c r="I13" s="29">
        <v>4192218.99</v>
      </c>
      <c r="J13" s="29">
        <f t="shared" si="14"/>
        <v>218967.00999999978</v>
      </c>
      <c r="K13" s="29">
        <v>6273704</v>
      </c>
      <c r="L13" s="29">
        <v>5381691.8299999991</v>
      </c>
      <c r="M13" s="29">
        <f t="shared" si="15"/>
        <v>892012.17000000086</v>
      </c>
      <c r="N13" s="29">
        <v>4411186</v>
      </c>
      <c r="O13" s="29">
        <v>3950804.1299999994</v>
      </c>
      <c r="P13" s="29">
        <f t="shared" si="16"/>
        <v>460381.87000000058</v>
      </c>
      <c r="Q13" s="29">
        <v>4411186</v>
      </c>
      <c r="R13" s="29">
        <v>789731.11999999988</v>
      </c>
      <c r="S13" s="29">
        <f t="shared" si="17"/>
        <v>3621454.88</v>
      </c>
      <c r="T13" s="29">
        <v>5542947</v>
      </c>
      <c r="U13" s="29">
        <v>3421522.26</v>
      </c>
      <c r="V13" s="29">
        <f t="shared" si="18"/>
        <v>2121424.7400000002</v>
      </c>
      <c r="W13" s="29">
        <v>4420686.2</v>
      </c>
      <c r="X13" s="29">
        <v>5667888.0500000007</v>
      </c>
      <c r="Y13" s="29">
        <f t="shared" si="19"/>
        <v>-1247201.8500000006</v>
      </c>
      <c r="Z13" s="29">
        <v>5156193</v>
      </c>
      <c r="AA13" s="29">
        <v>3810286.1100000003</v>
      </c>
      <c r="AB13" s="29">
        <f t="shared" si="20"/>
        <v>1345906.8899999997</v>
      </c>
      <c r="AC13" s="29">
        <v>4438936</v>
      </c>
      <c r="AD13" s="29">
        <v>2594347.48</v>
      </c>
      <c r="AE13" s="29">
        <f t="shared" si="21"/>
        <v>1844588.52</v>
      </c>
      <c r="AF13" s="29">
        <v>3397590.2</v>
      </c>
      <c r="AG13" s="29">
        <v>3150719.0300000003</v>
      </c>
      <c r="AH13" s="29">
        <f t="shared" si="22"/>
        <v>246871.16999999993</v>
      </c>
      <c r="AI13" s="29">
        <v>3343290.2</v>
      </c>
      <c r="AJ13" s="29">
        <v>5004548.79</v>
      </c>
      <c r="AK13" s="29">
        <f t="shared" si="23"/>
        <v>-1661258.5899999999</v>
      </c>
      <c r="AL13" s="29">
        <v>6351776.7199999997</v>
      </c>
      <c r="AM13" s="29">
        <v>3926606.1599999997</v>
      </c>
      <c r="AN13" s="29">
        <f t="shared" si="24"/>
        <v>2425170.56</v>
      </c>
    </row>
    <row r="14" spans="1:41" ht="12.75" customHeight="1">
      <c r="A14" s="26" t="s">
        <v>25</v>
      </c>
      <c r="B14" s="28">
        <v>66897062.639999971</v>
      </c>
      <c r="C14" s="28">
        <v>57621675.650000006</v>
      </c>
      <c r="D14" s="28">
        <f t="shared" si="12"/>
        <v>9275386.9899999648</v>
      </c>
      <c r="E14" s="29">
        <v>2583468</v>
      </c>
      <c r="F14" s="29">
        <v>1773210.68</v>
      </c>
      <c r="G14" s="29">
        <f t="shared" si="13"/>
        <v>810257.32000000007</v>
      </c>
      <c r="H14" s="29">
        <v>7539969.2599999998</v>
      </c>
      <c r="I14" s="29">
        <v>4926789.33</v>
      </c>
      <c r="J14" s="29">
        <f t="shared" si="14"/>
        <v>2613179.9299999997</v>
      </c>
      <c r="K14" s="29">
        <v>6150521.6299999999</v>
      </c>
      <c r="L14" s="29">
        <v>8950576.0500000007</v>
      </c>
      <c r="M14" s="29">
        <f t="shared" si="15"/>
        <v>-2800054.4200000009</v>
      </c>
      <c r="N14" s="29">
        <v>5363575.63</v>
      </c>
      <c r="O14" s="29">
        <v>5636933.4900000002</v>
      </c>
      <c r="P14" s="29">
        <f t="shared" si="16"/>
        <v>-273357.86000000034</v>
      </c>
      <c r="Q14" s="29">
        <v>4985604.9800000004</v>
      </c>
      <c r="R14" s="29">
        <v>3100771.16</v>
      </c>
      <c r="S14" s="29">
        <f t="shared" si="17"/>
        <v>1884833.8200000003</v>
      </c>
      <c r="T14" s="29">
        <v>5020895.28</v>
      </c>
      <c r="U14" s="29">
        <v>5847689.870000001</v>
      </c>
      <c r="V14" s="29">
        <f t="shared" si="18"/>
        <v>-826794.59000000078</v>
      </c>
      <c r="W14" s="29">
        <v>6164814.6299999999</v>
      </c>
      <c r="X14" s="29">
        <v>3742566.4799999995</v>
      </c>
      <c r="Y14" s="29">
        <f t="shared" si="19"/>
        <v>2422248.1500000004</v>
      </c>
      <c r="Z14" s="29">
        <v>5474867.6299999999</v>
      </c>
      <c r="AA14" s="29">
        <v>4234673.72</v>
      </c>
      <c r="AB14" s="29">
        <f t="shared" si="20"/>
        <v>1240193.9100000001</v>
      </c>
      <c r="AC14" s="29">
        <v>5434300.6299999999</v>
      </c>
      <c r="AD14" s="29">
        <v>3931598.3600000003</v>
      </c>
      <c r="AE14" s="29">
        <f t="shared" si="21"/>
        <v>1502702.2699999996</v>
      </c>
      <c r="AF14" s="29">
        <v>6086687.6299999999</v>
      </c>
      <c r="AG14" s="29">
        <v>4552627.7799999993</v>
      </c>
      <c r="AH14" s="29">
        <f t="shared" si="22"/>
        <v>1534059.8500000006</v>
      </c>
      <c r="AI14" s="29">
        <v>5464548.6299999999</v>
      </c>
      <c r="AJ14" s="29">
        <v>3519735.38</v>
      </c>
      <c r="AK14" s="29">
        <f t="shared" si="23"/>
        <v>1944813.25</v>
      </c>
      <c r="AL14" s="29">
        <v>6627808.709999999</v>
      </c>
      <c r="AM14" s="29">
        <v>7404503.3500000006</v>
      </c>
      <c r="AN14" s="29">
        <f t="shared" si="24"/>
        <v>-776694.64000000153</v>
      </c>
    </row>
    <row r="15" spans="1:41" ht="12.75" customHeight="1">
      <c r="A15" s="26" t="s">
        <v>26</v>
      </c>
      <c r="B15" s="28">
        <v>37113765</v>
      </c>
      <c r="C15" s="28">
        <v>41126494</v>
      </c>
      <c r="D15" s="28">
        <f t="shared" si="12"/>
        <v>-4012729</v>
      </c>
      <c r="E15" s="29">
        <v>3021125</v>
      </c>
      <c r="F15" s="29">
        <v>1904788</v>
      </c>
      <c r="G15" s="29">
        <f t="shared" si="13"/>
        <v>1116337</v>
      </c>
      <c r="H15" s="29">
        <v>3617932</v>
      </c>
      <c r="I15" s="29">
        <v>3388197</v>
      </c>
      <c r="J15" s="29">
        <f t="shared" si="14"/>
        <v>229735</v>
      </c>
      <c r="K15" s="29">
        <v>3037786</v>
      </c>
      <c r="L15" s="29">
        <v>2208238</v>
      </c>
      <c r="M15" s="29">
        <f t="shared" si="15"/>
        <v>829548</v>
      </c>
      <c r="N15" s="29">
        <v>3057474</v>
      </c>
      <c r="O15" s="29">
        <v>2901656</v>
      </c>
      <c r="P15" s="29">
        <f t="shared" si="16"/>
        <v>155818</v>
      </c>
      <c r="Q15" s="29">
        <v>3049982</v>
      </c>
      <c r="R15" s="29">
        <v>1683997</v>
      </c>
      <c r="S15" s="29">
        <f t="shared" si="17"/>
        <v>1365985</v>
      </c>
      <c r="T15" s="29">
        <v>3021124</v>
      </c>
      <c r="U15" s="29">
        <v>4899198</v>
      </c>
      <c r="V15" s="29">
        <f t="shared" si="18"/>
        <v>-1878074</v>
      </c>
      <c r="W15" s="29">
        <v>3053224</v>
      </c>
      <c r="X15" s="29">
        <v>5454154</v>
      </c>
      <c r="Y15" s="29">
        <f t="shared" si="19"/>
        <v>-2400930</v>
      </c>
      <c r="Z15" s="29">
        <v>3021124</v>
      </c>
      <c r="AA15" s="29">
        <v>2361044</v>
      </c>
      <c r="AB15" s="29">
        <f t="shared" si="20"/>
        <v>660080</v>
      </c>
      <c r="AC15" s="29">
        <v>3063146</v>
      </c>
      <c r="AD15" s="29">
        <v>4628516</v>
      </c>
      <c r="AE15" s="29">
        <f t="shared" si="21"/>
        <v>-1565370</v>
      </c>
      <c r="AF15" s="29">
        <v>3076493</v>
      </c>
      <c r="AG15" s="29">
        <v>3351218</v>
      </c>
      <c r="AH15" s="29">
        <f t="shared" si="22"/>
        <v>-274725</v>
      </c>
      <c r="AI15" s="29">
        <v>3073240</v>
      </c>
      <c r="AJ15" s="29">
        <v>3345260</v>
      </c>
      <c r="AK15" s="29">
        <f t="shared" si="23"/>
        <v>-272020</v>
      </c>
      <c r="AL15" s="29">
        <v>3021115</v>
      </c>
      <c r="AM15" s="29">
        <v>5000228</v>
      </c>
      <c r="AN15" s="29">
        <f t="shared" si="24"/>
        <v>-1979113</v>
      </c>
    </row>
    <row r="16" spans="1:41" ht="12.75" customHeight="1">
      <c r="A16" s="26" t="s">
        <v>27</v>
      </c>
      <c r="B16" s="28">
        <v>35049229</v>
      </c>
      <c r="C16" s="28">
        <v>29936389</v>
      </c>
      <c r="D16" s="28">
        <f t="shared" si="12"/>
        <v>5112840</v>
      </c>
      <c r="E16" s="29">
        <v>2877832</v>
      </c>
      <c r="F16" s="29">
        <v>1759522</v>
      </c>
      <c r="G16" s="29">
        <f t="shared" si="13"/>
        <v>1118310</v>
      </c>
      <c r="H16" s="29">
        <v>2877832</v>
      </c>
      <c r="I16" s="29">
        <v>1906346</v>
      </c>
      <c r="J16" s="29">
        <f t="shared" si="14"/>
        <v>971486</v>
      </c>
      <c r="K16" s="29">
        <v>2877832</v>
      </c>
      <c r="L16" s="29">
        <v>2375073</v>
      </c>
      <c r="M16" s="29">
        <f t="shared" si="15"/>
        <v>502759</v>
      </c>
      <c r="N16" s="29">
        <v>2877832</v>
      </c>
      <c r="O16" s="29">
        <v>1819627</v>
      </c>
      <c r="P16" s="29">
        <f t="shared" si="16"/>
        <v>1058205</v>
      </c>
      <c r="Q16" s="29">
        <v>2877563</v>
      </c>
      <c r="R16" s="29">
        <v>1690487</v>
      </c>
      <c r="S16" s="29">
        <f t="shared" si="17"/>
        <v>1187076</v>
      </c>
      <c r="T16" s="29">
        <v>2877832</v>
      </c>
      <c r="U16" s="29">
        <v>557403</v>
      </c>
      <c r="V16" s="29">
        <f t="shared" si="18"/>
        <v>2320429</v>
      </c>
      <c r="W16" s="29">
        <v>2882672</v>
      </c>
      <c r="X16" s="29">
        <v>2477282</v>
      </c>
      <c r="Y16" s="29">
        <f t="shared" si="19"/>
        <v>405390</v>
      </c>
      <c r="Z16" s="29">
        <v>2882492</v>
      </c>
      <c r="AA16" s="29">
        <v>3461879</v>
      </c>
      <c r="AB16" s="29">
        <f t="shared" si="20"/>
        <v>-579387</v>
      </c>
      <c r="AC16" s="29">
        <v>3383582</v>
      </c>
      <c r="AD16" s="29">
        <v>2025732</v>
      </c>
      <c r="AE16" s="29">
        <f t="shared" si="21"/>
        <v>1357850</v>
      </c>
      <c r="AF16" s="29">
        <v>2877832</v>
      </c>
      <c r="AG16" s="29">
        <v>3419635</v>
      </c>
      <c r="AH16" s="29">
        <f t="shared" si="22"/>
        <v>-541803</v>
      </c>
      <c r="AI16" s="29">
        <v>2877832</v>
      </c>
      <c r="AJ16" s="29">
        <v>3285024</v>
      </c>
      <c r="AK16" s="29">
        <f t="shared" si="23"/>
        <v>-407192</v>
      </c>
      <c r="AL16" s="29">
        <v>2878096</v>
      </c>
      <c r="AM16" s="29">
        <v>5158379</v>
      </c>
      <c r="AN16" s="29">
        <f t="shared" si="24"/>
        <v>-2280283</v>
      </c>
    </row>
    <row r="17" spans="1:40" ht="12.75" customHeight="1">
      <c r="A17" s="26" t="s">
        <v>28</v>
      </c>
      <c r="B17" s="28">
        <v>20293807.460000001</v>
      </c>
      <c r="C17" s="28">
        <v>21226577.800000001</v>
      </c>
      <c r="D17" s="28">
        <f t="shared" si="12"/>
        <v>-932770.33999999985</v>
      </c>
      <c r="E17" s="29">
        <v>2512245.8200000003</v>
      </c>
      <c r="F17" s="29">
        <v>1754619.9</v>
      </c>
      <c r="G17" s="29">
        <f t="shared" si="13"/>
        <v>757625.92000000039</v>
      </c>
      <c r="H17" s="29">
        <v>2512245.8200000003</v>
      </c>
      <c r="I17" s="29">
        <v>2289548.3899999997</v>
      </c>
      <c r="J17" s="29">
        <f t="shared" si="14"/>
        <v>222697.43000000063</v>
      </c>
      <c r="K17" s="29">
        <v>2512245.8200000003</v>
      </c>
      <c r="L17" s="29">
        <v>2073957.51</v>
      </c>
      <c r="M17" s="29">
        <f t="shared" si="15"/>
        <v>438288.31000000029</v>
      </c>
      <c r="N17" s="29">
        <v>1595230</v>
      </c>
      <c r="O17" s="29">
        <v>3494330</v>
      </c>
      <c r="P17" s="29">
        <f t="shared" si="16"/>
        <v>-1899100</v>
      </c>
      <c r="Q17" s="29">
        <v>1395230</v>
      </c>
      <c r="R17" s="29">
        <v>277858</v>
      </c>
      <c r="S17" s="29">
        <f t="shared" si="17"/>
        <v>1117372</v>
      </c>
      <c r="T17" s="29">
        <v>1395230</v>
      </c>
      <c r="U17" s="29">
        <v>942386</v>
      </c>
      <c r="V17" s="29">
        <f t="shared" si="18"/>
        <v>452844</v>
      </c>
      <c r="W17" s="29">
        <v>1395230</v>
      </c>
      <c r="X17" s="29">
        <v>1457624</v>
      </c>
      <c r="Y17" s="29">
        <f t="shared" si="19"/>
        <v>-62394</v>
      </c>
      <c r="Z17" s="29">
        <v>1395230</v>
      </c>
      <c r="AA17" s="29">
        <v>1311841</v>
      </c>
      <c r="AB17" s="29">
        <f t="shared" si="20"/>
        <v>83389</v>
      </c>
      <c r="AC17" s="29">
        <v>1395230</v>
      </c>
      <c r="AD17" s="29">
        <v>1166353</v>
      </c>
      <c r="AE17" s="29">
        <f t="shared" si="21"/>
        <v>228877</v>
      </c>
      <c r="AF17" s="29">
        <v>1395230</v>
      </c>
      <c r="AG17" s="29">
        <v>1175541</v>
      </c>
      <c r="AH17" s="29">
        <f t="shared" si="22"/>
        <v>219689</v>
      </c>
      <c r="AI17" s="29">
        <v>1395230</v>
      </c>
      <c r="AJ17" s="29">
        <v>1881518</v>
      </c>
      <c r="AK17" s="29">
        <f t="shared" si="23"/>
        <v>-486288</v>
      </c>
      <c r="AL17" s="29">
        <v>1395230</v>
      </c>
      <c r="AM17" s="29">
        <v>3401001</v>
      </c>
      <c r="AN17" s="29">
        <f t="shared" si="24"/>
        <v>-2005771</v>
      </c>
    </row>
    <row r="18" spans="1:40" s="7" customFormat="1" ht="12.75" customHeight="1">
      <c r="A18" s="7" t="s">
        <v>262</v>
      </c>
      <c r="B18" s="28">
        <v>230509949.78</v>
      </c>
      <c r="C18" s="28">
        <v>228030977.20999998</v>
      </c>
      <c r="D18" s="28">
        <f t="shared" si="12"/>
        <v>2478972.5700000226</v>
      </c>
      <c r="E18" s="28">
        <v>17683959.190000001</v>
      </c>
      <c r="F18" s="28">
        <v>10734143.090000002</v>
      </c>
      <c r="G18" s="28">
        <f t="shared" si="13"/>
        <v>6949816.0999999996</v>
      </c>
      <c r="H18" s="28">
        <v>22353203.509999998</v>
      </c>
      <c r="I18" s="28">
        <v>21754649.080000002</v>
      </c>
      <c r="J18" s="28">
        <f t="shared" si="14"/>
        <v>598554.42999999598</v>
      </c>
      <c r="K18" s="28">
        <v>20400808.280000001</v>
      </c>
      <c r="L18" s="28">
        <v>18486349.599999998</v>
      </c>
      <c r="M18" s="28">
        <f t="shared" si="15"/>
        <v>1914458.6800000034</v>
      </c>
      <c r="N18" s="28">
        <v>17900660.609999999</v>
      </c>
      <c r="O18" s="28">
        <v>19554711.120000001</v>
      </c>
      <c r="P18" s="28">
        <f t="shared" si="16"/>
        <v>-1654050.5100000016</v>
      </c>
      <c r="Q18" s="28">
        <v>17669072.539999999</v>
      </c>
      <c r="R18" s="28">
        <v>5345075.1400000006</v>
      </c>
      <c r="S18" s="28">
        <f t="shared" si="17"/>
        <v>12323997.399999999</v>
      </c>
      <c r="T18" s="28">
        <v>16884968.539999999</v>
      </c>
      <c r="U18" s="28">
        <v>14248104.440000001</v>
      </c>
      <c r="V18" s="28">
        <f t="shared" si="18"/>
        <v>2636864.0999999978</v>
      </c>
      <c r="W18" s="28">
        <v>18712379.68</v>
      </c>
      <c r="X18" s="28">
        <v>17695808.59</v>
      </c>
      <c r="Y18" s="28">
        <f t="shared" si="19"/>
        <v>1016571.0899999999</v>
      </c>
      <c r="Z18" s="28">
        <v>17853673.68</v>
      </c>
      <c r="AA18" s="28">
        <v>16625648.059999999</v>
      </c>
      <c r="AB18" s="28">
        <f t="shared" si="20"/>
        <v>1228025.620000001</v>
      </c>
      <c r="AC18" s="28">
        <v>23731871.75</v>
      </c>
      <c r="AD18" s="28">
        <v>23405487.859999999</v>
      </c>
      <c r="AE18" s="28">
        <f t="shared" si="21"/>
        <v>326383.8900000006</v>
      </c>
      <c r="AF18" s="28">
        <v>13469787.68</v>
      </c>
      <c r="AG18" s="28">
        <v>18177965.349999998</v>
      </c>
      <c r="AH18" s="28">
        <f t="shared" si="22"/>
        <v>-4708177.6699999981</v>
      </c>
      <c r="AI18" s="28">
        <v>20264500</v>
      </c>
      <c r="AJ18" s="28">
        <v>18451541.710000001</v>
      </c>
      <c r="AK18" s="28">
        <f t="shared" si="23"/>
        <v>1812958.2899999991</v>
      </c>
      <c r="AL18" s="28">
        <v>23585064.32</v>
      </c>
      <c r="AM18" s="28">
        <v>43551493.170000002</v>
      </c>
      <c r="AN18" s="28">
        <f t="shared" si="24"/>
        <v>-19966428.850000001</v>
      </c>
    </row>
    <row r="19" spans="1:40" ht="12.75" customHeight="1">
      <c r="A19" s="26" t="s">
        <v>29</v>
      </c>
      <c r="B19" s="28">
        <v>78597731</v>
      </c>
      <c r="C19" s="28">
        <v>78399989.090000004</v>
      </c>
      <c r="D19" s="28">
        <f t="shared" si="12"/>
        <v>197741.90999999642</v>
      </c>
      <c r="E19" s="29">
        <v>6107919</v>
      </c>
      <c r="F19" s="29">
        <v>3276655.9699999997</v>
      </c>
      <c r="G19" s="29">
        <f t="shared" si="13"/>
        <v>2831263.0300000003</v>
      </c>
      <c r="H19" s="29">
        <v>6206019</v>
      </c>
      <c r="I19" s="29">
        <v>5568438.46</v>
      </c>
      <c r="J19" s="29">
        <f t="shared" si="14"/>
        <v>637580.54</v>
      </c>
      <c r="K19" s="29">
        <v>6144519</v>
      </c>
      <c r="L19" s="29">
        <v>6016161.0199999996</v>
      </c>
      <c r="M19" s="29">
        <f t="shared" si="15"/>
        <v>128357.98000000045</v>
      </c>
      <c r="N19" s="29">
        <v>6290419</v>
      </c>
      <c r="O19" s="29">
        <v>6509457.8100000005</v>
      </c>
      <c r="P19" s="29">
        <f t="shared" si="16"/>
        <v>-219038.81000000052</v>
      </c>
      <c r="Q19" s="29">
        <v>6076319</v>
      </c>
      <c r="R19" s="29">
        <v>1803328.28</v>
      </c>
      <c r="S19" s="29">
        <f t="shared" si="17"/>
        <v>4272990.72</v>
      </c>
      <c r="T19" s="29">
        <v>6198219</v>
      </c>
      <c r="U19" s="29">
        <v>3191862.02</v>
      </c>
      <c r="V19" s="29">
        <f t="shared" si="18"/>
        <v>3006356.98</v>
      </c>
      <c r="W19" s="29">
        <v>6164226</v>
      </c>
      <c r="X19" s="29">
        <v>6498647.75</v>
      </c>
      <c r="Y19" s="29">
        <f t="shared" si="19"/>
        <v>-334421.75</v>
      </c>
      <c r="Z19" s="29">
        <v>6213539</v>
      </c>
      <c r="AA19" s="29">
        <v>5236347.62</v>
      </c>
      <c r="AB19" s="29">
        <f t="shared" si="20"/>
        <v>977191.37999999989</v>
      </c>
      <c r="AC19" s="29">
        <v>12122349</v>
      </c>
      <c r="AD19" s="29">
        <v>13771390.050000001</v>
      </c>
      <c r="AE19" s="29">
        <f t="shared" si="21"/>
        <v>-1649041.0500000007</v>
      </c>
      <c r="AF19" s="29">
        <v>1761280</v>
      </c>
      <c r="AG19" s="29">
        <v>4885526.9399999995</v>
      </c>
      <c r="AH19" s="29">
        <f t="shared" si="22"/>
        <v>-3124246.9399999995</v>
      </c>
      <c r="AI19" s="29">
        <v>6836570</v>
      </c>
      <c r="AJ19" s="29">
        <v>7796915.4799999995</v>
      </c>
      <c r="AK19" s="29">
        <f t="shared" si="23"/>
        <v>-960345.47999999952</v>
      </c>
      <c r="AL19" s="29">
        <v>8476353</v>
      </c>
      <c r="AM19" s="29">
        <v>13845257.690000003</v>
      </c>
      <c r="AN19" s="29">
        <f t="shared" si="24"/>
        <v>-5368904.6900000032</v>
      </c>
    </row>
    <row r="20" spans="1:40" ht="12.75" customHeight="1">
      <c r="A20" s="26" t="s">
        <v>30</v>
      </c>
      <c r="B20" s="28">
        <v>33352770.239999998</v>
      </c>
      <c r="C20" s="28">
        <v>30861546.940000001</v>
      </c>
      <c r="D20" s="28">
        <f t="shared" si="12"/>
        <v>2491223.299999997</v>
      </c>
      <c r="E20" s="29">
        <v>3519089</v>
      </c>
      <c r="F20" s="29">
        <v>2434317</v>
      </c>
      <c r="G20" s="29">
        <f t="shared" si="13"/>
        <v>1084772</v>
      </c>
      <c r="H20" s="29">
        <v>3372190</v>
      </c>
      <c r="I20" s="29">
        <v>2017600</v>
      </c>
      <c r="J20" s="29">
        <f t="shared" si="14"/>
        <v>1354590</v>
      </c>
      <c r="K20" s="29">
        <v>3372190</v>
      </c>
      <c r="L20" s="29">
        <v>3611388.44</v>
      </c>
      <c r="M20" s="29">
        <f t="shared" si="15"/>
        <v>-239198.43999999994</v>
      </c>
      <c r="N20" s="29">
        <v>2377509</v>
      </c>
      <c r="O20" s="29">
        <v>3170912.32</v>
      </c>
      <c r="P20" s="29">
        <f t="shared" si="16"/>
        <v>-793403.31999999983</v>
      </c>
      <c r="Q20" s="29">
        <v>2377509</v>
      </c>
      <c r="R20" s="29">
        <v>1216100</v>
      </c>
      <c r="S20" s="29">
        <f t="shared" si="17"/>
        <v>1161409</v>
      </c>
      <c r="T20" s="29">
        <v>2377509</v>
      </c>
      <c r="U20" s="29">
        <v>2114161.2199999997</v>
      </c>
      <c r="V20" s="29">
        <f t="shared" si="18"/>
        <v>263347.78000000026</v>
      </c>
      <c r="W20" s="29">
        <v>2377509</v>
      </c>
      <c r="X20" s="29">
        <v>1827914.8399999999</v>
      </c>
      <c r="Y20" s="29">
        <f t="shared" si="19"/>
        <v>549594.16000000015</v>
      </c>
      <c r="Z20" s="29">
        <v>2377509</v>
      </c>
      <c r="AA20" s="29">
        <v>2771435.91</v>
      </c>
      <c r="AB20" s="29">
        <f t="shared" si="20"/>
        <v>-393926.91000000015</v>
      </c>
      <c r="AC20" s="29">
        <v>2377509</v>
      </c>
      <c r="AD20" s="29">
        <v>2053163.53</v>
      </c>
      <c r="AE20" s="29">
        <f t="shared" si="21"/>
        <v>324345.46999999997</v>
      </c>
      <c r="AF20" s="29">
        <v>2377509</v>
      </c>
      <c r="AG20" s="29">
        <v>3241688.5</v>
      </c>
      <c r="AH20" s="29">
        <f t="shared" si="22"/>
        <v>-864179.5</v>
      </c>
      <c r="AI20" s="29">
        <v>3187509</v>
      </c>
      <c r="AJ20" s="29">
        <v>2410468.84</v>
      </c>
      <c r="AK20" s="29">
        <f t="shared" si="23"/>
        <v>777040.16000000015</v>
      </c>
      <c r="AL20" s="29">
        <v>3259229.2399999998</v>
      </c>
      <c r="AM20" s="29">
        <v>3992396.34</v>
      </c>
      <c r="AN20" s="29">
        <f t="shared" si="24"/>
        <v>-733167.10000000009</v>
      </c>
    </row>
    <row r="21" spans="1:40" ht="12.75" customHeight="1">
      <c r="A21" s="26" t="s">
        <v>31</v>
      </c>
      <c r="B21" s="28">
        <v>36843826.57</v>
      </c>
      <c r="C21" s="28">
        <v>39816197.240000002</v>
      </c>
      <c r="D21" s="28">
        <f t="shared" si="12"/>
        <v>-2972370.6700000018</v>
      </c>
      <c r="E21" s="29">
        <v>5048566</v>
      </c>
      <c r="F21" s="29">
        <v>2489729.7799999998</v>
      </c>
      <c r="G21" s="29">
        <f t="shared" si="13"/>
        <v>2558836.2200000002</v>
      </c>
      <c r="H21" s="29">
        <v>3923798</v>
      </c>
      <c r="I21" s="29">
        <v>3812991.0800000005</v>
      </c>
      <c r="J21" s="29">
        <f t="shared" si="14"/>
        <v>110806.91999999946</v>
      </c>
      <c r="K21" s="29">
        <v>2863721</v>
      </c>
      <c r="L21" s="29">
        <v>1623749.59</v>
      </c>
      <c r="M21" s="29">
        <f t="shared" si="15"/>
        <v>1239971.4099999999</v>
      </c>
      <c r="N21" s="29">
        <v>2863721</v>
      </c>
      <c r="O21" s="29">
        <v>3998920.01</v>
      </c>
      <c r="P21" s="29">
        <f t="shared" si="16"/>
        <v>-1135199.0099999998</v>
      </c>
      <c r="Q21" s="29">
        <v>2863721</v>
      </c>
      <c r="R21" s="29">
        <v>1300411.58</v>
      </c>
      <c r="S21" s="29">
        <f t="shared" si="17"/>
        <v>1563309.42</v>
      </c>
      <c r="T21" s="29">
        <v>2863721</v>
      </c>
      <c r="U21" s="29">
        <v>1408289.9200000002</v>
      </c>
      <c r="V21" s="29">
        <f t="shared" si="18"/>
        <v>1455431.0799999998</v>
      </c>
      <c r="W21" s="29">
        <v>2908061</v>
      </c>
      <c r="X21" s="29">
        <v>3049445.1099999994</v>
      </c>
      <c r="Y21" s="29">
        <f t="shared" si="19"/>
        <v>-141384.1099999994</v>
      </c>
      <c r="Z21" s="29">
        <v>2898846</v>
      </c>
      <c r="AA21" s="29">
        <v>1933314.58</v>
      </c>
      <c r="AB21" s="29">
        <f t="shared" si="20"/>
        <v>965531.41999999993</v>
      </c>
      <c r="AC21" s="29">
        <v>2863721</v>
      </c>
      <c r="AD21" s="29">
        <v>2715621.41</v>
      </c>
      <c r="AE21" s="29">
        <f t="shared" si="21"/>
        <v>148099.58999999985</v>
      </c>
      <c r="AF21" s="29">
        <v>2863721</v>
      </c>
      <c r="AG21" s="29">
        <v>2611686</v>
      </c>
      <c r="AH21" s="29">
        <f t="shared" si="22"/>
        <v>252035</v>
      </c>
      <c r="AI21" s="29">
        <v>2863721</v>
      </c>
      <c r="AJ21" s="29">
        <v>2202633.71</v>
      </c>
      <c r="AK21" s="29">
        <f t="shared" si="23"/>
        <v>661087.29</v>
      </c>
      <c r="AL21" s="29">
        <v>2018508.57</v>
      </c>
      <c r="AM21" s="29">
        <v>12669404.470000001</v>
      </c>
      <c r="AN21" s="29">
        <f t="shared" si="24"/>
        <v>-10650895.9</v>
      </c>
    </row>
    <row r="22" spans="1:40" ht="12.75" customHeight="1">
      <c r="A22" s="26" t="s">
        <v>32</v>
      </c>
      <c r="B22" s="28">
        <v>45561358.969999999</v>
      </c>
      <c r="C22" s="28">
        <v>44358166.980000004</v>
      </c>
      <c r="D22" s="28">
        <f t="shared" si="12"/>
        <v>1203191.9899999946</v>
      </c>
      <c r="E22" s="29">
        <v>1762190.5</v>
      </c>
      <c r="F22" s="29">
        <v>1462985.2900000003</v>
      </c>
      <c r="G22" s="29">
        <f t="shared" si="13"/>
        <v>299205.20999999973</v>
      </c>
      <c r="H22" s="29">
        <v>4873992</v>
      </c>
      <c r="I22" s="29">
        <v>5822338.3600000013</v>
      </c>
      <c r="J22" s="29">
        <f t="shared" si="14"/>
        <v>-948346.36000000127</v>
      </c>
      <c r="K22" s="29">
        <v>4417590</v>
      </c>
      <c r="L22" s="29">
        <v>3878372.2600000002</v>
      </c>
      <c r="M22" s="29">
        <f t="shared" si="15"/>
        <v>539217.73999999976</v>
      </c>
      <c r="N22" s="29">
        <v>3514949.07</v>
      </c>
      <c r="O22" s="29">
        <v>3030490.39</v>
      </c>
      <c r="P22" s="29">
        <f t="shared" si="16"/>
        <v>484458.6799999997</v>
      </c>
      <c r="Q22" s="29">
        <v>3497461</v>
      </c>
      <c r="R22" s="29">
        <v>-122017.36</v>
      </c>
      <c r="S22" s="29">
        <f t="shared" si="17"/>
        <v>3619478.36</v>
      </c>
      <c r="T22" s="29">
        <v>2591457</v>
      </c>
      <c r="U22" s="29">
        <v>5121271.8</v>
      </c>
      <c r="V22" s="29">
        <f t="shared" si="18"/>
        <v>-2529814.7999999998</v>
      </c>
      <c r="W22" s="29">
        <v>4408565</v>
      </c>
      <c r="X22" s="29">
        <v>3342452.6999999997</v>
      </c>
      <c r="Y22" s="29">
        <f t="shared" si="19"/>
        <v>1066112.3000000003</v>
      </c>
      <c r="Z22" s="29">
        <v>3509761</v>
      </c>
      <c r="AA22" s="29">
        <v>3719943.08</v>
      </c>
      <c r="AB22" s="29">
        <f t="shared" si="20"/>
        <v>-210182.08000000007</v>
      </c>
      <c r="AC22" s="29">
        <v>3514276.07</v>
      </c>
      <c r="AD22" s="29">
        <v>2931070.33</v>
      </c>
      <c r="AE22" s="29">
        <f t="shared" si="21"/>
        <v>583205.73999999976</v>
      </c>
      <c r="AF22" s="29">
        <v>3513261</v>
      </c>
      <c r="AG22" s="29">
        <v>4011563.6599999992</v>
      </c>
      <c r="AH22" s="29">
        <f t="shared" si="22"/>
        <v>-498302.65999999922</v>
      </c>
      <c r="AI22" s="29">
        <v>4225351</v>
      </c>
      <c r="AJ22" s="29">
        <v>3856960.1200000006</v>
      </c>
      <c r="AK22" s="29">
        <f t="shared" si="23"/>
        <v>368390.87999999942</v>
      </c>
      <c r="AL22" s="29">
        <v>5732505.3300000001</v>
      </c>
      <c r="AM22" s="29">
        <v>7302736.3500000006</v>
      </c>
      <c r="AN22" s="29">
        <f t="shared" si="24"/>
        <v>-1570231.0200000005</v>
      </c>
    </row>
    <row r="23" spans="1:40" ht="12.75" customHeight="1">
      <c r="A23" s="26" t="s">
        <v>33</v>
      </c>
      <c r="B23" s="28">
        <v>36154263</v>
      </c>
      <c r="C23" s="28">
        <v>34595076.959999993</v>
      </c>
      <c r="D23" s="28">
        <f t="shared" si="12"/>
        <v>1559186.0400000066</v>
      </c>
      <c r="E23" s="29">
        <v>1246194.69</v>
      </c>
      <c r="F23" s="29">
        <v>1070455.0500000003</v>
      </c>
      <c r="G23" s="29">
        <f t="shared" si="13"/>
        <v>175739.63999999966</v>
      </c>
      <c r="H23" s="29">
        <v>3977204.51</v>
      </c>
      <c r="I23" s="29">
        <v>4533281.1799999988</v>
      </c>
      <c r="J23" s="29">
        <f t="shared" si="14"/>
        <v>-556076.66999999899</v>
      </c>
      <c r="K23" s="29">
        <v>3602788.2800000003</v>
      </c>
      <c r="L23" s="29">
        <v>3356678.2899999991</v>
      </c>
      <c r="M23" s="29">
        <f t="shared" si="15"/>
        <v>246109.99000000115</v>
      </c>
      <c r="N23" s="29">
        <v>2854062.54</v>
      </c>
      <c r="O23" s="29">
        <v>2844930.5900000003</v>
      </c>
      <c r="P23" s="29">
        <f t="shared" si="16"/>
        <v>9131.9499999997206</v>
      </c>
      <c r="Q23" s="29">
        <v>2854062.54</v>
      </c>
      <c r="R23" s="29">
        <v>1147252.6400000001</v>
      </c>
      <c r="S23" s="29">
        <f t="shared" si="17"/>
        <v>1706809.9</v>
      </c>
      <c r="T23" s="29">
        <v>2854062.54</v>
      </c>
      <c r="U23" s="29">
        <v>2412519.48</v>
      </c>
      <c r="V23" s="29">
        <f t="shared" si="18"/>
        <v>441543.06000000006</v>
      </c>
      <c r="W23" s="29">
        <v>2854018.6799999997</v>
      </c>
      <c r="X23" s="29">
        <v>2977348.19</v>
      </c>
      <c r="Y23" s="29">
        <f t="shared" si="19"/>
        <v>-123329.51000000024</v>
      </c>
      <c r="Z23" s="29">
        <v>2854018.6799999997</v>
      </c>
      <c r="AA23" s="29">
        <v>2964606.8699999996</v>
      </c>
      <c r="AB23" s="29">
        <f t="shared" si="20"/>
        <v>-110588.18999999994</v>
      </c>
      <c r="AC23" s="29">
        <v>2854016.6799999997</v>
      </c>
      <c r="AD23" s="29">
        <v>1934242.5400000003</v>
      </c>
      <c r="AE23" s="29">
        <f t="shared" si="21"/>
        <v>919774.13999999943</v>
      </c>
      <c r="AF23" s="29">
        <v>2954016.6799999997</v>
      </c>
      <c r="AG23" s="29">
        <v>3427500.25</v>
      </c>
      <c r="AH23" s="29">
        <f t="shared" si="22"/>
        <v>-473483.5700000003</v>
      </c>
      <c r="AI23" s="29">
        <v>3151349</v>
      </c>
      <c r="AJ23" s="29">
        <v>2184563.56</v>
      </c>
      <c r="AK23" s="29">
        <f t="shared" si="23"/>
        <v>966785.44</v>
      </c>
      <c r="AL23" s="29">
        <v>4098468.1799999997</v>
      </c>
      <c r="AM23" s="29">
        <v>5741698.3199999994</v>
      </c>
      <c r="AN23" s="29">
        <f t="shared" si="24"/>
        <v>-1643230.1399999997</v>
      </c>
    </row>
    <row r="24" spans="1:40" s="7" customFormat="1" ht="12.75" customHeight="1">
      <c r="A24" s="7" t="s">
        <v>34</v>
      </c>
      <c r="B24" s="28">
        <v>464387215.62</v>
      </c>
      <c r="C24" s="28">
        <v>418746183.25999999</v>
      </c>
      <c r="D24" s="28">
        <f t="shared" si="12"/>
        <v>45641032.360000014</v>
      </c>
      <c r="E24" s="28">
        <v>33894152.609999999</v>
      </c>
      <c r="F24" s="28">
        <v>15577495.84</v>
      </c>
      <c r="G24" s="28">
        <f t="shared" si="13"/>
        <v>18316656.77</v>
      </c>
      <c r="H24" s="28">
        <v>44304932.700000003</v>
      </c>
      <c r="I24" s="28">
        <v>41121295.130000003</v>
      </c>
      <c r="J24" s="28">
        <f t="shared" si="14"/>
        <v>3183637.5700000003</v>
      </c>
      <c r="K24" s="28">
        <v>40942778.399999999</v>
      </c>
      <c r="L24" s="28">
        <v>53525143.669999987</v>
      </c>
      <c r="M24" s="28">
        <f t="shared" si="15"/>
        <v>-12582365.269999988</v>
      </c>
      <c r="N24" s="28">
        <v>37806889.700000003</v>
      </c>
      <c r="O24" s="28">
        <v>36346290.370000005</v>
      </c>
      <c r="P24" s="28">
        <f t="shared" si="16"/>
        <v>1460599.3299999982</v>
      </c>
      <c r="Q24" s="28">
        <v>35516046</v>
      </c>
      <c r="R24" s="28">
        <v>18174783.620000001</v>
      </c>
      <c r="S24" s="28">
        <f t="shared" si="17"/>
        <v>17341262.379999999</v>
      </c>
      <c r="T24" s="28">
        <v>31415376.800000001</v>
      </c>
      <c r="U24" s="28">
        <v>32754980.270000003</v>
      </c>
      <c r="V24" s="28">
        <f t="shared" si="18"/>
        <v>-1339603.4700000025</v>
      </c>
      <c r="W24" s="28">
        <v>42002683</v>
      </c>
      <c r="X24" s="28">
        <v>29465988.719999995</v>
      </c>
      <c r="Y24" s="28">
        <f t="shared" si="19"/>
        <v>12536694.280000005</v>
      </c>
      <c r="Z24" s="28">
        <v>35182357.350000001</v>
      </c>
      <c r="AA24" s="28">
        <v>31128459.149999999</v>
      </c>
      <c r="AB24" s="28">
        <f t="shared" si="20"/>
        <v>4053898.200000003</v>
      </c>
      <c r="AC24" s="28">
        <v>37791111.5</v>
      </c>
      <c r="AD24" s="28">
        <v>39817651.100000001</v>
      </c>
      <c r="AE24" s="28">
        <f t="shared" si="21"/>
        <v>-2026539.6000000015</v>
      </c>
      <c r="AF24" s="28">
        <v>49363160.200000003</v>
      </c>
      <c r="AG24" s="28">
        <v>38403562.310000002</v>
      </c>
      <c r="AH24" s="28">
        <f t="shared" si="22"/>
        <v>10959597.890000001</v>
      </c>
      <c r="AI24" s="28">
        <v>30327872</v>
      </c>
      <c r="AJ24" s="28">
        <v>26938368.609999999</v>
      </c>
      <c r="AK24" s="28">
        <f t="shared" si="23"/>
        <v>3389503.3900000006</v>
      </c>
      <c r="AL24" s="28">
        <v>45839855.359999992</v>
      </c>
      <c r="AM24" s="28">
        <v>55492164.469999991</v>
      </c>
      <c r="AN24" s="28">
        <f t="shared" si="24"/>
        <v>-9652309.1099999994</v>
      </c>
    </row>
    <row r="25" spans="1:40" ht="12.75" customHeight="1">
      <c r="A25" s="26" t="s">
        <v>35</v>
      </c>
      <c r="B25" s="28">
        <v>175848902.46999994</v>
      </c>
      <c r="C25" s="28">
        <v>161027841.37999997</v>
      </c>
      <c r="D25" s="28">
        <f t="shared" si="12"/>
        <v>14821061.089999974</v>
      </c>
      <c r="E25" s="29">
        <v>11990615.25</v>
      </c>
      <c r="F25" s="29">
        <v>7390859.8399999989</v>
      </c>
      <c r="G25" s="29">
        <f t="shared" si="13"/>
        <v>4599755.4100000011</v>
      </c>
      <c r="H25" s="29">
        <v>20792428.699999999</v>
      </c>
      <c r="I25" s="29">
        <v>17665442.25</v>
      </c>
      <c r="J25" s="29">
        <f t="shared" si="14"/>
        <v>3126986.4499999993</v>
      </c>
      <c r="K25" s="29">
        <v>18311168.399999999</v>
      </c>
      <c r="L25" s="29">
        <v>30463611.289999988</v>
      </c>
      <c r="M25" s="29">
        <f t="shared" si="15"/>
        <v>-12152442.889999989</v>
      </c>
      <c r="N25" s="29">
        <v>14616017.700000001</v>
      </c>
      <c r="O25" s="29">
        <v>10425297.75</v>
      </c>
      <c r="P25" s="29">
        <f t="shared" si="16"/>
        <v>4190719.9500000011</v>
      </c>
      <c r="Q25" s="29">
        <v>14352150</v>
      </c>
      <c r="R25" s="29">
        <v>5745973.7000000002</v>
      </c>
      <c r="S25" s="29">
        <f t="shared" si="17"/>
        <v>8606176.3000000007</v>
      </c>
      <c r="T25" s="29">
        <v>9938008.8000000007</v>
      </c>
      <c r="U25" s="29">
        <v>12106866.520000003</v>
      </c>
      <c r="V25" s="29">
        <f t="shared" si="18"/>
        <v>-2168857.7200000025</v>
      </c>
      <c r="W25" s="29">
        <v>17139385</v>
      </c>
      <c r="X25" s="29">
        <v>14120195.709999997</v>
      </c>
      <c r="Y25" s="29">
        <f t="shared" si="19"/>
        <v>3019189.2900000028</v>
      </c>
      <c r="Z25" s="29">
        <v>14010235.1</v>
      </c>
      <c r="AA25" s="29">
        <v>11250201.02</v>
      </c>
      <c r="AB25" s="29">
        <f t="shared" si="20"/>
        <v>2760034.08</v>
      </c>
      <c r="AC25" s="29">
        <v>14244760.499999998</v>
      </c>
      <c r="AD25" s="29">
        <v>17045034.860000003</v>
      </c>
      <c r="AE25" s="29">
        <f t="shared" si="21"/>
        <v>-2800274.360000005</v>
      </c>
      <c r="AF25" s="29">
        <v>13275020.199999999</v>
      </c>
      <c r="AG25" s="29">
        <v>11533659.999999998</v>
      </c>
      <c r="AH25" s="29">
        <f t="shared" si="22"/>
        <v>1741360.2000000011</v>
      </c>
      <c r="AI25" s="29">
        <v>11613574</v>
      </c>
      <c r="AJ25" s="29">
        <v>6287037.0299999993</v>
      </c>
      <c r="AK25" s="29">
        <f t="shared" si="23"/>
        <v>5326536.9700000007</v>
      </c>
      <c r="AL25" s="29">
        <v>15565538.819999997</v>
      </c>
      <c r="AM25" s="29">
        <v>16993661.41</v>
      </c>
      <c r="AN25" s="29">
        <f t="shared" si="24"/>
        <v>-1428122.5900000036</v>
      </c>
    </row>
    <row r="26" spans="1:40" ht="12.75" customHeight="1">
      <c r="A26" s="26" t="s">
        <v>36</v>
      </c>
      <c r="B26" s="28">
        <v>19919693</v>
      </c>
      <c r="C26" s="28">
        <v>14158938.27</v>
      </c>
      <c r="D26" s="28">
        <f t="shared" si="12"/>
        <v>5760754.7300000004</v>
      </c>
      <c r="E26" s="29">
        <v>9475</v>
      </c>
      <c r="F26" s="29">
        <v>2700</v>
      </c>
      <c r="G26" s="29">
        <f t="shared" si="13"/>
        <v>6775</v>
      </c>
      <c r="H26" s="29">
        <v>4356200</v>
      </c>
      <c r="I26" s="29">
        <v>2431309.6799999997</v>
      </c>
      <c r="J26" s="29">
        <f t="shared" si="14"/>
        <v>1924890.3200000003</v>
      </c>
      <c r="K26" s="29">
        <v>2171755</v>
      </c>
      <c r="L26" s="29">
        <v>2906927.7600000002</v>
      </c>
      <c r="M26" s="29">
        <f t="shared" si="15"/>
        <v>-735172.76000000024</v>
      </c>
      <c r="N26" s="29">
        <v>2212440</v>
      </c>
      <c r="O26" s="29">
        <v>2927701.0100000002</v>
      </c>
      <c r="P26" s="29">
        <f t="shared" si="16"/>
        <v>-715261.01000000024</v>
      </c>
      <c r="Q26" s="29">
        <v>2221965</v>
      </c>
      <c r="R26" s="29">
        <v>39021.459999999992</v>
      </c>
      <c r="S26" s="29">
        <f t="shared" si="17"/>
        <v>2182943.54</v>
      </c>
      <c r="T26" s="29">
        <v>2218290</v>
      </c>
      <c r="U26" s="29">
        <v>2531835.9700000002</v>
      </c>
      <c r="V26" s="29">
        <f t="shared" si="18"/>
        <v>-313545.9700000002</v>
      </c>
      <c r="W26" s="29">
        <v>4478548</v>
      </c>
      <c r="X26" s="29">
        <v>1059070.32</v>
      </c>
      <c r="Y26" s="29">
        <f t="shared" si="19"/>
        <v>3419477.6799999997</v>
      </c>
      <c r="Z26" s="29">
        <v>27770</v>
      </c>
      <c r="AA26" s="29">
        <v>1010570.24</v>
      </c>
      <c r="AB26" s="29">
        <f t="shared" si="20"/>
        <v>-982800.24</v>
      </c>
      <c r="AC26" s="29">
        <v>2223250</v>
      </c>
      <c r="AD26" s="29">
        <v>1249801.83</v>
      </c>
      <c r="AE26" s="29">
        <f t="shared" si="21"/>
        <v>973448.16999999993</v>
      </c>
      <c r="AF26" s="29">
        <v>0</v>
      </c>
      <c r="AG26" s="29">
        <v>0</v>
      </c>
      <c r="AH26" s="29">
        <f t="shared" si="22"/>
        <v>0</v>
      </c>
      <c r="AI26" s="29">
        <v>0</v>
      </c>
      <c r="AJ26" s="29">
        <v>0</v>
      </c>
      <c r="AK26" s="29">
        <f t="shared" si="23"/>
        <v>0</v>
      </c>
      <c r="AL26" s="29">
        <v>0</v>
      </c>
      <c r="AM26" s="29">
        <v>0</v>
      </c>
      <c r="AN26" s="29">
        <f t="shared" si="24"/>
        <v>0</v>
      </c>
    </row>
    <row r="27" spans="1:40" ht="12.75" customHeight="1">
      <c r="A27" s="26" t="s">
        <v>37</v>
      </c>
      <c r="B27" s="28">
        <v>27127824</v>
      </c>
      <c r="C27" s="28">
        <v>25923789.190000001</v>
      </c>
      <c r="D27" s="28">
        <f t="shared" si="12"/>
        <v>1204034.8099999987</v>
      </c>
      <c r="E27" s="29">
        <v>2577955</v>
      </c>
      <c r="F27" s="29">
        <v>340000</v>
      </c>
      <c r="G27" s="29">
        <f t="shared" si="13"/>
        <v>2237955</v>
      </c>
      <c r="H27" s="29">
        <v>2171732</v>
      </c>
      <c r="I27" s="29">
        <v>3250159.96</v>
      </c>
      <c r="J27" s="29">
        <f t="shared" si="14"/>
        <v>-1078427.96</v>
      </c>
      <c r="K27" s="29">
        <v>2158732</v>
      </c>
      <c r="L27" s="29">
        <v>1822206.97</v>
      </c>
      <c r="M27" s="29">
        <f t="shared" si="15"/>
        <v>336525.03</v>
      </c>
      <c r="N27" s="29">
        <v>2159232</v>
      </c>
      <c r="O27" s="29">
        <v>2162194.48</v>
      </c>
      <c r="P27" s="29">
        <f t="shared" si="16"/>
        <v>-2962.4799999999814</v>
      </c>
      <c r="Q27" s="29">
        <v>2158732</v>
      </c>
      <c r="R27" s="29">
        <v>622800.14</v>
      </c>
      <c r="S27" s="29">
        <f t="shared" si="17"/>
        <v>1535931.8599999999</v>
      </c>
      <c r="T27" s="29">
        <v>2158732</v>
      </c>
      <c r="U27" s="29">
        <v>2089050.12</v>
      </c>
      <c r="V27" s="29">
        <f t="shared" si="18"/>
        <v>69681.879999999888</v>
      </c>
      <c r="W27" s="29">
        <v>2158557</v>
      </c>
      <c r="X27" s="29">
        <v>2059917</v>
      </c>
      <c r="Y27" s="29">
        <f t="shared" si="19"/>
        <v>98640</v>
      </c>
      <c r="Z27" s="29">
        <v>2158557</v>
      </c>
      <c r="AA27" s="29">
        <v>1778163</v>
      </c>
      <c r="AB27" s="29">
        <f t="shared" si="20"/>
        <v>380394</v>
      </c>
      <c r="AC27" s="29">
        <v>2161062</v>
      </c>
      <c r="AD27" s="29">
        <v>4107992.13</v>
      </c>
      <c r="AE27" s="29">
        <f t="shared" si="21"/>
        <v>-1946930.13</v>
      </c>
      <c r="AF27" s="29">
        <v>2161062</v>
      </c>
      <c r="AG27" s="29">
        <v>2554203.2999999998</v>
      </c>
      <c r="AH27" s="29">
        <f t="shared" si="22"/>
        <v>-393141.29999999981</v>
      </c>
      <c r="AI27" s="29">
        <v>2161062</v>
      </c>
      <c r="AJ27" s="29">
        <v>1967807.84</v>
      </c>
      <c r="AK27" s="29">
        <f t="shared" si="23"/>
        <v>193254.15999999992</v>
      </c>
      <c r="AL27" s="29">
        <v>2942409</v>
      </c>
      <c r="AM27" s="29">
        <v>3169294.2500000005</v>
      </c>
      <c r="AN27" s="29">
        <f t="shared" si="24"/>
        <v>-226885.25000000047</v>
      </c>
    </row>
    <row r="28" spans="1:40" ht="12.75" customHeight="1">
      <c r="A28" s="26" t="s">
        <v>38</v>
      </c>
      <c r="B28" s="28">
        <v>43411031.140000001</v>
      </c>
      <c r="C28" s="28">
        <v>37604509.170000002</v>
      </c>
      <c r="D28" s="28">
        <f t="shared" si="12"/>
        <v>5806521.9699999988</v>
      </c>
      <c r="E28" s="29">
        <v>4553411.1400000006</v>
      </c>
      <c r="F28" s="29">
        <v>981017.17</v>
      </c>
      <c r="G28" s="29">
        <f t="shared" si="13"/>
        <v>3572393.9700000007</v>
      </c>
      <c r="H28" s="29">
        <v>2349165</v>
      </c>
      <c r="I28" s="29">
        <v>6076297.5300000003</v>
      </c>
      <c r="J28" s="29">
        <f t="shared" si="14"/>
        <v>-3727132.5300000003</v>
      </c>
      <c r="K28" s="29">
        <v>3875104</v>
      </c>
      <c r="L28" s="29">
        <v>2989658.58</v>
      </c>
      <c r="M28" s="29">
        <f t="shared" si="15"/>
        <v>885445.41999999993</v>
      </c>
      <c r="N28" s="29">
        <v>3466492</v>
      </c>
      <c r="O28" s="29">
        <v>4343515.67</v>
      </c>
      <c r="P28" s="29">
        <f t="shared" si="16"/>
        <v>-877023.66999999993</v>
      </c>
      <c r="Q28" s="29">
        <v>2348543</v>
      </c>
      <c r="R28" s="29">
        <v>2487945.46</v>
      </c>
      <c r="S28" s="29">
        <f t="shared" si="17"/>
        <v>-139402.45999999996</v>
      </c>
      <c r="T28" s="29">
        <v>2434555</v>
      </c>
      <c r="U28" s="29">
        <v>2317066.0900000003</v>
      </c>
      <c r="V28" s="29">
        <f t="shared" si="18"/>
        <v>117488.90999999968</v>
      </c>
      <c r="W28" s="29">
        <v>3829026</v>
      </c>
      <c r="X28" s="29">
        <v>2253803.08</v>
      </c>
      <c r="Y28" s="29">
        <f t="shared" si="19"/>
        <v>1575222.92</v>
      </c>
      <c r="Z28" s="29">
        <v>2262573</v>
      </c>
      <c r="AA28" s="29">
        <v>1843998.17</v>
      </c>
      <c r="AB28" s="29">
        <f t="shared" si="20"/>
        <v>418574.83000000007</v>
      </c>
      <c r="AC28" s="29">
        <v>2565203</v>
      </c>
      <c r="AD28" s="29">
        <v>1453139.7499999998</v>
      </c>
      <c r="AE28" s="29">
        <f t="shared" si="21"/>
        <v>1112063.2500000002</v>
      </c>
      <c r="AF28" s="29">
        <v>7860866</v>
      </c>
      <c r="AG28" s="29">
        <v>4583090.59</v>
      </c>
      <c r="AH28" s="29">
        <f t="shared" si="22"/>
        <v>3277775.41</v>
      </c>
      <c r="AI28" s="29">
        <v>2625866</v>
      </c>
      <c r="AJ28" s="29">
        <v>1569364.04</v>
      </c>
      <c r="AK28" s="29">
        <f t="shared" si="23"/>
        <v>1056501.96</v>
      </c>
      <c r="AL28" s="29">
        <v>5240227</v>
      </c>
      <c r="AM28" s="29">
        <v>6705613.0399999991</v>
      </c>
      <c r="AN28" s="29">
        <f t="shared" si="24"/>
        <v>-1465386.0399999991</v>
      </c>
    </row>
    <row r="29" spans="1:40" ht="12.75" customHeight="1">
      <c r="A29" s="26" t="s">
        <v>39</v>
      </c>
      <c r="B29" s="28">
        <v>20488250</v>
      </c>
      <c r="C29" s="28">
        <v>15339643.4</v>
      </c>
      <c r="D29" s="28">
        <f t="shared" si="12"/>
        <v>5148606.5999999996</v>
      </c>
      <c r="E29" s="29">
        <v>1851066</v>
      </c>
      <c r="F29" s="29">
        <v>381452.04000000004</v>
      </c>
      <c r="G29" s="29">
        <f t="shared" si="13"/>
        <v>1469613.96</v>
      </c>
      <c r="H29" s="29">
        <v>1851066</v>
      </c>
      <c r="I29" s="29">
        <v>1329600</v>
      </c>
      <c r="J29" s="29">
        <f t="shared" si="14"/>
        <v>521466</v>
      </c>
      <c r="K29" s="29">
        <v>1863066</v>
      </c>
      <c r="L29" s="29">
        <v>2255680.81</v>
      </c>
      <c r="M29" s="29">
        <f t="shared" si="15"/>
        <v>-392614.81000000006</v>
      </c>
      <c r="N29" s="29">
        <v>1851065</v>
      </c>
      <c r="O29" s="29">
        <v>1336005</v>
      </c>
      <c r="P29" s="29">
        <f t="shared" si="16"/>
        <v>515060</v>
      </c>
      <c r="Q29" s="29">
        <v>1851065</v>
      </c>
      <c r="R29" s="29">
        <v>560100</v>
      </c>
      <c r="S29" s="29">
        <f t="shared" si="17"/>
        <v>1290965</v>
      </c>
      <c r="T29" s="29">
        <v>1851065</v>
      </c>
      <c r="U29" s="29">
        <v>588600</v>
      </c>
      <c r="V29" s="29">
        <f t="shared" si="18"/>
        <v>1262465</v>
      </c>
      <c r="W29" s="29">
        <v>1851065</v>
      </c>
      <c r="X29" s="29">
        <v>587600</v>
      </c>
      <c r="Y29" s="29">
        <f t="shared" si="19"/>
        <v>1263465</v>
      </c>
      <c r="Z29" s="29">
        <v>1851065</v>
      </c>
      <c r="AA29" s="29">
        <v>3094195.04</v>
      </c>
      <c r="AB29" s="29">
        <f t="shared" si="20"/>
        <v>-1243130.04</v>
      </c>
      <c r="AC29" s="29">
        <v>1851065</v>
      </c>
      <c r="AD29" s="29">
        <v>1711357.8599999999</v>
      </c>
      <c r="AE29" s="29">
        <f t="shared" si="21"/>
        <v>139707.14000000013</v>
      </c>
      <c r="AF29" s="29">
        <v>1851065</v>
      </c>
      <c r="AG29" s="29">
        <v>1792341.65</v>
      </c>
      <c r="AH29" s="29">
        <f t="shared" si="22"/>
        <v>58723.350000000093</v>
      </c>
      <c r="AI29" s="29">
        <v>1297086</v>
      </c>
      <c r="AJ29" s="29">
        <v>1702711</v>
      </c>
      <c r="AK29" s="29">
        <f t="shared" si="23"/>
        <v>-405625</v>
      </c>
      <c r="AL29" s="29">
        <v>668511</v>
      </c>
      <c r="AM29" s="29">
        <v>0</v>
      </c>
      <c r="AN29" s="29">
        <f t="shared" si="24"/>
        <v>668511</v>
      </c>
    </row>
    <row r="30" spans="1:40" ht="12.75" customHeight="1">
      <c r="A30" s="26" t="s">
        <v>40</v>
      </c>
      <c r="B30" s="28">
        <v>43154858</v>
      </c>
      <c r="C30" s="28">
        <v>43352165.769999996</v>
      </c>
      <c r="D30" s="28">
        <f t="shared" si="12"/>
        <v>-197307.76999999583</v>
      </c>
      <c r="E30" s="29">
        <v>2888120</v>
      </c>
      <c r="F30" s="29">
        <v>2128801.1800000002</v>
      </c>
      <c r="G30" s="29">
        <f t="shared" si="13"/>
        <v>759318.81999999983</v>
      </c>
      <c r="H30" s="29">
        <v>2888120</v>
      </c>
      <c r="I30" s="29">
        <v>2799212.46</v>
      </c>
      <c r="J30" s="29">
        <f t="shared" si="14"/>
        <v>88907.540000000037</v>
      </c>
      <c r="K30" s="29">
        <v>2888120</v>
      </c>
      <c r="L30" s="29">
        <v>3273592.61</v>
      </c>
      <c r="M30" s="29">
        <f t="shared" si="15"/>
        <v>-385472.60999999987</v>
      </c>
      <c r="N30" s="29">
        <v>2888120</v>
      </c>
      <c r="O30" s="29">
        <v>4643133.32</v>
      </c>
      <c r="P30" s="29">
        <f t="shared" si="16"/>
        <v>-1755013.3200000003</v>
      </c>
      <c r="Q30" s="29">
        <v>2888107</v>
      </c>
      <c r="R30" s="29">
        <v>2036633.34</v>
      </c>
      <c r="S30" s="29">
        <f t="shared" si="17"/>
        <v>851473.65999999992</v>
      </c>
      <c r="T30" s="29">
        <v>3088120</v>
      </c>
      <c r="U30" s="29">
        <v>2924346.17</v>
      </c>
      <c r="V30" s="29">
        <f t="shared" si="18"/>
        <v>163773.83000000007</v>
      </c>
      <c r="W30" s="29">
        <v>2888120</v>
      </c>
      <c r="X30" s="29">
        <v>2493781.4500000002</v>
      </c>
      <c r="Y30" s="29">
        <f t="shared" si="19"/>
        <v>394338.54999999981</v>
      </c>
      <c r="Z30" s="29">
        <v>5188120</v>
      </c>
      <c r="AA30" s="29">
        <v>4104848.0799999996</v>
      </c>
      <c r="AB30" s="29">
        <f t="shared" si="20"/>
        <v>1083271.9200000004</v>
      </c>
      <c r="AC30" s="29">
        <v>2917120</v>
      </c>
      <c r="AD30" s="29">
        <v>3962373.57</v>
      </c>
      <c r="AE30" s="29">
        <f t="shared" si="21"/>
        <v>-1045253.5699999998</v>
      </c>
      <c r="AF30" s="29">
        <v>6058990</v>
      </c>
      <c r="AG30" s="29">
        <v>3122019.5300000003</v>
      </c>
      <c r="AH30" s="29">
        <f t="shared" si="22"/>
        <v>2936970.4699999997</v>
      </c>
      <c r="AI30" s="29">
        <v>2845857</v>
      </c>
      <c r="AJ30" s="29">
        <v>4171124.9699999997</v>
      </c>
      <c r="AK30" s="29">
        <f t="shared" si="23"/>
        <v>-1325267.9699999997</v>
      </c>
      <c r="AL30" s="29">
        <v>5727944</v>
      </c>
      <c r="AM30" s="29">
        <v>7692299.0899999989</v>
      </c>
      <c r="AN30" s="29">
        <f t="shared" si="24"/>
        <v>-1964355.0899999989</v>
      </c>
    </row>
    <row r="31" spans="1:40" ht="12.75" customHeight="1">
      <c r="A31" s="26" t="s">
        <v>41</v>
      </c>
      <c r="B31" s="28">
        <v>40503085.82</v>
      </c>
      <c r="C31" s="28">
        <v>36864225.63000001</v>
      </c>
      <c r="D31" s="28">
        <f t="shared" si="12"/>
        <v>3638860.1899999902</v>
      </c>
      <c r="E31" s="29">
        <v>2942379</v>
      </c>
      <c r="F31" s="29">
        <v>1410528.43</v>
      </c>
      <c r="G31" s="29">
        <f t="shared" si="13"/>
        <v>1531850.57</v>
      </c>
      <c r="H31" s="29">
        <v>2991877</v>
      </c>
      <c r="I31" s="29">
        <v>2554687.6600000011</v>
      </c>
      <c r="J31" s="29">
        <f t="shared" si="14"/>
        <v>437189.33999999892</v>
      </c>
      <c r="K31" s="29">
        <v>2962082</v>
      </c>
      <c r="L31" s="29">
        <v>3107252.4400000009</v>
      </c>
      <c r="M31" s="29">
        <f t="shared" si="15"/>
        <v>-145170.44000000088</v>
      </c>
      <c r="N31" s="29">
        <v>2922801</v>
      </c>
      <c r="O31" s="29">
        <v>2442913.1200000006</v>
      </c>
      <c r="P31" s="29">
        <f t="shared" si="16"/>
        <v>479887.87999999942</v>
      </c>
      <c r="Q31" s="29">
        <v>2972800</v>
      </c>
      <c r="R31" s="29">
        <v>2760212.5500000007</v>
      </c>
      <c r="S31" s="29">
        <f t="shared" si="17"/>
        <v>212587.44999999925</v>
      </c>
      <c r="T31" s="29">
        <v>3012800</v>
      </c>
      <c r="U31" s="29">
        <v>2449190.1799999997</v>
      </c>
      <c r="V31" s="29">
        <f t="shared" si="18"/>
        <v>563609.8200000003</v>
      </c>
      <c r="W31" s="29">
        <v>2936345</v>
      </c>
      <c r="X31" s="29">
        <v>1786465.2399999998</v>
      </c>
      <c r="Y31" s="29">
        <f t="shared" si="19"/>
        <v>1149879.7600000002</v>
      </c>
      <c r="Z31" s="29">
        <v>2949400.25</v>
      </c>
      <c r="AA31" s="29">
        <v>2633217.2500000009</v>
      </c>
      <c r="AB31" s="29">
        <f t="shared" si="20"/>
        <v>316182.99999999907</v>
      </c>
      <c r="AC31" s="29">
        <v>2945100</v>
      </c>
      <c r="AD31" s="29">
        <v>3558394.18</v>
      </c>
      <c r="AE31" s="29">
        <f t="shared" si="21"/>
        <v>-613294.18000000017</v>
      </c>
      <c r="AF31" s="29">
        <v>6943550</v>
      </c>
      <c r="AG31" s="29">
        <v>3822046.3</v>
      </c>
      <c r="AH31" s="29">
        <f t="shared" si="22"/>
        <v>3121503.7</v>
      </c>
      <c r="AI31" s="29">
        <v>2937400</v>
      </c>
      <c r="AJ31" s="29">
        <v>4636313.9400000004</v>
      </c>
      <c r="AK31" s="29">
        <f t="shared" si="23"/>
        <v>-1698913.9400000004</v>
      </c>
      <c r="AL31" s="29">
        <v>3986551.57</v>
      </c>
      <c r="AM31" s="29">
        <v>5703004.3399999999</v>
      </c>
      <c r="AN31" s="29">
        <f t="shared" si="24"/>
        <v>-1716452.77</v>
      </c>
    </row>
    <row r="32" spans="1:40" ht="12.75" customHeight="1">
      <c r="A32" s="26" t="s">
        <v>42</v>
      </c>
      <c r="B32" s="28">
        <v>23059483</v>
      </c>
      <c r="C32" s="28">
        <v>22845302.969999999</v>
      </c>
      <c r="D32" s="28">
        <f t="shared" si="12"/>
        <v>214180.03000000119</v>
      </c>
      <c r="E32" s="29">
        <v>1861000</v>
      </c>
      <c r="F32" s="29">
        <v>9000</v>
      </c>
      <c r="G32" s="29">
        <f t="shared" si="13"/>
        <v>1852000</v>
      </c>
      <c r="H32" s="29">
        <v>1868600</v>
      </c>
      <c r="I32" s="29">
        <v>952555.90999999992</v>
      </c>
      <c r="J32" s="29">
        <f t="shared" si="14"/>
        <v>916044.09000000008</v>
      </c>
      <c r="K32" s="29">
        <v>1862700</v>
      </c>
      <c r="L32" s="29">
        <v>2807582.02</v>
      </c>
      <c r="M32" s="29">
        <f t="shared" si="15"/>
        <v>-944882.02</v>
      </c>
      <c r="N32" s="29">
        <v>1862900</v>
      </c>
      <c r="O32" s="29">
        <v>3123696.3699999996</v>
      </c>
      <c r="P32" s="29">
        <f t="shared" si="16"/>
        <v>-1260796.3699999996</v>
      </c>
      <c r="Q32" s="29">
        <v>1864800</v>
      </c>
      <c r="R32" s="29">
        <v>26736</v>
      </c>
      <c r="S32" s="29">
        <f t="shared" si="17"/>
        <v>1838064</v>
      </c>
      <c r="T32" s="29">
        <v>1872280</v>
      </c>
      <c r="U32" s="29">
        <v>1953061.1800000002</v>
      </c>
      <c r="V32" s="29">
        <f t="shared" si="18"/>
        <v>-80781.180000000168</v>
      </c>
      <c r="W32" s="29">
        <v>1878750</v>
      </c>
      <c r="X32" s="29">
        <v>2044821.0799999998</v>
      </c>
      <c r="Y32" s="29">
        <f t="shared" si="19"/>
        <v>-166071.07999999984</v>
      </c>
      <c r="Z32" s="29">
        <v>1887050</v>
      </c>
      <c r="AA32" s="29">
        <v>1876326.05</v>
      </c>
      <c r="AB32" s="29">
        <f t="shared" si="20"/>
        <v>10723.949999999953</v>
      </c>
      <c r="AC32" s="29">
        <v>2057506</v>
      </c>
      <c r="AD32" s="29">
        <v>3097803.22</v>
      </c>
      <c r="AE32" s="29">
        <f t="shared" si="21"/>
        <v>-1040297.2200000002</v>
      </c>
      <c r="AF32" s="29">
        <v>1878560</v>
      </c>
      <c r="AG32" s="29">
        <v>2367199.85</v>
      </c>
      <c r="AH32" s="29">
        <f t="shared" si="22"/>
        <v>-488639.85000000009</v>
      </c>
      <c r="AI32" s="29">
        <v>2008900</v>
      </c>
      <c r="AJ32" s="29">
        <v>2303051.9699999997</v>
      </c>
      <c r="AK32" s="29">
        <f t="shared" si="23"/>
        <v>-294151.96999999974</v>
      </c>
      <c r="AL32" s="29">
        <v>2156437</v>
      </c>
      <c r="AM32" s="29">
        <v>2283469.3199999998</v>
      </c>
      <c r="AN32" s="29">
        <f t="shared" si="24"/>
        <v>-127032.31999999983</v>
      </c>
    </row>
    <row r="33" spans="1:40" ht="12.75" customHeight="1">
      <c r="A33" s="26" t="s">
        <v>43</v>
      </c>
      <c r="B33" s="28">
        <v>26311934.219999999</v>
      </c>
      <c r="C33" s="28">
        <v>25172650.190000001</v>
      </c>
      <c r="D33" s="28">
        <f t="shared" si="12"/>
        <v>1139284.0299999975</v>
      </c>
      <c r="E33" s="29">
        <v>2376992.2199999997</v>
      </c>
      <c r="F33" s="29">
        <v>971129.7300000001</v>
      </c>
      <c r="G33" s="29">
        <f t="shared" si="13"/>
        <v>1405862.4899999998</v>
      </c>
      <c r="H33" s="29">
        <v>2192605</v>
      </c>
      <c r="I33" s="29">
        <v>1844877.5</v>
      </c>
      <c r="J33" s="29">
        <f t="shared" si="14"/>
        <v>347727.5</v>
      </c>
      <c r="K33" s="29">
        <v>2006912</v>
      </c>
      <c r="L33" s="29">
        <v>2310126.62</v>
      </c>
      <c r="M33" s="29">
        <f t="shared" si="15"/>
        <v>-303214.62000000011</v>
      </c>
      <c r="N33" s="29">
        <v>2984683</v>
      </c>
      <c r="O33" s="29">
        <v>2499650.12</v>
      </c>
      <c r="P33" s="29">
        <f t="shared" si="16"/>
        <v>485032.87999999989</v>
      </c>
      <c r="Q33" s="29">
        <v>2014745</v>
      </c>
      <c r="R33" s="29">
        <v>2141893.27</v>
      </c>
      <c r="S33" s="29">
        <f t="shared" si="17"/>
        <v>-127148.27000000002</v>
      </c>
      <c r="T33" s="29">
        <v>1998387</v>
      </c>
      <c r="U33" s="29">
        <v>2914513.2099999995</v>
      </c>
      <c r="V33" s="29">
        <f t="shared" si="18"/>
        <v>-916126.2099999995</v>
      </c>
      <c r="W33" s="29">
        <v>1999748</v>
      </c>
      <c r="X33" s="29">
        <v>1401979.94</v>
      </c>
      <c r="Y33" s="29">
        <f t="shared" si="19"/>
        <v>597768.06000000006</v>
      </c>
      <c r="Z33" s="29">
        <v>2004448</v>
      </c>
      <c r="AA33" s="29">
        <v>1907698.05</v>
      </c>
      <c r="AB33" s="29">
        <f t="shared" si="20"/>
        <v>96749.949999999953</v>
      </c>
      <c r="AC33" s="29">
        <v>3983906</v>
      </c>
      <c r="AD33" s="29">
        <v>1428386.9000000001</v>
      </c>
      <c r="AE33" s="29">
        <f t="shared" si="21"/>
        <v>2555519.0999999996</v>
      </c>
      <c r="AF33" s="29">
        <v>1991908</v>
      </c>
      <c r="AG33" s="29">
        <v>1416713.01</v>
      </c>
      <c r="AH33" s="29">
        <f t="shared" si="22"/>
        <v>575194.99</v>
      </c>
      <c r="AI33" s="29">
        <v>1995988</v>
      </c>
      <c r="AJ33" s="29">
        <v>1948655.9399999997</v>
      </c>
      <c r="AK33" s="29">
        <f t="shared" si="23"/>
        <v>47332.060000000289</v>
      </c>
      <c r="AL33" s="29">
        <v>761612</v>
      </c>
      <c r="AM33" s="29">
        <v>4387025.8999999994</v>
      </c>
      <c r="AN33" s="29">
        <f t="shared" si="24"/>
        <v>-3625413.8999999994</v>
      </c>
    </row>
    <row r="34" spans="1:40" ht="12.75" customHeight="1">
      <c r="A34" s="26" t="s">
        <v>44</v>
      </c>
      <c r="B34" s="28">
        <v>44562153.969999999</v>
      </c>
      <c r="C34" s="28">
        <v>36457117.289999999</v>
      </c>
      <c r="D34" s="28">
        <f t="shared" si="12"/>
        <v>8105036.6799999997</v>
      </c>
      <c r="E34" s="29">
        <v>2843139</v>
      </c>
      <c r="F34" s="29">
        <v>1962007.4500000002</v>
      </c>
      <c r="G34" s="29">
        <f t="shared" si="13"/>
        <v>881131.54999999981</v>
      </c>
      <c r="H34" s="29">
        <v>2843139</v>
      </c>
      <c r="I34" s="29">
        <v>2217152.1800000002</v>
      </c>
      <c r="J34" s="29">
        <f t="shared" si="14"/>
        <v>625986.81999999983</v>
      </c>
      <c r="K34" s="29">
        <v>2843139</v>
      </c>
      <c r="L34" s="29">
        <v>1588504.5700000003</v>
      </c>
      <c r="M34" s="29">
        <f t="shared" si="15"/>
        <v>1254634.4299999997</v>
      </c>
      <c r="N34" s="29">
        <v>2843139</v>
      </c>
      <c r="O34" s="29">
        <v>2442183.5300000003</v>
      </c>
      <c r="P34" s="29">
        <f t="shared" si="16"/>
        <v>400955.46999999974</v>
      </c>
      <c r="Q34" s="29">
        <v>2843139</v>
      </c>
      <c r="R34" s="29">
        <v>1753467.7</v>
      </c>
      <c r="S34" s="29">
        <f t="shared" si="17"/>
        <v>1089671.3</v>
      </c>
      <c r="T34" s="29">
        <v>2843139</v>
      </c>
      <c r="U34" s="29">
        <v>2880450.83</v>
      </c>
      <c r="V34" s="29">
        <f t="shared" si="18"/>
        <v>-37311.830000000075</v>
      </c>
      <c r="W34" s="29">
        <v>2843139</v>
      </c>
      <c r="X34" s="29">
        <v>1658354.9</v>
      </c>
      <c r="Y34" s="29">
        <f t="shared" si="19"/>
        <v>1184784.1000000001</v>
      </c>
      <c r="Z34" s="29">
        <v>2843139</v>
      </c>
      <c r="AA34" s="29">
        <v>1629242.25</v>
      </c>
      <c r="AB34" s="29">
        <f t="shared" si="20"/>
        <v>1213896.75</v>
      </c>
      <c r="AC34" s="29">
        <v>2842139</v>
      </c>
      <c r="AD34" s="29">
        <v>2203366.7999999998</v>
      </c>
      <c r="AE34" s="29">
        <f t="shared" si="21"/>
        <v>638772.20000000019</v>
      </c>
      <c r="AF34" s="29">
        <v>7342139</v>
      </c>
      <c r="AG34" s="29">
        <v>7212288.0800000001</v>
      </c>
      <c r="AH34" s="29">
        <f t="shared" si="22"/>
        <v>129850.91999999993</v>
      </c>
      <c r="AI34" s="29">
        <v>2842139</v>
      </c>
      <c r="AJ34" s="29">
        <v>2352301.88</v>
      </c>
      <c r="AK34" s="29">
        <f t="shared" si="23"/>
        <v>489837.12000000011</v>
      </c>
      <c r="AL34" s="29">
        <v>8790624.9700000007</v>
      </c>
      <c r="AM34" s="29">
        <v>8557797.1199999992</v>
      </c>
      <c r="AN34" s="29">
        <f t="shared" si="24"/>
        <v>232827.85000000149</v>
      </c>
    </row>
    <row r="35" spans="1:40" s="7" customFormat="1" ht="12.75" customHeight="1">
      <c r="A35" s="7" t="s">
        <v>45</v>
      </c>
      <c r="B35" s="28">
        <v>268412869.02000001</v>
      </c>
      <c r="C35" s="28">
        <v>252648735.65000004</v>
      </c>
      <c r="D35" s="28">
        <f t="shared" si="12"/>
        <v>15764133.369999975</v>
      </c>
      <c r="E35" s="28">
        <v>4559051.8800000008</v>
      </c>
      <c r="F35" s="28">
        <v>10724690.229999999</v>
      </c>
      <c r="G35" s="28">
        <f t="shared" si="13"/>
        <v>-6165638.3499999978</v>
      </c>
      <c r="H35" s="28">
        <v>44994467.030000001</v>
      </c>
      <c r="I35" s="28">
        <v>40085054.219999999</v>
      </c>
      <c r="J35" s="28">
        <f t="shared" si="14"/>
        <v>4909412.8100000024</v>
      </c>
      <c r="K35" s="28">
        <v>33449861.84</v>
      </c>
      <c r="L35" s="28">
        <v>27818277.560000002</v>
      </c>
      <c r="M35" s="28">
        <f t="shared" si="15"/>
        <v>5631584.2799999975</v>
      </c>
      <c r="N35" s="28">
        <v>16126920</v>
      </c>
      <c r="O35" s="28">
        <v>17871088.18</v>
      </c>
      <c r="P35" s="28">
        <f t="shared" si="16"/>
        <v>-1744168.1799999997</v>
      </c>
      <c r="Q35" s="28">
        <v>13138807.9</v>
      </c>
      <c r="R35" s="28">
        <v>16794346.059999995</v>
      </c>
      <c r="S35" s="28">
        <f t="shared" si="17"/>
        <v>-3655538.1599999946</v>
      </c>
      <c r="T35" s="28">
        <v>24682252</v>
      </c>
      <c r="U35" s="28">
        <v>20121232.329999998</v>
      </c>
      <c r="V35" s="28">
        <f t="shared" si="18"/>
        <v>4561019.6700000018</v>
      </c>
      <c r="W35" s="28">
        <v>20734715.699999999</v>
      </c>
      <c r="X35" s="28">
        <v>18303822.389999997</v>
      </c>
      <c r="Y35" s="28">
        <f t="shared" si="19"/>
        <v>2430893.3100000024</v>
      </c>
      <c r="Z35" s="28">
        <v>18722734.5</v>
      </c>
      <c r="AA35" s="28">
        <v>18842315.690000001</v>
      </c>
      <c r="AB35" s="28">
        <f t="shared" si="20"/>
        <v>-119581.19000000134</v>
      </c>
      <c r="AC35" s="28">
        <v>21458013.5</v>
      </c>
      <c r="AD35" s="28">
        <v>20461174.860000003</v>
      </c>
      <c r="AE35" s="28">
        <f t="shared" si="21"/>
        <v>996838.63999999687</v>
      </c>
      <c r="AF35" s="28">
        <v>15266345.699999999</v>
      </c>
      <c r="AG35" s="28">
        <v>16591621.84</v>
      </c>
      <c r="AH35" s="28">
        <f t="shared" si="22"/>
        <v>-1325276.1400000006</v>
      </c>
      <c r="AI35" s="28">
        <v>27298490.100000001</v>
      </c>
      <c r="AJ35" s="28">
        <v>15688946.119999999</v>
      </c>
      <c r="AK35" s="28">
        <f t="shared" si="23"/>
        <v>11609543.980000002</v>
      </c>
      <c r="AL35" s="28">
        <v>27981208.870000001</v>
      </c>
      <c r="AM35" s="28">
        <v>29346166.169999998</v>
      </c>
      <c r="AN35" s="28">
        <f t="shared" si="24"/>
        <v>-1364957.299999997</v>
      </c>
    </row>
    <row r="36" spans="1:40" s="7" customFormat="1" ht="12.75" customHeight="1">
      <c r="A36" s="26" t="s">
        <v>46</v>
      </c>
      <c r="B36" s="28">
        <v>77498983.569999993</v>
      </c>
      <c r="C36" s="28">
        <v>75396217.659999996</v>
      </c>
      <c r="D36" s="28">
        <f t="shared" si="12"/>
        <v>2102765.9099999964</v>
      </c>
      <c r="E36" s="29">
        <v>1152148</v>
      </c>
      <c r="F36" s="29">
        <v>4308547.209999999</v>
      </c>
      <c r="G36" s="29">
        <f t="shared" si="13"/>
        <v>-3156399.209999999</v>
      </c>
      <c r="H36" s="29">
        <v>7057139.2000000002</v>
      </c>
      <c r="I36" s="29">
        <v>6460877.0600000015</v>
      </c>
      <c r="J36" s="29">
        <f t="shared" si="14"/>
        <v>596262.13999999873</v>
      </c>
      <c r="K36" s="29">
        <v>10000692</v>
      </c>
      <c r="L36" s="29">
        <v>6301786.8099999996</v>
      </c>
      <c r="M36" s="29">
        <f t="shared" si="15"/>
        <v>3698905.1900000004</v>
      </c>
      <c r="N36" s="29">
        <v>5240738</v>
      </c>
      <c r="O36" s="29">
        <v>5356239.6799999988</v>
      </c>
      <c r="P36" s="29">
        <f t="shared" si="16"/>
        <v>-115501.67999999877</v>
      </c>
      <c r="Q36" s="29">
        <v>5156875.9000000004</v>
      </c>
      <c r="R36" s="29">
        <v>3691398.35</v>
      </c>
      <c r="S36" s="29">
        <f t="shared" si="17"/>
        <v>1465477.5500000003</v>
      </c>
      <c r="T36" s="29">
        <v>5557072</v>
      </c>
      <c r="U36" s="29">
        <v>7131372.5600000005</v>
      </c>
      <c r="V36" s="29">
        <f t="shared" si="18"/>
        <v>-1574300.5600000005</v>
      </c>
      <c r="W36" s="29">
        <v>7131145.7000000002</v>
      </c>
      <c r="X36" s="29">
        <v>7354830.7199999997</v>
      </c>
      <c r="Y36" s="29">
        <f t="shared" si="19"/>
        <v>-223685.01999999955</v>
      </c>
      <c r="Z36" s="29">
        <v>6350153.5</v>
      </c>
      <c r="AA36" s="29">
        <v>7843236.4500000011</v>
      </c>
      <c r="AB36" s="29">
        <f t="shared" si="20"/>
        <v>-1493082.9500000011</v>
      </c>
      <c r="AC36" s="29">
        <v>5725917.5</v>
      </c>
      <c r="AD36" s="29">
        <v>5737560.0700000003</v>
      </c>
      <c r="AE36" s="29">
        <f t="shared" si="21"/>
        <v>-11642.570000000298</v>
      </c>
      <c r="AF36" s="29">
        <v>5940934.7000000002</v>
      </c>
      <c r="AG36" s="29">
        <v>4013881.0599999996</v>
      </c>
      <c r="AH36" s="29">
        <f t="shared" si="22"/>
        <v>1927053.6400000006</v>
      </c>
      <c r="AI36" s="29">
        <v>11028639.1</v>
      </c>
      <c r="AJ36" s="29">
        <v>6672357.9399999995</v>
      </c>
      <c r="AK36" s="29">
        <f t="shared" si="23"/>
        <v>4356281.16</v>
      </c>
      <c r="AL36" s="29">
        <v>7157527.9699999997</v>
      </c>
      <c r="AM36" s="29">
        <v>10524129.75</v>
      </c>
      <c r="AN36" s="29">
        <f t="shared" si="24"/>
        <v>-3366601.7800000003</v>
      </c>
    </row>
    <row r="37" spans="1:40" ht="12.75" customHeight="1">
      <c r="A37" s="26" t="s">
        <v>47</v>
      </c>
      <c r="B37" s="28">
        <v>90727300.609999999</v>
      </c>
      <c r="C37" s="28">
        <v>83823737.020000011</v>
      </c>
      <c r="D37" s="28">
        <f t="shared" si="12"/>
        <v>6903563.5899999887</v>
      </c>
      <c r="E37" s="29">
        <v>3252507.64</v>
      </c>
      <c r="F37" s="29">
        <v>2872752.69</v>
      </c>
      <c r="G37" s="29">
        <f t="shared" si="13"/>
        <v>379754.95000000019</v>
      </c>
      <c r="H37" s="29">
        <v>22589856</v>
      </c>
      <c r="I37" s="29">
        <v>22550131.109999992</v>
      </c>
      <c r="J37" s="29">
        <f t="shared" si="14"/>
        <v>39724.890000008047</v>
      </c>
      <c r="K37" s="29">
        <v>13806530</v>
      </c>
      <c r="L37" s="29">
        <v>12140817.179999998</v>
      </c>
      <c r="M37" s="29">
        <f t="shared" si="15"/>
        <v>1665712.8200000022</v>
      </c>
      <c r="N37" s="29">
        <v>4259822</v>
      </c>
      <c r="O37" s="29">
        <v>5091651.8000000007</v>
      </c>
      <c r="P37" s="29">
        <f t="shared" si="16"/>
        <v>-831829.80000000075</v>
      </c>
      <c r="Q37" s="29">
        <v>2027527</v>
      </c>
      <c r="R37" s="29">
        <v>10018300.049999997</v>
      </c>
      <c r="S37" s="29">
        <f t="shared" si="17"/>
        <v>-7990773.049999997</v>
      </c>
      <c r="T37" s="29">
        <v>12829211</v>
      </c>
      <c r="U37" s="29">
        <v>3913406.7799999993</v>
      </c>
      <c r="V37" s="29">
        <f t="shared" si="18"/>
        <v>8915804.2200000007</v>
      </c>
      <c r="W37" s="29">
        <v>4665319</v>
      </c>
      <c r="X37" s="29">
        <v>4318826.3999999994</v>
      </c>
      <c r="Y37" s="29">
        <f t="shared" si="19"/>
        <v>346492.60000000056</v>
      </c>
      <c r="Z37" s="29">
        <v>5152871</v>
      </c>
      <c r="AA37" s="29">
        <v>4566294.5599999996</v>
      </c>
      <c r="AB37" s="29">
        <f t="shared" si="20"/>
        <v>586576.44000000041</v>
      </c>
      <c r="AC37" s="29">
        <v>4911932</v>
      </c>
      <c r="AD37" s="29">
        <v>5245027.5300000012</v>
      </c>
      <c r="AE37" s="29">
        <f t="shared" si="21"/>
        <v>-333095.53000000119</v>
      </c>
      <c r="AF37" s="29">
        <v>2131976</v>
      </c>
      <c r="AG37" s="29">
        <v>4898187.79</v>
      </c>
      <c r="AH37" s="29">
        <f t="shared" si="22"/>
        <v>-2766211.79</v>
      </c>
      <c r="AI37" s="29">
        <v>9617381</v>
      </c>
      <c r="AJ37" s="29">
        <v>3130992.0400000005</v>
      </c>
      <c r="AK37" s="29">
        <f t="shared" si="23"/>
        <v>6486388.959999999</v>
      </c>
      <c r="AL37" s="29">
        <v>5482367.9699999997</v>
      </c>
      <c r="AM37" s="29">
        <v>5077349.09</v>
      </c>
      <c r="AN37" s="29">
        <f t="shared" si="24"/>
        <v>405018.87999999989</v>
      </c>
    </row>
    <row r="38" spans="1:40" ht="12.75" customHeight="1">
      <c r="A38" s="26" t="s">
        <v>48</v>
      </c>
      <c r="B38" s="28">
        <v>26034800.529999997</v>
      </c>
      <c r="C38" s="28">
        <v>24551070.02</v>
      </c>
      <c r="D38" s="28">
        <f t="shared" si="12"/>
        <v>1483730.5099999979</v>
      </c>
      <c r="E38" s="29">
        <v>46775</v>
      </c>
      <c r="F38" s="29">
        <v>1310969.29</v>
      </c>
      <c r="G38" s="29">
        <f t="shared" si="13"/>
        <v>-1264194.29</v>
      </c>
      <c r="H38" s="29">
        <v>4805175.83</v>
      </c>
      <c r="I38" s="29">
        <v>2284871.9999999995</v>
      </c>
      <c r="J38" s="29">
        <f t="shared" si="14"/>
        <v>2520303.8300000005</v>
      </c>
      <c r="K38" s="29">
        <v>2638257</v>
      </c>
      <c r="L38" s="29">
        <v>2675266.83</v>
      </c>
      <c r="M38" s="29">
        <f t="shared" si="15"/>
        <v>-37009.830000000075</v>
      </c>
      <c r="N38" s="29">
        <v>1887612</v>
      </c>
      <c r="O38" s="29">
        <v>2217460.5299999998</v>
      </c>
      <c r="P38" s="29">
        <f t="shared" si="16"/>
        <v>-329848.5299999998</v>
      </c>
      <c r="Q38" s="29">
        <v>1914312</v>
      </c>
      <c r="R38" s="29">
        <v>1007666.5099999999</v>
      </c>
      <c r="S38" s="29">
        <f t="shared" si="17"/>
        <v>906645.49000000011</v>
      </c>
      <c r="T38" s="29">
        <v>1184217</v>
      </c>
      <c r="U38" s="29">
        <v>1841317.0499999998</v>
      </c>
      <c r="V38" s="29">
        <f t="shared" si="18"/>
        <v>-657100.04999999981</v>
      </c>
      <c r="W38" s="29">
        <v>2716407</v>
      </c>
      <c r="X38" s="29">
        <v>2021607.4799999995</v>
      </c>
      <c r="Y38" s="29">
        <f t="shared" si="19"/>
        <v>694799.52000000048</v>
      </c>
      <c r="Z38" s="29">
        <v>2463262</v>
      </c>
      <c r="AA38" s="29">
        <v>1684762.09</v>
      </c>
      <c r="AB38" s="29">
        <f t="shared" si="20"/>
        <v>778499.90999999992</v>
      </c>
      <c r="AC38" s="29">
        <v>1924052</v>
      </c>
      <c r="AD38" s="29">
        <v>1759448.8500000003</v>
      </c>
      <c r="AE38" s="29">
        <f t="shared" si="21"/>
        <v>164603.14999999967</v>
      </c>
      <c r="AF38" s="29">
        <v>1941912</v>
      </c>
      <c r="AG38" s="29">
        <v>2421539.3999999994</v>
      </c>
      <c r="AH38" s="29">
        <f t="shared" si="22"/>
        <v>-479627.39999999944</v>
      </c>
      <c r="AI38" s="29">
        <v>1914862</v>
      </c>
      <c r="AJ38" s="29">
        <v>2053134.1900000002</v>
      </c>
      <c r="AK38" s="29">
        <f t="shared" si="23"/>
        <v>-138272.19000000018</v>
      </c>
      <c r="AL38" s="29">
        <v>2597956.7000000002</v>
      </c>
      <c r="AM38" s="29">
        <v>3273025.8000000007</v>
      </c>
      <c r="AN38" s="29">
        <f t="shared" si="24"/>
        <v>-675069.10000000056</v>
      </c>
    </row>
    <row r="39" spans="1:40" ht="12.75" customHeight="1">
      <c r="A39" s="26" t="s">
        <v>49</v>
      </c>
      <c r="B39" s="28">
        <v>30826114.329999998</v>
      </c>
      <c r="C39" s="28">
        <v>28685894.390000001</v>
      </c>
      <c r="D39" s="28">
        <f t="shared" si="12"/>
        <v>2140219.9399999976</v>
      </c>
      <c r="E39" s="29">
        <v>98071.24</v>
      </c>
      <c r="F39" s="29">
        <v>1083561.55</v>
      </c>
      <c r="G39" s="29">
        <f t="shared" si="13"/>
        <v>-985490.31</v>
      </c>
      <c r="H39" s="29">
        <v>3200812</v>
      </c>
      <c r="I39" s="29">
        <v>2422116.7799999998</v>
      </c>
      <c r="J39" s="29">
        <f t="shared" si="14"/>
        <v>778695.2200000002</v>
      </c>
      <c r="K39" s="29">
        <v>3416597.84</v>
      </c>
      <c r="L39" s="29">
        <v>3278196.23</v>
      </c>
      <c r="M39" s="29">
        <f t="shared" si="15"/>
        <v>138401.60999999987</v>
      </c>
      <c r="N39" s="29">
        <v>1891410</v>
      </c>
      <c r="O39" s="29">
        <v>2197575.2600000002</v>
      </c>
      <c r="P39" s="29">
        <f t="shared" si="16"/>
        <v>-306165.26000000024</v>
      </c>
      <c r="Q39" s="29">
        <v>14570</v>
      </c>
      <c r="R39" s="29">
        <v>1331.82</v>
      </c>
      <c r="S39" s="29">
        <f t="shared" si="17"/>
        <v>13238.18</v>
      </c>
      <c r="T39" s="29">
        <v>2996416</v>
      </c>
      <c r="U39" s="29">
        <v>3902926.2</v>
      </c>
      <c r="V39" s="29">
        <f t="shared" si="18"/>
        <v>-906510.20000000019</v>
      </c>
      <c r="W39" s="29">
        <v>2634059</v>
      </c>
      <c r="X39" s="29">
        <v>2068854.17</v>
      </c>
      <c r="Y39" s="29">
        <f t="shared" si="19"/>
        <v>565204.83000000007</v>
      </c>
      <c r="Z39" s="29">
        <v>1900600</v>
      </c>
      <c r="AA39" s="29">
        <v>2191264.29</v>
      </c>
      <c r="AB39" s="29">
        <f t="shared" si="20"/>
        <v>-290664.29000000004</v>
      </c>
      <c r="AC39" s="29">
        <v>2198020</v>
      </c>
      <c r="AD39" s="29">
        <v>1623403.47</v>
      </c>
      <c r="AE39" s="29">
        <f t="shared" si="21"/>
        <v>574616.53</v>
      </c>
      <c r="AF39" s="29">
        <v>2391700</v>
      </c>
      <c r="AG39" s="29">
        <v>2806176.6199999996</v>
      </c>
      <c r="AH39" s="29">
        <f t="shared" si="22"/>
        <v>-414476.61999999965</v>
      </c>
      <c r="AI39" s="29">
        <v>1890585</v>
      </c>
      <c r="AJ39" s="29">
        <v>1691837.46</v>
      </c>
      <c r="AK39" s="29">
        <f t="shared" si="23"/>
        <v>198747.54000000004</v>
      </c>
      <c r="AL39" s="29">
        <v>8193273.2500000009</v>
      </c>
      <c r="AM39" s="29">
        <v>5418650.54</v>
      </c>
      <c r="AN39" s="29">
        <f t="shared" si="24"/>
        <v>2774622.7100000009</v>
      </c>
    </row>
    <row r="40" spans="1:40" s="7" customFormat="1" ht="12.75" customHeight="1">
      <c r="A40" s="26" t="s">
        <v>50</v>
      </c>
      <c r="B40" s="28">
        <v>43325669.979999997</v>
      </c>
      <c r="C40" s="28">
        <v>40191816.560000002</v>
      </c>
      <c r="D40" s="28">
        <f t="shared" si="12"/>
        <v>3133853.4199999943</v>
      </c>
      <c r="E40" s="29">
        <v>9550</v>
      </c>
      <c r="F40" s="29">
        <v>1148859.49</v>
      </c>
      <c r="G40" s="29">
        <f t="shared" si="13"/>
        <v>-1139309.49</v>
      </c>
      <c r="H40" s="29">
        <v>7341484</v>
      </c>
      <c r="I40" s="29">
        <v>6367057.2699999996</v>
      </c>
      <c r="J40" s="29">
        <f t="shared" si="14"/>
        <v>974426.73000000045</v>
      </c>
      <c r="K40" s="29">
        <v>3587785</v>
      </c>
      <c r="L40" s="29">
        <v>3422210.51</v>
      </c>
      <c r="M40" s="29">
        <f t="shared" si="15"/>
        <v>165574.49000000022</v>
      </c>
      <c r="N40" s="29">
        <v>2847338</v>
      </c>
      <c r="O40" s="29">
        <v>3008160.9099999992</v>
      </c>
      <c r="P40" s="29">
        <f t="shared" si="16"/>
        <v>-160822.90999999922</v>
      </c>
      <c r="Q40" s="29">
        <v>4025523</v>
      </c>
      <c r="R40" s="29">
        <v>2075649.33</v>
      </c>
      <c r="S40" s="29">
        <f t="shared" si="17"/>
        <v>1949873.67</v>
      </c>
      <c r="T40" s="29">
        <v>2115336</v>
      </c>
      <c r="U40" s="29">
        <v>3332209.74</v>
      </c>
      <c r="V40" s="29">
        <f t="shared" si="18"/>
        <v>-1216873.7400000002</v>
      </c>
      <c r="W40" s="29">
        <v>3587785</v>
      </c>
      <c r="X40" s="29">
        <v>2539703.6199999996</v>
      </c>
      <c r="Y40" s="29">
        <f t="shared" si="19"/>
        <v>1048081.3800000004</v>
      </c>
      <c r="Z40" s="29">
        <v>2855848</v>
      </c>
      <c r="AA40" s="29">
        <v>2556758.3000000003</v>
      </c>
      <c r="AB40" s="29">
        <f t="shared" si="20"/>
        <v>299089.69999999972</v>
      </c>
      <c r="AC40" s="29">
        <v>6698092</v>
      </c>
      <c r="AD40" s="29">
        <v>6095734.9400000004</v>
      </c>
      <c r="AE40" s="29">
        <f t="shared" si="21"/>
        <v>602357.05999999959</v>
      </c>
      <c r="AF40" s="29">
        <v>2859823</v>
      </c>
      <c r="AG40" s="29">
        <v>2451836.9699999997</v>
      </c>
      <c r="AH40" s="29">
        <f t="shared" si="22"/>
        <v>407986.03000000026</v>
      </c>
      <c r="AI40" s="29">
        <v>2847023</v>
      </c>
      <c r="AJ40" s="29">
        <v>2140624.4899999998</v>
      </c>
      <c r="AK40" s="29">
        <f t="shared" si="23"/>
        <v>706398.51000000024</v>
      </c>
      <c r="AL40" s="29">
        <v>4550082.9799999995</v>
      </c>
      <c r="AM40" s="29">
        <v>5053010.9899999984</v>
      </c>
      <c r="AN40" s="29">
        <f t="shared" si="24"/>
        <v>-502928.00999999885</v>
      </c>
    </row>
    <row r="41" spans="1:40" s="7" customFormat="1" ht="12.75" customHeight="1">
      <c r="A41" s="7" t="s">
        <v>51</v>
      </c>
      <c r="B41" s="28">
        <v>675562685.00999999</v>
      </c>
      <c r="C41" s="28">
        <v>584513425.60000002</v>
      </c>
      <c r="D41" s="28">
        <f t="shared" si="12"/>
        <v>91049259.409999967</v>
      </c>
      <c r="E41" s="28">
        <v>27818673.350000005</v>
      </c>
      <c r="F41" s="28">
        <v>28747576.230000004</v>
      </c>
      <c r="G41" s="28">
        <f t="shared" si="13"/>
        <v>-928902.87999999896</v>
      </c>
      <c r="H41" s="28">
        <v>61922948</v>
      </c>
      <c r="I41" s="28">
        <v>55446372.929999992</v>
      </c>
      <c r="J41" s="28">
        <f t="shared" si="14"/>
        <v>6476575.0700000077</v>
      </c>
      <c r="K41" s="28">
        <v>70014800.090000004</v>
      </c>
      <c r="L41" s="28">
        <v>49556229.159999982</v>
      </c>
      <c r="M41" s="28">
        <f t="shared" si="15"/>
        <v>20458570.930000022</v>
      </c>
      <c r="N41" s="28">
        <v>49902204.920000002</v>
      </c>
      <c r="O41" s="28">
        <v>68801341.560000017</v>
      </c>
      <c r="P41" s="28">
        <f t="shared" si="16"/>
        <v>-18899136.640000015</v>
      </c>
      <c r="Q41" s="28">
        <v>47588823.870000005</v>
      </c>
      <c r="R41" s="28">
        <v>23412598.939999994</v>
      </c>
      <c r="S41" s="28">
        <f t="shared" si="17"/>
        <v>24176224.930000011</v>
      </c>
      <c r="T41" s="28">
        <v>40534601.590000004</v>
      </c>
      <c r="U41" s="28">
        <v>53043966.81000001</v>
      </c>
      <c r="V41" s="28">
        <f t="shared" si="18"/>
        <v>-12509365.220000006</v>
      </c>
      <c r="W41" s="28">
        <v>67658811.219999999</v>
      </c>
      <c r="X41" s="28">
        <v>45128055.729999989</v>
      </c>
      <c r="Y41" s="28">
        <f t="shared" si="19"/>
        <v>22530755.49000001</v>
      </c>
      <c r="Z41" s="28">
        <v>53257415.260000005</v>
      </c>
      <c r="AA41" s="28">
        <v>47196436.13000001</v>
      </c>
      <c r="AB41" s="28">
        <f t="shared" si="20"/>
        <v>6060979.1299999952</v>
      </c>
      <c r="AC41" s="28">
        <v>53014799.610000007</v>
      </c>
      <c r="AD41" s="28">
        <v>42636337.380000003</v>
      </c>
      <c r="AE41" s="28">
        <f t="shared" si="21"/>
        <v>10378462.230000004</v>
      </c>
      <c r="AF41" s="28">
        <v>52980016.460000001</v>
      </c>
      <c r="AG41" s="28">
        <v>46976391.080000006</v>
      </c>
      <c r="AH41" s="28">
        <f t="shared" si="22"/>
        <v>6003625.3799999952</v>
      </c>
      <c r="AI41" s="28">
        <v>52639845.690000005</v>
      </c>
      <c r="AJ41" s="28">
        <v>45117391.170000002</v>
      </c>
      <c r="AK41" s="28">
        <f t="shared" si="23"/>
        <v>7522454.5200000033</v>
      </c>
      <c r="AL41" s="28">
        <v>98229744.950000003</v>
      </c>
      <c r="AM41" s="28">
        <v>78450728.480000019</v>
      </c>
      <c r="AN41" s="28">
        <f t="shared" si="24"/>
        <v>19779016.469999984</v>
      </c>
    </row>
    <row r="42" spans="1:40" ht="12.75" customHeight="1">
      <c r="A42" s="26" t="s">
        <v>52</v>
      </c>
      <c r="B42" s="28">
        <v>423844343.74000013</v>
      </c>
      <c r="C42" s="28">
        <v>349756657.19</v>
      </c>
      <c r="D42" s="28">
        <f t="shared" si="12"/>
        <v>74087686.550000131</v>
      </c>
      <c r="E42" s="29">
        <v>23212468.600000005</v>
      </c>
      <c r="F42" s="29">
        <v>18821501.480000004</v>
      </c>
      <c r="G42" s="29">
        <f t="shared" si="13"/>
        <v>4390967.120000001</v>
      </c>
      <c r="H42" s="29">
        <v>33516965.200000003</v>
      </c>
      <c r="I42" s="29">
        <v>35931804.229999989</v>
      </c>
      <c r="J42" s="29">
        <f t="shared" si="14"/>
        <v>-2414839.0299999863</v>
      </c>
      <c r="K42" s="29">
        <v>41251019.590000004</v>
      </c>
      <c r="L42" s="29">
        <v>27498505.949999992</v>
      </c>
      <c r="M42" s="29">
        <f t="shared" si="15"/>
        <v>13752513.640000012</v>
      </c>
      <c r="N42" s="29">
        <v>29574024.920000002</v>
      </c>
      <c r="O42" s="29">
        <v>43597486.420000002</v>
      </c>
      <c r="P42" s="29">
        <f t="shared" si="16"/>
        <v>-14023461.5</v>
      </c>
      <c r="Q42" s="29">
        <v>29451740.870000001</v>
      </c>
      <c r="R42" s="29">
        <v>11429336.349999996</v>
      </c>
      <c r="S42" s="29">
        <f t="shared" si="17"/>
        <v>18022404.520000003</v>
      </c>
      <c r="T42" s="29">
        <v>22277839.590000004</v>
      </c>
      <c r="U42" s="29">
        <v>34738941.640000001</v>
      </c>
      <c r="V42" s="29">
        <f t="shared" si="18"/>
        <v>-12461102.049999997</v>
      </c>
      <c r="W42" s="29">
        <v>41167118.219999999</v>
      </c>
      <c r="X42" s="29">
        <v>24685239.569999993</v>
      </c>
      <c r="Y42" s="29">
        <f t="shared" si="19"/>
        <v>16481878.650000006</v>
      </c>
      <c r="Z42" s="29">
        <v>31728615.480000004</v>
      </c>
      <c r="AA42" s="29">
        <v>25283390.470000003</v>
      </c>
      <c r="AB42" s="29">
        <f t="shared" si="20"/>
        <v>6445225.0100000016</v>
      </c>
      <c r="AC42" s="29">
        <v>31779876.010000002</v>
      </c>
      <c r="AD42" s="29">
        <v>25796841.159999993</v>
      </c>
      <c r="AE42" s="29">
        <f t="shared" si="21"/>
        <v>5983034.8500000089</v>
      </c>
      <c r="AF42" s="29">
        <v>33480224.460000001</v>
      </c>
      <c r="AG42" s="29">
        <v>27878794.860000007</v>
      </c>
      <c r="AH42" s="29">
        <f t="shared" si="22"/>
        <v>5601429.599999994</v>
      </c>
      <c r="AI42" s="29">
        <v>33706403.690000005</v>
      </c>
      <c r="AJ42" s="29">
        <v>26865780.34</v>
      </c>
      <c r="AK42" s="29">
        <f t="shared" si="23"/>
        <v>6840623.3500000052</v>
      </c>
      <c r="AL42" s="29">
        <v>72698047.109999985</v>
      </c>
      <c r="AM42" s="29">
        <v>47229034.720000029</v>
      </c>
      <c r="AN42" s="29">
        <f t="shared" si="24"/>
        <v>25469012.389999956</v>
      </c>
    </row>
    <row r="43" spans="1:40" ht="12.75" customHeight="1">
      <c r="A43" s="26" t="s">
        <v>53</v>
      </c>
      <c r="B43" s="28">
        <v>36309391.529999994</v>
      </c>
      <c r="C43" s="28">
        <v>32386049.18</v>
      </c>
      <c r="D43" s="28">
        <f t="shared" si="12"/>
        <v>3923342.349999994</v>
      </c>
      <c r="E43" s="29">
        <v>1858275</v>
      </c>
      <c r="F43" s="29">
        <v>1369761.5400000003</v>
      </c>
      <c r="G43" s="29">
        <f t="shared" si="13"/>
        <v>488513.45999999973</v>
      </c>
      <c r="H43" s="29">
        <v>3488963</v>
      </c>
      <c r="I43" s="29">
        <v>2472183.37</v>
      </c>
      <c r="J43" s="29">
        <f t="shared" si="14"/>
        <v>1016779.6299999999</v>
      </c>
      <c r="K43" s="29">
        <v>3249626</v>
      </c>
      <c r="L43" s="29">
        <v>2983746.47</v>
      </c>
      <c r="M43" s="29">
        <f t="shared" si="15"/>
        <v>265879.5299999998</v>
      </c>
      <c r="N43" s="29">
        <v>2847254</v>
      </c>
      <c r="O43" s="29">
        <v>2641055.4200000004</v>
      </c>
      <c r="P43" s="29">
        <f t="shared" si="16"/>
        <v>206198.57999999961</v>
      </c>
      <c r="Q43" s="29">
        <v>3667254</v>
      </c>
      <c r="R43" s="29">
        <v>3317484.2100000004</v>
      </c>
      <c r="S43" s="29">
        <f t="shared" si="17"/>
        <v>349769.78999999957</v>
      </c>
      <c r="T43" s="29">
        <v>2474382</v>
      </c>
      <c r="U43" s="29">
        <v>1261246.7300000002</v>
      </c>
      <c r="V43" s="29">
        <f t="shared" si="18"/>
        <v>1213135.2699999998</v>
      </c>
      <c r="W43" s="29">
        <v>3252126</v>
      </c>
      <c r="X43" s="29">
        <v>2959204.14</v>
      </c>
      <c r="Y43" s="29">
        <f t="shared" si="19"/>
        <v>292921.85999999987</v>
      </c>
      <c r="Z43" s="29">
        <v>2847254</v>
      </c>
      <c r="AA43" s="29">
        <v>2542102.14</v>
      </c>
      <c r="AB43" s="29">
        <f t="shared" si="20"/>
        <v>305151.85999999987</v>
      </c>
      <c r="AC43" s="29">
        <v>2863254</v>
      </c>
      <c r="AD43" s="29">
        <v>2251234.71</v>
      </c>
      <c r="AE43" s="29">
        <f t="shared" si="21"/>
        <v>612019.29</v>
      </c>
      <c r="AF43" s="29">
        <v>2925454</v>
      </c>
      <c r="AG43" s="29">
        <v>2710468.3599999994</v>
      </c>
      <c r="AH43" s="29">
        <f t="shared" si="22"/>
        <v>214985.6400000006</v>
      </c>
      <c r="AI43" s="29">
        <v>2958144</v>
      </c>
      <c r="AJ43" s="29">
        <v>2920089.58</v>
      </c>
      <c r="AK43" s="29">
        <f t="shared" si="23"/>
        <v>38054.419999999925</v>
      </c>
      <c r="AL43" s="29">
        <v>3877405.5299999993</v>
      </c>
      <c r="AM43" s="29">
        <v>4957472.51</v>
      </c>
      <c r="AN43" s="29">
        <f t="shared" si="24"/>
        <v>-1080066.9800000004</v>
      </c>
    </row>
    <row r="44" spans="1:40" ht="12.75" customHeight="1">
      <c r="A44" s="26" t="s">
        <v>54</v>
      </c>
      <c r="B44" s="28">
        <v>38624371.339999996</v>
      </c>
      <c r="C44" s="28">
        <v>37061170.009999998</v>
      </c>
      <c r="D44" s="28">
        <f t="shared" si="12"/>
        <v>1563201.3299999982</v>
      </c>
      <c r="E44" s="29">
        <v>225407.75</v>
      </c>
      <c r="F44" s="29">
        <v>73336.319999999992</v>
      </c>
      <c r="G44" s="29">
        <f t="shared" si="13"/>
        <v>152071.43</v>
      </c>
      <c r="H44" s="29">
        <v>4971734.8</v>
      </c>
      <c r="I44" s="29">
        <v>4390956.6500000004</v>
      </c>
      <c r="J44" s="29">
        <f t="shared" si="14"/>
        <v>580778.14999999944</v>
      </c>
      <c r="K44" s="29">
        <v>4251038.5</v>
      </c>
      <c r="L44" s="29">
        <v>4417431.3199999994</v>
      </c>
      <c r="M44" s="29">
        <f t="shared" si="15"/>
        <v>-166392.81999999937</v>
      </c>
      <c r="N44" s="29">
        <v>3006061</v>
      </c>
      <c r="O44" s="29">
        <v>2977010.3800000004</v>
      </c>
      <c r="P44" s="29">
        <f t="shared" si="16"/>
        <v>29050.619999999646</v>
      </c>
      <c r="Q44" s="29">
        <v>3517290</v>
      </c>
      <c r="R44" s="29">
        <v>907871.34</v>
      </c>
      <c r="S44" s="29">
        <f t="shared" si="17"/>
        <v>2609418.66</v>
      </c>
      <c r="T44" s="29">
        <v>1878579</v>
      </c>
      <c r="U44" s="29">
        <v>3231949.8099999996</v>
      </c>
      <c r="V44" s="29">
        <f t="shared" si="18"/>
        <v>-1353370.8099999996</v>
      </c>
      <c r="W44" s="29">
        <v>4234741</v>
      </c>
      <c r="X44" s="29">
        <v>3434666.31</v>
      </c>
      <c r="Y44" s="29">
        <f t="shared" si="19"/>
        <v>800074.69</v>
      </c>
      <c r="Z44" s="29">
        <v>3050305</v>
      </c>
      <c r="AA44" s="29">
        <v>3004313.11</v>
      </c>
      <c r="AB44" s="29">
        <f t="shared" si="20"/>
        <v>45991.89000000013</v>
      </c>
      <c r="AC44" s="29">
        <v>3066722</v>
      </c>
      <c r="AD44" s="29">
        <v>3207649.8300000005</v>
      </c>
      <c r="AE44" s="29">
        <f t="shared" si="21"/>
        <v>-140927.83000000054</v>
      </c>
      <c r="AF44" s="29">
        <v>3050562</v>
      </c>
      <c r="AG44" s="29">
        <v>3730779.7000000007</v>
      </c>
      <c r="AH44" s="29">
        <f t="shared" si="22"/>
        <v>-680217.70000000065</v>
      </c>
      <c r="AI44" s="29">
        <v>3092336</v>
      </c>
      <c r="AJ44" s="29">
        <v>3038234.86</v>
      </c>
      <c r="AK44" s="29">
        <f t="shared" si="23"/>
        <v>54101.14000000013</v>
      </c>
      <c r="AL44" s="29">
        <v>4279594.29</v>
      </c>
      <c r="AM44" s="29">
        <v>4646970.38</v>
      </c>
      <c r="AN44" s="29">
        <f t="shared" si="24"/>
        <v>-367376.08999999985</v>
      </c>
    </row>
    <row r="45" spans="1:40" ht="12.75" customHeight="1">
      <c r="A45" s="26" t="s">
        <v>55</v>
      </c>
      <c r="B45" s="28">
        <v>42152462.219999999</v>
      </c>
      <c r="C45" s="28">
        <v>40648832.359999999</v>
      </c>
      <c r="D45" s="28">
        <f t="shared" si="12"/>
        <v>1503629.8599999994</v>
      </c>
      <c r="E45" s="29">
        <v>51770</v>
      </c>
      <c r="F45" s="29">
        <v>1582977.4800000002</v>
      </c>
      <c r="G45" s="29">
        <f t="shared" si="13"/>
        <v>-1531207.4800000002</v>
      </c>
      <c r="H45" s="29">
        <v>5198790</v>
      </c>
      <c r="I45" s="29">
        <v>2445883.86</v>
      </c>
      <c r="J45" s="29">
        <f t="shared" si="14"/>
        <v>2752906.14</v>
      </c>
      <c r="K45" s="29">
        <v>4543308</v>
      </c>
      <c r="L45" s="29">
        <v>3353537.09</v>
      </c>
      <c r="M45" s="29">
        <f t="shared" si="15"/>
        <v>1189770.9100000001</v>
      </c>
      <c r="N45" s="29">
        <v>3251110</v>
      </c>
      <c r="O45" s="29">
        <v>3276722.74</v>
      </c>
      <c r="P45" s="29">
        <f t="shared" si="16"/>
        <v>-25612.740000000224</v>
      </c>
      <c r="Q45" s="29">
        <v>3294820</v>
      </c>
      <c r="R45" s="29">
        <v>1563545.8599999999</v>
      </c>
      <c r="S45" s="29">
        <f t="shared" si="17"/>
        <v>1731274.1400000001</v>
      </c>
      <c r="T45" s="29">
        <v>2045382</v>
      </c>
      <c r="U45" s="29">
        <v>3610991.0900000003</v>
      </c>
      <c r="V45" s="29">
        <f t="shared" si="18"/>
        <v>-1565609.0900000003</v>
      </c>
      <c r="W45" s="29">
        <v>4655813</v>
      </c>
      <c r="X45" s="29">
        <v>3841463.05</v>
      </c>
      <c r="Y45" s="29">
        <f t="shared" si="19"/>
        <v>814349.95000000019</v>
      </c>
      <c r="Z45" s="29">
        <v>3519188.7800000003</v>
      </c>
      <c r="AA45" s="29">
        <v>3159330.23</v>
      </c>
      <c r="AB45" s="29">
        <f t="shared" si="20"/>
        <v>359858.55000000028</v>
      </c>
      <c r="AC45" s="29">
        <v>3588780</v>
      </c>
      <c r="AD45" s="29">
        <v>1868277.87</v>
      </c>
      <c r="AE45" s="29">
        <f t="shared" si="21"/>
        <v>1720502.13</v>
      </c>
      <c r="AF45" s="29">
        <v>3908653</v>
      </c>
      <c r="AG45" s="29">
        <v>4149876.93</v>
      </c>
      <c r="AH45" s="29">
        <f t="shared" si="22"/>
        <v>-241223.93000000017</v>
      </c>
      <c r="AI45" s="29">
        <v>3279035</v>
      </c>
      <c r="AJ45" s="29">
        <v>2998609.12</v>
      </c>
      <c r="AK45" s="29">
        <f t="shared" si="23"/>
        <v>280425.87999999989</v>
      </c>
      <c r="AL45" s="29">
        <v>4815812.4399999995</v>
      </c>
      <c r="AM45" s="29">
        <v>8797617.0399999991</v>
      </c>
      <c r="AN45" s="29">
        <f t="shared" si="24"/>
        <v>-3981804.5999999996</v>
      </c>
    </row>
    <row r="46" spans="1:40" ht="12.75" customHeight="1">
      <c r="A46" s="26" t="s">
        <v>56</v>
      </c>
      <c r="B46" s="28">
        <v>71777680.790000007</v>
      </c>
      <c r="C46" s="28">
        <v>61492560.599999987</v>
      </c>
      <c r="D46" s="28">
        <f t="shared" si="12"/>
        <v>10285120.19000002</v>
      </c>
      <c r="E46" s="29">
        <v>2202399</v>
      </c>
      <c r="F46" s="29">
        <v>3132148.8699999996</v>
      </c>
      <c r="G46" s="29">
        <f t="shared" si="13"/>
        <v>-929749.86999999965</v>
      </c>
      <c r="H46" s="29">
        <v>5912172</v>
      </c>
      <c r="I46" s="29">
        <v>5294645.3500000006</v>
      </c>
      <c r="J46" s="29">
        <f t="shared" si="14"/>
        <v>617526.64999999944</v>
      </c>
      <c r="K46" s="29">
        <v>9015234</v>
      </c>
      <c r="L46" s="29">
        <v>4700176.26</v>
      </c>
      <c r="M46" s="29">
        <f t="shared" si="15"/>
        <v>4315057.74</v>
      </c>
      <c r="N46" s="29">
        <v>5717451</v>
      </c>
      <c r="O46" s="29">
        <v>5567888.0600000005</v>
      </c>
      <c r="P46" s="29">
        <f t="shared" si="16"/>
        <v>149562.93999999948</v>
      </c>
      <c r="Q46" s="29">
        <v>4739608</v>
      </c>
      <c r="R46" s="29">
        <v>2658949.0599999996</v>
      </c>
      <c r="S46" s="29">
        <f t="shared" si="17"/>
        <v>2080658.9400000004</v>
      </c>
      <c r="T46" s="29">
        <v>4778278</v>
      </c>
      <c r="U46" s="29">
        <v>6069449.0199999996</v>
      </c>
      <c r="V46" s="29">
        <f t="shared" si="18"/>
        <v>-1291171.0199999996</v>
      </c>
      <c r="W46" s="29">
        <v>7600668</v>
      </c>
      <c r="X46" s="29">
        <v>4797916.26</v>
      </c>
      <c r="Y46" s="29">
        <f t="shared" si="19"/>
        <v>2802751.74</v>
      </c>
      <c r="Z46" s="29">
        <v>6519051</v>
      </c>
      <c r="AA46" s="29">
        <v>6767197.1100000003</v>
      </c>
      <c r="AB46" s="29">
        <f t="shared" si="20"/>
        <v>-248146.11000000034</v>
      </c>
      <c r="AC46" s="29">
        <v>6128551</v>
      </c>
      <c r="AD46" s="29">
        <v>4454103.9700000007</v>
      </c>
      <c r="AE46" s="29">
        <f t="shared" si="21"/>
        <v>1674447.0299999993</v>
      </c>
      <c r="AF46" s="29">
        <v>5818002</v>
      </c>
      <c r="AG46" s="29">
        <v>4621437.3999999994</v>
      </c>
      <c r="AH46" s="29">
        <f t="shared" si="22"/>
        <v>1196564.6000000006</v>
      </c>
      <c r="AI46" s="29">
        <v>5840401</v>
      </c>
      <c r="AJ46" s="29">
        <v>5654728.8699999992</v>
      </c>
      <c r="AK46" s="29">
        <f t="shared" si="23"/>
        <v>185672.13000000082</v>
      </c>
      <c r="AL46" s="29">
        <v>7505865.79</v>
      </c>
      <c r="AM46" s="29">
        <v>7773920.3699999992</v>
      </c>
      <c r="AN46" s="29">
        <f t="shared" si="24"/>
        <v>-268054.57999999914</v>
      </c>
    </row>
    <row r="47" spans="1:40" ht="12.75" customHeight="1">
      <c r="A47" s="26" t="s">
        <v>57</v>
      </c>
      <c r="B47" s="28">
        <v>33848162.420000002</v>
      </c>
      <c r="C47" s="28">
        <v>33522323.899999999</v>
      </c>
      <c r="D47" s="28">
        <f t="shared" si="12"/>
        <v>325838.52000000328</v>
      </c>
      <c r="E47" s="29">
        <v>265003</v>
      </c>
      <c r="F47" s="29">
        <v>2648564.5499999998</v>
      </c>
      <c r="G47" s="29">
        <f t="shared" si="13"/>
        <v>-2383561.5499999998</v>
      </c>
      <c r="H47" s="29">
        <v>4279343</v>
      </c>
      <c r="I47" s="29">
        <v>2516904.1300000004</v>
      </c>
      <c r="J47" s="29">
        <f t="shared" si="14"/>
        <v>1762438.8699999996</v>
      </c>
      <c r="K47" s="29">
        <v>3719501</v>
      </c>
      <c r="L47" s="29">
        <v>2369376.1200000006</v>
      </c>
      <c r="M47" s="29">
        <f t="shared" si="15"/>
        <v>1350124.8799999994</v>
      </c>
      <c r="N47" s="29">
        <v>2656973</v>
      </c>
      <c r="O47" s="29">
        <v>2938498.31</v>
      </c>
      <c r="P47" s="29">
        <f t="shared" si="16"/>
        <v>-281525.31000000006</v>
      </c>
      <c r="Q47" s="29">
        <v>59430</v>
      </c>
      <c r="R47" s="29">
        <v>2533272.92</v>
      </c>
      <c r="S47" s="29">
        <f t="shared" si="17"/>
        <v>-2473842.92</v>
      </c>
      <c r="T47" s="29">
        <v>5370202</v>
      </c>
      <c r="U47" s="29">
        <v>2471894.75</v>
      </c>
      <c r="V47" s="29">
        <f t="shared" si="18"/>
        <v>2898307.25</v>
      </c>
      <c r="W47" s="29">
        <v>2753762</v>
      </c>
      <c r="X47" s="29">
        <v>2606700.4299999997</v>
      </c>
      <c r="Y47" s="29">
        <f t="shared" si="19"/>
        <v>147061.5700000003</v>
      </c>
      <c r="Z47" s="29">
        <v>2737720</v>
      </c>
      <c r="AA47" s="29">
        <v>2922792.5900000003</v>
      </c>
      <c r="AB47" s="29">
        <f t="shared" si="20"/>
        <v>-185072.59000000032</v>
      </c>
      <c r="AC47" s="29">
        <v>2732836</v>
      </c>
      <c r="AD47" s="29">
        <v>3238665.8799999994</v>
      </c>
      <c r="AE47" s="29">
        <f t="shared" si="21"/>
        <v>-505829.87999999942</v>
      </c>
      <c r="AF47" s="29">
        <v>2802340</v>
      </c>
      <c r="AG47" s="29">
        <v>2915032.9099999992</v>
      </c>
      <c r="AH47" s="29">
        <f t="shared" si="22"/>
        <v>-112692.90999999922</v>
      </c>
      <c r="AI47" s="29">
        <v>2765245</v>
      </c>
      <c r="AJ47" s="29">
        <v>2630283.1999999993</v>
      </c>
      <c r="AK47" s="29">
        <f t="shared" si="23"/>
        <v>134961.80000000075</v>
      </c>
      <c r="AL47" s="29">
        <v>3705807.42</v>
      </c>
      <c r="AM47" s="29">
        <v>3730338.1099999989</v>
      </c>
      <c r="AN47" s="29">
        <f t="shared" si="24"/>
        <v>-24530.689999999013</v>
      </c>
    </row>
    <row r="48" spans="1:40" ht="12.75" customHeight="1">
      <c r="A48" s="26" t="s">
        <v>58</v>
      </c>
      <c r="B48" s="28">
        <v>29006272.970000003</v>
      </c>
      <c r="C48" s="28">
        <v>29645832.359999999</v>
      </c>
      <c r="D48" s="28">
        <f t="shared" si="12"/>
        <v>-639559.38999999687</v>
      </c>
      <c r="E48" s="29">
        <v>3350</v>
      </c>
      <c r="F48" s="29">
        <v>1119285.9899999998</v>
      </c>
      <c r="G48" s="29">
        <f t="shared" si="13"/>
        <v>-1115935.9899999998</v>
      </c>
      <c r="H48" s="29">
        <v>4554980</v>
      </c>
      <c r="I48" s="29">
        <v>2393995.34</v>
      </c>
      <c r="J48" s="29">
        <f t="shared" si="14"/>
        <v>2160984.66</v>
      </c>
      <c r="K48" s="29">
        <v>3985073</v>
      </c>
      <c r="L48" s="29">
        <v>4233455.9499999993</v>
      </c>
      <c r="M48" s="29">
        <f t="shared" si="15"/>
        <v>-248382.94999999925</v>
      </c>
      <c r="N48" s="29">
        <v>2849331</v>
      </c>
      <c r="O48" s="29">
        <v>7802680.2300000004</v>
      </c>
      <c r="P48" s="29">
        <f t="shared" si="16"/>
        <v>-4953349.2300000004</v>
      </c>
      <c r="Q48" s="29">
        <v>2858681</v>
      </c>
      <c r="R48" s="29">
        <v>1002139.2</v>
      </c>
      <c r="S48" s="29">
        <f t="shared" si="17"/>
        <v>1856541.8</v>
      </c>
      <c r="T48" s="29">
        <v>1709939</v>
      </c>
      <c r="U48" s="29">
        <v>1659493.77</v>
      </c>
      <c r="V48" s="29">
        <f t="shared" si="18"/>
        <v>50445.229999999981</v>
      </c>
      <c r="W48" s="29">
        <v>3994583</v>
      </c>
      <c r="X48" s="29">
        <v>2802865.97</v>
      </c>
      <c r="Y48" s="29">
        <f t="shared" si="19"/>
        <v>1191717.0299999998</v>
      </c>
      <c r="Z48" s="29">
        <v>2855281</v>
      </c>
      <c r="AA48" s="29">
        <v>3517310.4800000009</v>
      </c>
      <c r="AB48" s="29">
        <f t="shared" si="20"/>
        <v>-662029.48000000091</v>
      </c>
      <c r="AC48" s="29">
        <v>2854780.6</v>
      </c>
      <c r="AD48" s="29">
        <v>1819563.9599999997</v>
      </c>
      <c r="AE48" s="29">
        <f t="shared" si="21"/>
        <v>1035216.6400000004</v>
      </c>
      <c r="AF48" s="29">
        <v>994781</v>
      </c>
      <c r="AG48" s="29">
        <v>970000.92</v>
      </c>
      <c r="AH48" s="29">
        <f t="shared" si="22"/>
        <v>24780.079999999958</v>
      </c>
      <c r="AI48" s="29">
        <v>998281</v>
      </c>
      <c r="AJ48" s="29">
        <v>1009665.2000000001</v>
      </c>
      <c r="AK48" s="29">
        <f t="shared" si="23"/>
        <v>-11384.20000000007</v>
      </c>
      <c r="AL48" s="29">
        <v>1347212.3699999999</v>
      </c>
      <c r="AM48" s="29">
        <v>1315375.3499999996</v>
      </c>
      <c r="AN48" s="29">
        <f t="shared" si="24"/>
        <v>31837.020000000251</v>
      </c>
    </row>
    <row r="49" spans="1:40" s="7" customFormat="1" ht="12.75" customHeight="1">
      <c r="A49" s="7" t="s">
        <v>59</v>
      </c>
      <c r="B49" s="28">
        <v>244404637.66000003</v>
      </c>
      <c r="C49" s="28">
        <v>222850850.87000003</v>
      </c>
      <c r="D49" s="28">
        <f t="shared" si="12"/>
        <v>21553786.789999992</v>
      </c>
      <c r="E49" s="28">
        <v>15727936</v>
      </c>
      <c r="F49" s="28">
        <v>8574796.6999999993</v>
      </c>
      <c r="G49" s="28">
        <f t="shared" si="13"/>
        <v>7153139.3000000007</v>
      </c>
      <c r="H49" s="28">
        <v>22412526</v>
      </c>
      <c r="I49" s="28">
        <v>20791389.460000001</v>
      </c>
      <c r="J49" s="28">
        <f t="shared" si="14"/>
        <v>1621136.5399999991</v>
      </c>
      <c r="K49" s="28">
        <v>21546823.360000003</v>
      </c>
      <c r="L49" s="28">
        <v>20056311.779999997</v>
      </c>
      <c r="M49" s="28">
        <f t="shared" si="15"/>
        <v>1490511.5800000057</v>
      </c>
      <c r="N49" s="28">
        <v>23578628.91</v>
      </c>
      <c r="O49" s="28">
        <v>18548051.550000001</v>
      </c>
      <c r="P49" s="28">
        <f t="shared" si="16"/>
        <v>5030577.3599999994</v>
      </c>
      <c r="Q49" s="28">
        <v>12094071.629999999</v>
      </c>
      <c r="R49" s="28">
        <v>9514688.5200000014</v>
      </c>
      <c r="S49" s="28">
        <f t="shared" si="17"/>
        <v>2579383.1099999975</v>
      </c>
      <c r="T49" s="28">
        <v>19672971</v>
      </c>
      <c r="U49" s="28">
        <v>18440092.910000004</v>
      </c>
      <c r="V49" s="28">
        <f t="shared" si="18"/>
        <v>1232878.0899999961</v>
      </c>
      <c r="W49" s="28">
        <v>25447725</v>
      </c>
      <c r="X49" s="28">
        <v>15830475.27</v>
      </c>
      <c r="Y49" s="28">
        <f t="shared" si="19"/>
        <v>9617249.7300000004</v>
      </c>
      <c r="Z49" s="28">
        <v>22229343</v>
      </c>
      <c r="AA49" s="28">
        <v>23022598.869999997</v>
      </c>
      <c r="AB49" s="28">
        <f t="shared" si="20"/>
        <v>-793255.86999999732</v>
      </c>
      <c r="AC49" s="28">
        <v>18510266.259999998</v>
      </c>
      <c r="AD49" s="28">
        <v>15452911.710000001</v>
      </c>
      <c r="AE49" s="28">
        <f t="shared" si="21"/>
        <v>3057354.549999997</v>
      </c>
      <c r="AF49" s="28">
        <v>23220689</v>
      </c>
      <c r="AG49" s="28">
        <v>16289048.659999998</v>
      </c>
      <c r="AH49" s="28">
        <f t="shared" si="22"/>
        <v>6931640.3400000017</v>
      </c>
      <c r="AI49" s="28">
        <v>16913032.399999999</v>
      </c>
      <c r="AJ49" s="28">
        <v>22493796.119999997</v>
      </c>
      <c r="AK49" s="28">
        <f t="shared" si="23"/>
        <v>-5580763.7199999988</v>
      </c>
      <c r="AL49" s="28">
        <v>23050625.100000001</v>
      </c>
      <c r="AM49" s="28">
        <v>33836689.320000008</v>
      </c>
      <c r="AN49" s="28">
        <f t="shared" si="24"/>
        <v>-10786064.220000006</v>
      </c>
    </row>
    <row r="50" spans="1:40" ht="12.75" customHeight="1">
      <c r="A50" s="26" t="s">
        <v>60</v>
      </c>
      <c r="B50" s="28">
        <v>66802730.769999996</v>
      </c>
      <c r="C50" s="28">
        <v>58119289.260000013</v>
      </c>
      <c r="D50" s="28">
        <f t="shared" si="12"/>
        <v>8683441.509999983</v>
      </c>
      <c r="E50" s="29">
        <v>5429172</v>
      </c>
      <c r="F50" s="29">
        <v>748446.56</v>
      </c>
      <c r="G50" s="29">
        <f t="shared" si="13"/>
        <v>4680725.4399999995</v>
      </c>
      <c r="H50" s="29">
        <v>5378084</v>
      </c>
      <c r="I50" s="29">
        <v>6289807.8100000005</v>
      </c>
      <c r="J50" s="29">
        <f t="shared" si="14"/>
        <v>-911723.81000000052</v>
      </c>
      <c r="K50" s="29">
        <v>5400671.4900000002</v>
      </c>
      <c r="L50" s="29">
        <v>5440855.2799999993</v>
      </c>
      <c r="M50" s="29">
        <f t="shared" si="15"/>
        <v>-40183.789999999106</v>
      </c>
      <c r="N50" s="29">
        <v>8683244.9499999993</v>
      </c>
      <c r="O50" s="29">
        <v>6006799.160000002</v>
      </c>
      <c r="P50" s="29">
        <f t="shared" si="16"/>
        <v>2676445.7899999972</v>
      </c>
      <c r="Q50" s="29">
        <v>69314</v>
      </c>
      <c r="R50" s="29">
        <v>2109630.6900000004</v>
      </c>
      <c r="S50" s="29">
        <f t="shared" si="17"/>
        <v>-2040316.6900000004</v>
      </c>
      <c r="T50" s="29">
        <v>5468465</v>
      </c>
      <c r="U50" s="29">
        <v>5027148.7300000004</v>
      </c>
      <c r="V50" s="29">
        <f t="shared" si="18"/>
        <v>441316.26999999955</v>
      </c>
      <c r="W50" s="29">
        <v>8011660</v>
      </c>
      <c r="X50" s="29">
        <v>5115400.42</v>
      </c>
      <c r="Y50" s="29">
        <f t="shared" si="19"/>
        <v>2896259.58</v>
      </c>
      <c r="Z50" s="29">
        <v>5499037</v>
      </c>
      <c r="AA50" s="29">
        <v>3723824.53</v>
      </c>
      <c r="AB50" s="29">
        <f t="shared" si="20"/>
        <v>1775212.4700000002</v>
      </c>
      <c r="AC50" s="29">
        <v>5822080.2599999998</v>
      </c>
      <c r="AD50" s="29">
        <v>4266138.120000001</v>
      </c>
      <c r="AE50" s="29">
        <f t="shared" si="21"/>
        <v>1555942.1399999987</v>
      </c>
      <c r="AF50" s="29">
        <v>5640889</v>
      </c>
      <c r="AG50" s="29">
        <v>5408628.2599999998</v>
      </c>
      <c r="AH50" s="29">
        <f t="shared" si="22"/>
        <v>232260.74000000022</v>
      </c>
      <c r="AI50" s="29">
        <v>5442927</v>
      </c>
      <c r="AJ50" s="29">
        <v>6692662.7500000009</v>
      </c>
      <c r="AK50" s="29">
        <f t="shared" si="23"/>
        <v>-1249735.7500000009</v>
      </c>
      <c r="AL50" s="29">
        <v>5957186.0700000003</v>
      </c>
      <c r="AM50" s="29">
        <v>7289946.9500000002</v>
      </c>
      <c r="AN50" s="29">
        <f t="shared" si="24"/>
        <v>-1332760.8799999999</v>
      </c>
    </row>
    <row r="51" spans="1:40" ht="12.75" customHeight="1">
      <c r="A51" s="26" t="s">
        <v>61</v>
      </c>
      <c r="B51" s="28">
        <v>54641791.82</v>
      </c>
      <c r="C51" s="28">
        <v>50128662.509999998</v>
      </c>
      <c r="D51" s="28">
        <f t="shared" si="12"/>
        <v>4513129.3100000024</v>
      </c>
      <c r="E51" s="29">
        <v>2008462</v>
      </c>
      <c r="F51" s="29">
        <v>1458624.9400000002</v>
      </c>
      <c r="G51" s="29">
        <f t="shared" si="13"/>
        <v>549837.05999999982</v>
      </c>
      <c r="H51" s="29">
        <v>5696478</v>
      </c>
      <c r="I51" s="29">
        <v>4693103.6999999993</v>
      </c>
      <c r="J51" s="29">
        <f t="shared" si="14"/>
        <v>1003374.3000000007</v>
      </c>
      <c r="K51" s="29">
        <v>5550881.7400000002</v>
      </c>
      <c r="L51" s="29">
        <v>4642128.16</v>
      </c>
      <c r="M51" s="29">
        <f t="shared" si="15"/>
        <v>908753.58000000007</v>
      </c>
      <c r="N51" s="29">
        <v>3891520</v>
      </c>
      <c r="O51" s="29">
        <v>4130837.04</v>
      </c>
      <c r="P51" s="29">
        <f t="shared" si="16"/>
        <v>-239317.04000000004</v>
      </c>
      <c r="Q51" s="29">
        <v>2841240</v>
      </c>
      <c r="R51" s="29">
        <v>1785978.72</v>
      </c>
      <c r="S51" s="29">
        <f t="shared" si="17"/>
        <v>1055261.28</v>
      </c>
      <c r="T51" s="29">
        <v>4849501</v>
      </c>
      <c r="U51" s="29">
        <v>3746395.7200000007</v>
      </c>
      <c r="V51" s="29">
        <f t="shared" si="18"/>
        <v>1103105.2799999993</v>
      </c>
      <c r="W51" s="29">
        <v>6339345</v>
      </c>
      <c r="X51" s="29">
        <v>2835541.06</v>
      </c>
      <c r="Y51" s="29">
        <f t="shared" si="19"/>
        <v>3503803.94</v>
      </c>
      <c r="Z51" s="29">
        <v>3848795</v>
      </c>
      <c r="AA51" s="29">
        <v>6319634.9999999991</v>
      </c>
      <c r="AB51" s="29">
        <f t="shared" si="20"/>
        <v>-2470839.9999999991</v>
      </c>
      <c r="AC51" s="29">
        <v>3858605</v>
      </c>
      <c r="AD51" s="29">
        <v>2829018.49</v>
      </c>
      <c r="AE51" s="29">
        <f t="shared" si="21"/>
        <v>1029586.5099999998</v>
      </c>
      <c r="AF51" s="29">
        <v>7859365</v>
      </c>
      <c r="AG51" s="29">
        <v>2945926.6199999996</v>
      </c>
      <c r="AH51" s="29">
        <f t="shared" si="22"/>
        <v>4913438.3800000008</v>
      </c>
      <c r="AI51" s="29">
        <v>3860570</v>
      </c>
      <c r="AJ51" s="29">
        <v>4879764.01</v>
      </c>
      <c r="AK51" s="29">
        <f t="shared" si="23"/>
        <v>-1019194.0099999998</v>
      </c>
      <c r="AL51" s="29">
        <v>4037029.08</v>
      </c>
      <c r="AM51" s="29">
        <v>9861709.0500000026</v>
      </c>
      <c r="AN51" s="29">
        <f t="shared" si="24"/>
        <v>-5824679.9700000025</v>
      </c>
    </row>
    <row r="52" spans="1:40" ht="12.75" customHeight="1">
      <c r="A52" s="26" t="s">
        <v>62</v>
      </c>
      <c r="B52" s="28">
        <v>36187070.43</v>
      </c>
      <c r="C52" s="28">
        <v>33288832.68</v>
      </c>
      <c r="D52" s="28">
        <f t="shared" si="12"/>
        <v>2898237.75</v>
      </c>
      <c r="E52" s="29">
        <v>1058801</v>
      </c>
      <c r="F52" s="29">
        <v>1444375.9100000004</v>
      </c>
      <c r="G52" s="29">
        <f t="shared" si="13"/>
        <v>-385574.91000000038</v>
      </c>
      <c r="H52" s="29">
        <v>4766755</v>
      </c>
      <c r="I52" s="29">
        <v>3254086.51</v>
      </c>
      <c r="J52" s="29">
        <f t="shared" si="14"/>
        <v>1512668.4900000002</v>
      </c>
      <c r="K52" s="29">
        <v>2905153</v>
      </c>
      <c r="L52" s="29">
        <v>2023833.46</v>
      </c>
      <c r="M52" s="29">
        <f t="shared" si="15"/>
        <v>881319.54</v>
      </c>
      <c r="N52" s="29">
        <v>2905153</v>
      </c>
      <c r="O52" s="29">
        <v>3072202.8500000006</v>
      </c>
      <c r="P52" s="29">
        <f t="shared" si="16"/>
        <v>-167049.85000000056</v>
      </c>
      <c r="Q52" s="29">
        <v>2618558.4300000002</v>
      </c>
      <c r="R52" s="29">
        <v>660634.44999999995</v>
      </c>
      <c r="S52" s="29">
        <f t="shared" si="17"/>
        <v>1957923.9800000002</v>
      </c>
      <c r="T52" s="29">
        <v>3334069</v>
      </c>
      <c r="U52" s="29">
        <v>3495330.2</v>
      </c>
      <c r="V52" s="29">
        <f t="shared" si="18"/>
        <v>-161261.20000000019</v>
      </c>
      <c r="W52" s="29">
        <v>2908648</v>
      </c>
      <c r="X52" s="29">
        <v>2156955.09</v>
      </c>
      <c r="Y52" s="29">
        <f t="shared" si="19"/>
        <v>751692.91000000015</v>
      </c>
      <c r="Z52" s="29">
        <v>2912963</v>
      </c>
      <c r="AA52" s="29">
        <v>3320126.78</v>
      </c>
      <c r="AB52" s="29">
        <f t="shared" si="20"/>
        <v>-407163.7799999998</v>
      </c>
      <c r="AC52" s="29">
        <v>3006353</v>
      </c>
      <c r="AD52" s="29">
        <v>3868067.66</v>
      </c>
      <c r="AE52" s="29">
        <f t="shared" si="21"/>
        <v>-861714.66000000015</v>
      </c>
      <c r="AF52" s="29">
        <v>2908888</v>
      </c>
      <c r="AG52" s="29">
        <v>2482821.4099999997</v>
      </c>
      <c r="AH52" s="29">
        <f t="shared" si="22"/>
        <v>426066.59000000032</v>
      </c>
      <c r="AI52" s="29">
        <v>2909003</v>
      </c>
      <c r="AJ52" s="29">
        <v>2999727.6999999993</v>
      </c>
      <c r="AK52" s="29">
        <f t="shared" si="23"/>
        <v>-90724.699999999255</v>
      </c>
      <c r="AL52" s="29">
        <v>3952726</v>
      </c>
      <c r="AM52" s="29">
        <v>4510670.66</v>
      </c>
      <c r="AN52" s="29">
        <f t="shared" si="24"/>
        <v>-557944.66000000015</v>
      </c>
    </row>
    <row r="53" spans="1:40" ht="12.75" customHeight="1">
      <c r="A53" s="26" t="s">
        <v>63</v>
      </c>
      <c r="B53" s="28">
        <v>36039125.93</v>
      </c>
      <c r="C53" s="28">
        <v>32455298.550000004</v>
      </c>
      <c r="D53" s="28">
        <f t="shared" si="12"/>
        <v>3583827.3799999952</v>
      </c>
      <c r="E53" s="29">
        <v>3527650</v>
      </c>
      <c r="F53" s="29">
        <v>1549845.24</v>
      </c>
      <c r="G53" s="29">
        <f t="shared" si="13"/>
        <v>1977804.76</v>
      </c>
      <c r="H53" s="29">
        <v>2867208</v>
      </c>
      <c r="I53" s="29">
        <v>3596199.2300000009</v>
      </c>
      <c r="J53" s="29">
        <f t="shared" si="14"/>
        <v>-728991.23000000091</v>
      </c>
      <c r="K53" s="29">
        <v>2307365</v>
      </c>
      <c r="L53" s="29">
        <v>2956880.5900000003</v>
      </c>
      <c r="M53" s="29">
        <f t="shared" si="15"/>
        <v>-649515.59000000032</v>
      </c>
      <c r="N53" s="29">
        <v>4394959.96</v>
      </c>
      <c r="O53" s="29">
        <v>2340615.6199999996</v>
      </c>
      <c r="P53" s="29">
        <f t="shared" si="16"/>
        <v>2054344.3400000003</v>
      </c>
      <c r="Q53" s="29">
        <v>2861208</v>
      </c>
      <c r="R53" s="29">
        <v>2065549.4300000002</v>
      </c>
      <c r="S53" s="29">
        <f t="shared" si="17"/>
        <v>795658.56999999983</v>
      </c>
      <c r="T53" s="29">
        <v>2314597</v>
      </c>
      <c r="U53" s="29">
        <v>2908980.6500000004</v>
      </c>
      <c r="V53" s="29">
        <f t="shared" si="18"/>
        <v>-594383.65000000037</v>
      </c>
      <c r="W53" s="29">
        <v>5481146</v>
      </c>
      <c r="X53" s="29">
        <v>2078614.27</v>
      </c>
      <c r="Y53" s="29">
        <f t="shared" si="19"/>
        <v>3402531.73</v>
      </c>
      <c r="Z53" s="29">
        <v>2114597</v>
      </c>
      <c r="AA53" s="29">
        <v>2124620.7400000002</v>
      </c>
      <c r="AB53" s="29">
        <f t="shared" si="20"/>
        <v>-10023.740000000224</v>
      </c>
      <c r="AC53" s="29">
        <v>2116197</v>
      </c>
      <c r="AD53" s="29">
        <v>1440726.21</v>
      </c>
      <c r="AE53" s="29">
        <f t="shared" si="21"/>
        <v>675470.79</v>
      </c>
      <c r="AF53" s="29">
        <v>3099054</v>
      </c>
      <c r="AG53" s="29">
        <v>2885842.69</v>
      </c>
      <c r="AH53" s="29">
        <f t="shared" si="22"/>
        <v>213211.31000000006</v>
      </c>
      <c r="AI53" s="29">
        <v>995882</v>
      </c>
      <c r="AJ53" s="29">
        <v>4187015.8200000003</v>
      </c>
      <c r="AK53" s="29">
        <f t="shared" si="23"/>
        <v>-3191133.8200000003</v>
      </c>
      <c r="AL53" s="29">
        <v>3959261.9699999997</v>
      </c>
      <c r="AM53" s="29">
        <v>4320408.0600000005</v>
      </c>
      <c r="AN53" s="29">
        <f t="shared" si="24"/>
        <v>-361146.09000000078</v>
      </c>
    </row>
    <row r="54" spans="1:40" ht="12.75" customHeight="1">
      <c r="A54" s="26" t="s">
        <v>64</v>
      </c>
      <c r="B54" s="28">
        <v>24067203.129999995</v>
      </c>
      <c r="C54" s="28">
        <v>21719254.68</v>
      </c>
      <c r="D54" s="28">
        <f t="shared" si="12"/>
        <v>2347948.4499999955</v>
      </c>
      <c r="E54" s="29">
        <v>1850913</v>
      </c>
      <c r="F54" s="29">
        <v>1256613.05</v>
      </c>
      <c r="G54" s="29">
        <f t="shared" si="13"/>
        <v>594299.94999999995</v>
      </c>
      <c r="H54" s="29">
        <v>1851063</v>
      </c>
      <c r="I54" s="29">
        <v>999041.68000000017</v>
      </c>
      <c r="J54" s="29">
        <f t="shared" si="14"/>
        <v>852021.31999999983</v>
      </c>
      <c r="K54" s="29">
        <v>3017417.5300000003</v>
      </c>
      <c r="L54" s="29">
        <v>2512818.1399999997</v>
      </c>
      <c r="M54" s="29">
        <f t="shared" si="15"/>
        <v>504599.3900000006</v>
      </c>
      <c r="N54" s="29">
        <v>1850813</v>
      </c>
      <c r="O54" s="29">
        <v>1292267.73</v>
      </c>
      <c r="P54" s="29">
        <f t="shared" si="16"/>
        <v>558545.27</v>
      </c>
      <c r="Q54" s="29">
        <v>1850813.2</v>
      </c>
      <c r="R54" s="29">
        <v>1399841.23</v>
      </c>
      <c r="S54" s="29">
        <f t="shared" si="17"/>
        <v>450971.97</v>
      </c>
      <c r="T54" s="29">
        <v>1853401</v>
      </c>
      <c r="U54" s="29">
        <v>1278206.3599999999</v>
      </c>
      <c r="V54" s="29">
        <f t="shared" si="18"/>
        <v>575194.64000000013</v>
      </c>
      <c r="W54" s="29">
        <v>1853988</v>
      </c>
      <c r="X54" s="29">
        <v>1409781.2200000002</v>
      </c>
      <c r="Y54" s="29">
        <f t="shared" si="19"/>
        <v>444206.7799999998</v>
      </c>
      <c r="Z54" s="29">
        <v>1851013</v>
      </c>
      <c r="AA54" s="29">
        <v>1445417.17</v>
      </c>
      <c r="AB54" s="29">
        <f t="shared" si="20"/>
        <v>405595.83000000007</v>
      </c>
      <c r="AC54" s="29">
        <v>1854093</v>
      </c>
      <c r="AD54" s="29">
        <v>1636165.2299999995</v>
      </c>
      <c r="AE54" s="29">
        <f t="shared" si="21"/>
        <v>217927.77000000048</v>
      </c>
      <c r="AF54" s="29">
        <v>1859555</v>
      </c>
      <c r="AG54" s="29">
        <v>1676388.53</v>
      </c>
      <c r="AH54" s="29">
        <f t="shared" si="22"/>
        <v>183166.46999999997</v>
      </c>
      <c r="AI54" s="29">
        <v>1851712.4</v>
      </c>
      <c r="AJ54" s="29">
        <v>2983002.6899999995</v>
      </c>
      <c r="AK54" s="29">
        <f t="shared" si="23"/>
        <v>-1131290.2899999996</v>
      </c>
      <c r="AL54" s="29">
        <v>2522421</v>
      </c>
      <c r="AM54" s="29">
        <v>3829711.6500000008</v>
      </c>
      <c r="AN54" s="29">
        <f t="shared" si="24"/>
        <v>-1307290.6500000008</v>
      </c>
    </row>
    <row r="55" spans="1:40" ht="12.75" customHeight="1">
      <c r="A55" s="26" t="s">
        <v>65</v>
      </c>
      <c r="B55" s="28">
        <v>26666715.580000002</v>
      </c>
      <c r="C55" s="28">
        <v>27139513.189999994</v>
      </c>
      <c r="D55" s="28">
        <f t="shared" si="12"/>
        <v>-472797.60999999195</v>
      </c>
      <c r="E55" s="29">
        <v>1852938</v>
      </c>
      <c r="F55" s="29">
        <v>2116891</v>
      </c>
      <c r="G55" s="29">
        <f t="shared" si="13"/>
        <v>-263953</v>
      </c>
      <c r="H55" s="29">
        <v>1852938</v>
      </c>
      <c r="I55" s="29">
        <v>1959150.53</v>
      </c>
      <c r="J55" s="29">
        <f t="shared" si="14"/>
        <v>-106212.53000000003</v>
      </c>
      <c r="K55" s="29">
        <v>2365334.6</v>
      </c>
      <c r="L55" s="29">
        <v>2479796.15</v>
      </c>
      <c r="M55" s="29">
        <f t="shared" si="15"/>
        <v>-114461.54999999981</v>
      </c>
      <c r="N55" s="29">
        <v>1852938</v>
      </c>
      <c r="O55" s="29">
        <v>1705329.15</v>
      </c>
      <c r="P55" s="29">
        <f t="shared" si="16"/>
        <v>147608.85000000009</v>
      </c>
      <c r="Q55" s="29">
        <v>1852938</v>
      </c>
      <c r="R55" s="29">
        <v>1493054</v>
      </c>
      <c r="S55" s="29">
        <f t="shared" si="17"/>
        <v>359884</v>
      </c>
      <c r="T55" s="29">
        <v>1852938</v>
      </c>
      <c r="U55" s="29">
        <v>1984031.25</v>
      </c>
      <c r="V55" s="29">
        <f t="shared" si="18"/>
        <v>-131093.25</v>
      </c>
      <c r="W55" s="29">
        <v>852938</v>
      </c>
      <c r="X55" s="29">
        <v>2234183.21</v>
      </c>
      <c r="Y55" s="29">
        <f t="shared" si="19"/>
        <v>-1381245.21</v>
      </c>
      <c r="Z55" s="29">
        <v>6002938</v>
      </c>
      <c r="AA55" s="29">
        <v>6088974.6499999994</v>
      </c>
      <c r="AB55" s="29">
        <f t="shared" si="20"/>
        <v>-86036.649999999441</v>
      </c>
      <c r="AC55" s="29">
        <v>1852938</v>
      </c>
      <c r="AD55" s="29">
        <v>1412796</v>
      </c>
      <c r="AE55" s="29">
        <f t="shared" si="21"/>
        <v>440142</v>
      </c>
      <c r="AF55" s="29">
        <v>1852938</v>
      </c>
      <c r="AG55" s="29">
        <v>889441.15</v>
      </c>
      <c r="AH55" s="29">
        <f t="shared" si="22"/>
        <v>963496.85</v>
      </c>
      <c r="AI55" s="29">
        <v>1852938</v>
      </c>
      <c r="AJ55" s="29">
        <v>751623.15</v>
      </c>
      <c r="AK55" s="29">
        <f t="shared" si="23"/>
        <v>1101314.8500000001</v>
      </c>
      <c r="AL55" s="29">
        <v>2622000.98</v>
      </c>
      <c r="AM55" s="29">
        <v>4024242.95</v>
      </c>
      <c r="AN55" s="29">
        <f t="shared" si="24"/>
        <v>-1402241.9700000002</v>
      </c>
    </row>
    <row r="56" spans="1:40" s="7" customFormat="1" ht="12.75" customHeight="1">
      <c r="A56" s="7" t="s">
        <v>66</v>
      </c>
      <c r="B56" s="28">
        <v>242009884.49000001</v>
      </c>
      <c r="C56" s="28">
        <v>239533378.71999997</v>
      </c>
      <c r="D56" s="28">
        <f t="shared" si="12"/>
        <v>2476505.7700000405</v>
      </c>
      <c r="E56" s="28">
        <v>18787077.66</v>
      </c>
      <c r="F56" s="28">
        <v>4343619.42</v>
      </c>
      <c r="G56" s="28">
        <f t="shared" si="13"/>
        <v>14443458.24</v>
      </c>
      <c r="H56" s="28">
        <v>17205313.859999999</v>
      </c>
      <c r="I56" s="28">
        <v>15962206.240000002</v>
      </c>
      <c r="J56" s="28">
        <f t="shared" si="14"/>
        <v>1243107.6199999973</v>
      </c>
      <c r="K56" s="28">
        <v>16617958.16</v>
      </c>
      <c r="L56" s="28">
        <v>21541781.969999999</v>
      </c>
      <c r="M56" s="28">
        <f t="shared" si="15"/>
        <v>-4923823.8099999987</v>
      </c>
      <c r="N56" s="28">
        <v>15505268</v>
      </c>
      <c r="O56" s="28">
        <v>18872744.920000002</v>
      </c>
      <c r="P56" s="28">
        <f t="shared" si="16"/>
        <v>-3367476.9200000018</v>
      </c>
      <c r="Q56" s="28">
        <v>31432176.129999999</v>
      </c>
      <c r="R56" s="28">
        <v>4722191.5</v>
      </c>
      <c r="S56" s="28">
        <f t="shared" si="17"/>
        <v>26709984.629999999</v>
      </c>
      <c r="T56" s="28">
        <v>17309869</v>
      </c>
      <c r="U56" s="28">
        <v>22846051.410000004</v>
      </c>
      <c r="V56" s="28">
        <f t="shared" si="18"/>
        <v>-5536182.4100000039</v>
      </c>
      <c r="W56" s="28">
        <v>15118548.5</v>
      </c>
      <c r="X56" s="28">
        <v>26510581.889999997</v>
      </c>
      <c r="Y56" s="28">
        <f t="shared" si="19"/>
        <v>-11392033.389999997</v>
      </c>
      <c r="Z56" s="28">
        <v>15964002</v>
      </c>
      <c r="AA56" s="28">
        <v>19901947.43</v>
      </c>
      <c r="AB56" s="28">
        <f t="shared" si="20"/>
        <v>-3937945.4299999997</v>
      </c>
      <c r="AC56" s="28">
        <v>15137771</v>
      </c>
      <c r="AD56" s="28">
        <v>17291365.299999997</v>
      </c>
      <c r="AE56" s="28">
        <f t="shared" si="21"/>
        <v>-2153594.299999997</v>
      </c>
      <c r="AF56" s="28">
        <v>32071078.780000001</v>
      </c>
      <c r="AG56" s="28">
        <v>32177193.100000001</v>
      </c>
      <c r="AH56" s="28">
        <f t="shared" si="22"/>
        <v>-106114.3200000003</v>
      </c>
      <c r="AI56" s="28">
        <v>14019716.4</v>
      </c>
      <c r="AJ56" s="28">
        <v>18103995.710000001</v>
      </c>
      <c r="AK56" s="28">
        <f t="shared" si="23"/>
        <v>-4084279.3100000005</v>
      </c>
      <c r="AL56" s="28">
        <v>32841105</v>
      </c>
      <c r="AM56" s="28">
        <v>37259699.830000006</v>
      </c>
      <c r="AN56" s="28">
        <f t="shared" si="24"/>
        <v>-4418594.8300000057</v>
      </c>
    </row>
    <row r="57" spans="1:40" ht="12.75" customHeight="1">
      <c r="A57" s="26" t="s">
        <v>67</v>
      </c>
      <c r="B57" s="28">
        <v>131985020.33000001</v>
      </c>
      <c r="C57" s="28">
        <v>132668921.21999998</v>
      </c>
      <c r="D57" s="28">
        <f t="shared" si="12"/>
        <v>-683900.88999997079</v>
      </c>
      <c r="E57" s="29">
        <v>15885667.66</v>
      </c>
      <c r="F57" s="29">
        <v>1224016.7</v>
      </c>
      <c r="G57" s="29">
        <f t="shared" si="13"/>
        <v>14661650.960000001</v>
      </c>
      <c r="H57" s="29">
        <v>10822921.859999999</v>
      </c>
      <c r="I57" s="29">
        <v>11684112.940000001</v>
      </c>
      <c r="J57" s="29">
        <f t="shared" si="14"/>
        <v>-861191.08000000194</v>
      </c>
      <c r="K57" s="29">
        <v>10756703.16</v>
      </c>
      <c r="L57" s="29">
        <v>17320782.640000001</v>
      </c>
      <c r="M57" s="29">
        <f t="shared" si="15"/>
        <v>-6564079.4800000004</v>
      </c>
      <c r="N57" s="29">
        <v>10733078</v>
      </c>
      <c r="O57" s="29">
        <v>13172759.469999999</v>
      </c>
      <c r="P57" s="29">
        <f t="shared" si="16"/>
        <v>-2439681.4699999988</v>
      </c>
      <c r="Q57" s="29">
        <v>10749815.5</v>
      </c>
      <c r="R57" s="29">
        <v>582954.48</v>
      </c>
      <c r="S57" s="29">
        <f t="shared" si="17"/>
        <v>10166861.02</v>
      </c>
      <c r="T57" s="29">
        <v>10838314.5</v>
      </c>
      <c r="U57" s="29">
        <v>11728631.050000003</v>
      </c>
      <c r="V57" s="29">
        <f t="shared" si="18"/>
        <v>-890316.55000000261</v>
      </c>
      <c r="W57" s="29">
        <v>9769613.5</v>
      </c>
      <c r="X57" s="29">
        <v>15293187.759999998</v>
      </c>
      <c r="Y57" s="29">
        <f t="shared" si="19"/>
        <v>-5523574.2599999979</v>
      </c>
      <c r="Z57" s="29">
        <v>9802498.5</v>
      </c>
      <c r="AA57" s="29">
        <v>9397653.0199999977</v>
      </c>
      <c r="AB57" s="29">
        <f t="shared" si="20"/>
        <v>404845.48000000231</v>
      </c>
      <c r="AC57" s="29">
        <v>9091601</v>
      </c>
      <c r="AD57" s="29">
        <v>9310963.9499999974</v>
      </c>
      <c r="AE57" s="29">
        <f t="shared" si="21"/>
        <v>-219362.94999999739</v>
      </c>
      <c r="AF57" s="29">
        <v>9906529.7800000012</v>
      </c>
      <c r="AG57" s="29">
        <v>11236652.470000001</v>
      </c>
      <c r="AH57" s="29">
        <f t="shared" si="22"/>
        <v>-1330122.6899999995</v>
      </c>
      <c r="AI57" s="29">
        <v>9925716</v>
      </c>
      <c r="AJ57" s="29">
        <v>9288193.7899999972</v>
      </c>
      <c r="AK57" s="29">
        <f t="shared" si="23"/>
        <v>637522.21000000276</v>
      </c>
      <c r="AL57" s="29">
        <v>13702560.869999999</v>
      </c>
      <c r="AM57" s="29">
        <v>22429012.950000007</v>
      </c>
      <c r="AN57" s="29">
        <f t="shared" si="24"/>
        <v>-8726452.0800000075</v>
      </c>
    </row>
    <row r="58" spans="1:40" ht="12.75" customHeight="1">
      <c r="A58" s="26" t="s">
        <v>68</v>
      </c>
      <c r="B58" s="28">
        <v>110024864.16</v>
      </c>
      <c r="C58" s="28">
        <v>106864457.5</v>
      </c>
      <c r="D58" s="28">
        <f t="shared" si="12"/>
        <v>3160406.6599999964</v>
      </c>
      <c r="E58" s="29">
        <v>2901410</v>
      </c>
      <c r="F58" s="29">
        <v>3119602.72</v>
      </c>
      <c r="G58" s="29">
        <f t="shared" si="13"/>
        <v>-218192.7200000002</v>
      </c>
      <c r="H58" s="29">
        <v>6382392</v>
      </c>
      <c r="I58" s="29">
        <v>4278093.3</v>
      </c>
      <c r="J58" s="29">
        <f t="shared" si="14"/>
        <v>2104298.7000000002</v>
      </c>
      <c r="K58" s="29">
        <v>5861255</v>
      </c>
      <c r="L58" s="29">
        <v>4220999.33</v>
      </c>
      <c r="M58" s="29">
        <f t="shared" si="15"/>
        <v>1640255.67</v>
      </c>
      <c r="N58" s="29">
        <v>4772190</v>
      </c>
      <c r="O58" s="29">
        <v>5699985.4500000011</v>
      </c>
      <c r="P58" s="29">
        <f t="shared" si="16"/>
        <v>-927795.45000000112</v>
      </c>
      <c r="Q58" s="29">
        <v>20682360.629999999</v>
      </c>
      <c r="R58" s="29">
        <v>4139237.0200000005</v>
      </c>
      <c r="S58" s="29">
        <f t="shared" si="17"/>
        <v>16543123.609999999</v>
      </c>
      <c r="T58" s="29">
        <v>6471554.5</v>
      </c>
      <c r="U58" s="29">
        <v>11117420.359999999</v>
      </c>
      <c r="V58" s="29">
        <f t="shared" si="18"/>
        <v>-4645865.8599999994</v>
      </c>
      <c r="W58" s="29">
        <v>5348935</v>
      </c>
      <c r="X58" s="29">
        <v>11217394.129999999</v>
      </c>
      <c r="Y58" s="29">
        <f t="shared" si="19"/>
        <v>-5868459.129999999</v>
      </c>
      <c r="Z58" s="29">
        <v>6161503.5</v>
      </c>
      <c r="AA58" s="29">
        <v>10504294.41</v>
      </c>
      <c r="AB58" s="29">
        <f t="shared" si="20"/>
        <v>-4342790.91</v>
      </c>
      <c r="AC58" s="29">
        <v>6046170</v>
      </c>
      <c r="AD58" s="29">
        <v>7980401.3499999996</v>
      </c>
      <c r="AE58" s="29">
        <f t="shared" si="21"/>
        <v>-1934231.3499999996</v>
      </c>
      <c r="AF58" s="29">
        <v>22164549</v>
      </c>
      <c r="AG58" s="29">
        <v>20940540.630000003</v>
      </c>
      <c r="AH58" s="29">
        <f t="shared" si="22"/>
        <v>1224008.3699999973</v>
      </c>
      <c r="AI58" s="29">
        <v>4094000.4</v>
      </c>
      <c r="AJ58" s="29">
        <v>8815801.9200000018</v>
      </c>
      <c r="AK58" s="29">
        <f t="shared" si="23"/>
        <v>-4721801.5200000014</v>
      </c>
      <c r="AL58" s="29">
        <v>19138544.129999999</v>
      </c>
      <c r="AM58" s="29">
        <v>14830686.879999997</v>
      </c>
      <c r="AN58" s="29">
        <f t="shared" si="24"/>
        <v>4307857.2500000019</v>
      </c>
    </row>
    <row r="59" spans="1:40" s="7" customFormat="1" ht="12.75" customHeight="1">
      <c r="A59" s="7" t="s">
        <v>69</v>
      </c>
      <c r="B59" s="28">
        <v>562452285.87</v>
      </c>
      <c r="C59" s="28">
        <v>515133523.73999995</v>
      </c>
      <c r="D59" s="28">
        <f t="shared" si="12"/>
        <v>47318762.130000055</v>
      </c>
      <c r="E59" s="28">
        <v>17089001.75</v>
      </c>
      <c r="F59" s="28">
        <v>7467965.6699999999</v>
      </c>
      <c r="G59" s="28">
        <f t="shared" si="13"/>
        <v>9621036.0800000001</v>
      </c>
      <c r="H59" s="28">
        <v>65842953.469999999</v>
      </c>
      <c r="I59" s="28">
        <v>61617347.43999999</v>
      </c>
      <c r="J59" s="28">
        <f t="shared" si="14"/>
        <v>4225606.0300000086</v>
      </c>
      <c r="K59" s="28">
        <v>54960070.530000009</v>
      </c>
      <c r="L59" s="28">
        <v>50046412.079999991</v>
      </c>
      <c r="M59" s="28">
        <f t="shared" si="15"/>
        <v>4913658.4500000179</v>
      </c>
      <c r="N59" s="28">
        <v>41321862.969999999</v>
      </c>
      <c r="O59" s="28">
        <v>49342718.13000001</v>
      </c>
      <c r="P59" s="28">
        <f t="shared" si="16"/>
        <v>-8020855.1600000113</v>
      </c>
      <c r="Q59" s="28">
        <v>37137029.459999993</v>
      </c>
      <c r="R59" s="28">
        <v>19653089.320000008</v>
      </c>
      <c r="S59" s="28">
        <f t="shared" si="17"/>
        <v>17483940.139999986</v>
      </c>
      <c r="T59" s="28">
        <v>42492241.650000006</v>
      </c>
      <c r="U59" s="28">
        <v>47772606.919999979</v>
      </c>
      <c r="V59" s="28">
        <f t="shared" si="18"/>
        <v>-5280365.2699999735</v>
      </c>
      <c r="W59" s="28">
        <v>45451836.269999996</v>
      </c>
      <c r="X59" s="28">
        <v>36424392.399999991</v>
      </c>
      <c r="Y59" s="28">
        <f t="shared" si="19"/>
        <v>9027443.8700000048</v>
      </c>
      <c r="Z59" s="28">
        <v>47516149.880000003</v>
      </c>
      <c r="AA59" s="28">
        <v>42645567.029999994</v>
      </c>
      <c r="AB59" s="28">
        <f t="shared" si="20"/>
        <v>4870582.8500000089</v>
      </c>
      <c r="AC59" s="28">
        <v>43991777.239999995</v>
      </c>
      <c r="AD59" s="28">
        <v>46382450.390000045</v>
      </c>
      <c r="AE59" s="28">
        <f t="shared" si="21"/>
        <v>-2390673.1500000507</v>
      </c>
      <c r="AF59" s="28">
        <v>50531384.339999996</v>
      </c>
      <c r="AG59" s="28">
        <v>41446719.700000018</v>
      </c>
      <c r="AH59" s="28">
        <f t="shared" si="22"/>
        <v>9084664.6399999782</v>
      </c>
      <c r="AI59" s="28">
        <v>49680152.670000002</v>
      </c>
      <c r="AJ59" s="28">
        <v>33253223.069999985</v>
      </c>
      <c r="AK59" s="28">
        <f t="shared" si="23"/>
        <v>16426929.600000016</v>
      </c>
      <c r="AL59" s="28">
        <v>66437825.640000001</v>
      </c>
      <c r="AM59" s="28">
        <v>79081031.589999974</v>
      </c>
      <c r="AN59" s="28">
        <f t="shared" si="24"/>
        <v>-12643205.949999973</v>
      </c>
    </row>
    <row r="60" spans="1:40" ht="12.75" customHeight="1">
      <c r="A60" s="26" t="s">
        <v>70</v>
      </c>
      <c r="B60" s="28">
        <v>353203890.43000001</v>
      </c>
      <c r="C60" s="28">
        <v>324759999.85999995</v>
      </c>
      <c r="D60" s="28">
        <f t="shared" si="12"/>
        <v>28443890.570000052</v>
      </c>
      <c r="E60" s="29">
        <v>7367114.4199999999</v>
      </c>
      <c r="F60" s="29">
        <v>348885.52</v>
      </c>
      <c r="G60" s="29">
        <f t="shared" si="13"/>
        <v>7018228.9000000004</v>
      </c>
      <c r="H60" s="29">
        <v>42240500.75</v>
      </c>
      <c r="I60" s="29">
        <v>39017617.93999999</v>
      </c>
      <c r="J60" s="29">
        <f t="shared" si="14"/>
        <v>3222882.8100000098</v>
      </c>
      <c r="K60" s="29">
        <v>35359491.200000003</v>
      </c>
      <c r="L60" s="29">
        <v>32182287.879999992</v>
      </c>
      <c r="M60" s="29">
        <f t="shared" si="15"/>
        <v>3177203.3200000115</v>
      </c>
      <c r="N60" s="29">
        <v>26172055.629999999</v>
      </c>
      <c r="O60" s="29">
        <v>27374496.170000009</v>
      </c>
      <c r="P60" s="29">
        <f t="shared" si="16"/>
        <v>-1202440.5400000103</v>
      </c>
      <c r="Q60" s="29">
        <v>23427803.119999997</v>
      </c>
      <c r="R60" s="29">
        <v>10145900.360000009</v>
      </c>
      <c r="S60" s="29">
        <f t="shared" si="17"/>
        <v>13281902.759999989</v>
      </c>
      <c r="T60" s="29">
        <v>27741044.310000002</v>
      </c>
      <c r="U60" s="29">
        <v>34301667.669999987</v>
      </c>
      <c r="V60" s="29">
        <f t="shared" si="18"/>
        <v>-6560623.3599999845</v>
      </c>
      <c r="W60" s="29">
        <v>29004046.729999997</v>
      </c>
      <c r="X60" s="29">
        <v>19050657.729999993</v>
      </c>
      <c r="Y60" s="29">
        <f t="shared" si="19"/>
        <v>9953389.0000000037</v>
      </c>
      <c r="Z60" s="29">
        <v>30084125.34</v>
      </c>
      <c r="AA60" s="29">
        <v>26613479.729999997</v>
      </c>
      <c r="AB60" s="29">
        <f t="shared" si="20"/>
        <v>3470645.6100000031</v>
      </c>
      <c r="AC60" s="29">
        <v>27376560.699999999</v>
      </c>
      <c r="AD60" s="29">
        <v>29661553.220000036</v>
      </c>
      <c r="AE60" s="29">
        <f t="shared" si="21"/>
        <v>-2284992.5200000368</v>
      </c>
      <c r="AF60" s="29">
        <v>30028159.399999999</v>
      </c>
      <c r="AG60" s="29">
        <v>23326126.090000007</v>
      </c>
      <c r="AH60" s="29">
        <f t="shared" si="22"/>
        <v>6702033.3099999912</v>
      </c>
      <c r="AI60" s="29">
        <v>28906686.779999997</v>
      </c>
      <c r="AJ60" s="29">
        <v>21670885.749999985</v>
      </c>
      <c r="AK60" s="29">
        <f t="shared" si="23"/>
        <v>7235801.0300000124</v>
      </c>
      <c r="AL60" s="29">
        <v>45496302.049999997</v>
      </c>
      <c r="AM60" s="29">
        <v>61066441.799999975</v>
      </c>
      <c r="AN60" s="29">
        <f t="shared" si="24"/>
        <v>-15570139.749999978</v>
      </c>
    </row>
    <row r="61" spans="1:40" ht="12.75" customHeight="1">
      <c r="A61" s="26" t="s">
        <v>71</v>
      </c>
      <c r="B61" s="28">
        <v>25653116.990000002</v>
      </c>
      <c r="C61" s="28">
        <v>25264725.820000004</v>
      </c>
      <c r="D61" s="28">
        <f t="shared" si="12"/>
        <v>388391.16999999806</v>
      </c>
      <c r="E61" s="29">
        <v>2695251.99</v>
      </c>
      <c r="F61" s="29">
        <v>1487957.44</v>
      </c>
      <c r="G61" s="29">
        <f t="shared" si="13"/>
        <v>1207294.5500000003</v>
      </c>
      <c r="H61" s="29">
        <v>1969735</v>
      </c>
      <c r="I61" s="29">
        <v>2015293.1400000004</v>
      </c>
      <c r="J61" s="29">
        <f t="shared" si="14"/>
        <v>-45558.140000000363</v>
      </c>
      <c r="K61" s="29">
        <v>2043240</v>
      </c>
      <c r="L61" s="29">
        <v>2080837.4800000002</v>
      </c>
      <c r="M61" s="29">
        <f t="shared" si="15"/>
        <v>-37597.480000000214</v>
      </c>
      <c r="N61" s="29">
        <v>1907770</v>
      </c>
      <c r="O61" s="29">
        <v>2940389.0800000005</v>
      </c>
      <c r="P61" s="29">
        <f t="shared" si="16"/>
        <v>-1032619.0800000005</v>
      </c>
      <c r="Q61" s="29">
        <v>2086864</v>
      </c>
      <c r="R61" s="29">
        <v>1042823.14</v>
      </c>
      <c r="S61" s="29">
        <f t="shared" si="17"/>
        <v>1044040.86</v>
      </c>
      <c r="T61" s="29">
        <v>2007310</v>
      </c>
      <c r="U61" s="29">
        <v>1813930.5099999995</v>
      </c>
      <c r="V61" s="29">
        <f t="shared" si="18"/>
        <v>193379.49000000046</v>
      </c>
      <c r="W61" s="29">
        <v>2021405</v>
      </c>
      <c r="X61" s="29">
        <v>2165982.3199999994</v>
      </c>
      <c r="Y61" s="29">
        <f t="shared" si="19"/>
        <v>-144577.31999999937</v>
      </c>
      <c r="Z61" s="29">
        <v>1948800</v>
      </c>
      <c r="AA61" s="29">
        <v>2081315.6799999995</v>
      </c>
      <c r="AB61" s="29">
        <f t="shared" si="20"/>
        <v>-132515.67999999947</v>
      </c>
      <c r="AC61" s="29">
        <v>2101919</v>
      </c>
      <c r="AD61" s="29">
        <v>1973486.1199999999</v>
      </c>
      <c r="AE61" s="29">
        <f t="shared" si="21"/>
        <v>128432.88000000012</v>
      </c>
      <c r="AF61" s="29">
        <v>2105366</v>
      </c>
      <c r="AG61" s="29">
        <v>2140552.7800000003</v>
      </c>
      <c r="AH61" s="29">
        <f t="shared" si="22"/>
        <v>-35186.780000000261</v>
      </c>
      <c r="AI61" s="29">
        <v>2050088</v>
      </c>
      <c r="AJ61" s="29">
        <v>2037412.14</v>
      </c>
      <c r="AK61" s="29">
        <f t="shared" si="23"/>
        <v>12675.860000000102</v>
      </c>
      <c r="AL61" s="29">
        <v>2715368</v>
      </c>
      <c r="AM61" s="29">
        <v>3484745.9900000007</v>
      </c>
      <c r="AN61" s="29">
        <f t="shared" si="24"/>
        <v>-769377.99000000069</v>
      </c>
    </row>
    <row r="62" spans="1:40" ht="12.75" customHeight="1">
      <c r="A62" s="26" t="s">
        <v>72</v>
      </c>
      <c r="B62" s="28">
        <v>104590282.11000001</v>
      </c>
      <c r="C62" s="28">
        <v>99002577.900000006</v>
      </c>
      <c r="D62" s="28">
        <f t="shared" si="12"/>
        <v>5587704.2100000083</v>
      </c>
      <c r="E62" s="29">
        <v>6636435.3399999999</v>
      </c>
      <c r="F62" s="29">
        <v>3874462.65</v>
      </c>
      <c r="G62" s="29">
        <f t="shared" si="13"/>
        <v>2761972.69</v>
      </c>
      <c r="H62" s="29">
        <v>7180649.7400000002</v>
      </c>
      <c r="I62" s="29">
        <v>8591287.6099999994</v>
      </c>
      <c r="J62" s="29">
        <f t="shared" si="14"/>
        <v>-1410637.8699999992</v>
      </c>
      <c r="K62" s="29">
        <v>8934354.3399999999</v>
      </c>
      <c r="L62" s="29">
        <v>9861287.5999999996</v>
      </c>
      <c r="M62" s="29">
        <f t="shared" si="15"/>
        <v>-926933.25999999978</v>
      </c>
      <c r="N62" s="29">
        <v>7643636.3399999999</v>
      </c>
      <c r="O62" s="29">
        <v>9470522.7399999984</v>
      </c>
      <c r="P62" s="29">
        <f t="shared" si="16"/>
        <v>-1826886.3999999985</v>
      </c>
      <c r="Q62" s="29">
        <v>7091554.3399999999</v>
      </c>
      <c r="R62" s="29">
        <v>5057348.9799999995</v>
      </c>
      <c r="S62" s="29">
        <f t="shared" si="17"/>
        <v>2034205.3600000003</v>
      </c>
      <c r="T62" s="29">
        <v>7797422.3399999999</v>
      </c>
      <c r="U62" s="29">
        <v>7724969.5800000001</v>
      </c>
      <c r="V62" s="29">
        <f t="shared" si="18"/>
        <v>72452.759999999776</v>
      </c>
      <c r="W62" s="29">
        <v>8025820.54</v>
      </c>
      <c r="X62" s="29">
        <v>8832628.0500000026</v>
      </c>
      <c r="Y62" s="29">
        <f t="shared" si="19"/>
        <v>-806807.51000000257</v>
      </c>
      <c r="Z62" s="29">
        <v>7873223.3399999999</v>
      </c>
      <c r="AA62" s="29">
        <v>7760406.2600000007</v>
      </c>
      <c r="AB62" s="29">
        <f t="shared" si="20"/>
        <v>112817.07999999914</v>
      </c>
      <c r="AC62" s="29">
        <v>8781695.5399999991</v>
      </c>
      <c r="AD62" s="29">
        <v>8800253.2599999998</v>
      </c>
      <c r="AE62" s="29">
        <f t="shared" si="21"/>
        <v>-18557.720000000671</v>
      </c>
      <c r="AF62" s="29">
        <v>9835681.9399999995</v>
      </c>
      <c r="AG62" s="29">
        <v>9592832.9900000039</v>
      </c>
      <c r="AH62" s="29">
        <f t="shared" si="22"/>
        <v>242848.94999999553</v>
      </c>
      <c r="AI62" s="29">
        <v>9929025.8900000006</v>
      </c>
      <c r="AJ62" s="29">
        <v>7509729.0300000012</v>
      </c>
      <c r="AK62" s="29">
        <f t="shared" si="23"/>
        <v>2419296.8599999994</v>
      </c>
      <c r="AL62" s="29">
        <v>14860782.42</v>
      </c>
      <c r="AM62" s="29">
        <v>11926849.149999999</v>
      </c>
      <c r="AN62" s="29">
        <f t="shared" si="24"/>
        <v>2933933.2700000014</v>
      </c>
    </row>
    <row r="63" spans="1:40" ht="12.75" customHeight="1">
      <c r="A63" s="26" t="s">
        <v>73</v>
      </c>
      <c r="B63" s="28">
        <v>28722295.469999999</v>
      </c>
      <c r="C63" s="28">
        <v>27316638.599999994</v>
      </c>
      <c r="D63" s="28">
        <f t="shared" si="12"/>
        <v>1405656.8700000048</v>
      </c>
      <c r="E63" s="29">
        <v>55300</v>
      </c>
      <c r="F63" s="29">
        <v>1040456.28</v>
      </c>
      <c r="G63" s="29">
        <f t="shared" si="13"/>
        <v>-985156.28</v>
      </c>
      <c r="H63" s="29">
        <v>7211421.9800000004</v>
      </c>
      <c r="I63" s="29">
        <v>4933903.12</v>
      </c>
      <c r="J63" s="29">
        <f t="shared" si="14"/>
        <v>2277518.8600000003</v>
      </c>
      <c r="K63" s="29">
        <v>2741298.32</v>
      </c>
      <c r="L63" s="29">
        <v>2084168.5</v>
      </c>
      <c r="M63" s="29">
        <f t="shared" si="15"/>
        <v>657129.81999999983</v>
      </c>
      <c r="N63" s="29">
        <v>1875529</v>
      </c>
      <c r="O63" s="29">
        <v>4291965.7299999986</v>
      </c>
      <c r="P63" s="29">
        <f t="shared" si="16"/>
        <v>-2416436.7299999986</v>
      </c>
      <c r="Q63" s="29">
        <v>1893974</v>
      </c>
      <c r="R63" s="29">
        <v>1096561.6400000001</v>
      </c>
      <c r="S63" s="29">
        <f t="shared" si="17"/>
        <v>797412.35999999987</v>
      </c>
      <c r="T63" s="29">
        <v>1138217</v>
      </c>
      <c r="U63" s="29">
        <v>737207.9</v>
      </c>
      <c r="V63" s="29">
        <f t="shared" si="18"/>
        <v>401009.1</v>
      </c>
      <c r="W63" s="29">
        <v>2644491</v>
      </c>
      <c r="X63" s="29">
        <v>2841941.95</v>
      </c>
      <c r="Y63" s="29">
        <f t="shared" si="19"/>
        <v>-197450.95000000019</v>
      </c>
      <c r="Z63" s="29">
        <v>1995229</v>
      </c>
      <c r="AA63" s="29">
        <v>2436462.3100000005</v>
      </c>
      <c r="AB63" s="29">
        <f t="shared" si="20"/>
        <v>-441233.31000000052</v>
      </c>
      <c r="AC63" s="29">
        <v>1908529</v>
      </c>
      <c r="AD63" s="29">
        <v>1372057.06</v>
      </c>
      <c r="AE63" s="29">
        <f t="shared" si="21"/>
        <v>536471.93999999994</v>
      </c>
      <c r="AF63" s="29">
        <v>1913404</v>
      </c>
      <c r="AG63" s="29">
        <v>1843723.3099999998</v>
      </c>
      <c r="AH63" s="29">
        <f t="shared" si="22"/>
        <v>69680.690000000177</v>
      </c>
      <c r="AI63" s="29">
        <v>1979529</v>
      </c>
      <c r="AJ63" s="29">
        <v>2035196.15</v>
      </c>
      <c r="AK63" s="29">
        <f t="shared" si="23"/>
        <v>-55667.149999999907</v>
      </c>
      <c r="AL63" s="29">
        <v>3365373.17</v>
      </c>
      <c r="AM63" s="29">
        <v>2602994.6500000004</v>
      </c>
      <c r="AN63" s="29">
        <f t="shared" si="24"/>
        <v>762378.51999999955</v>
      </c>
    </row>
    <row r="64" spans="1:40" ht="12.75" customHeight="1">
      <c r="A64" s="26" t="s">
        <v>74</v>
      </c>
      <c r="B64" s="28">
        <v>50282700.870000005</v>
      </c>
      <c r="C64" s="28">
        <v>38789581.560000002</v>
      </c>
      <c r="D64" s="28">
        <f t="shared" si="12"/>
        <v>11493119.310000002</v>
      </c>
      <c r="E64" s="29">
        <v>334900</v>
      </c>
      <c r="F64" s="29">
        <v>716203.78</v>
      </c>
      <c r="G64" s="29">
        <f t="shared" si="13"/>
        <v>-381303.78</v>
      </c>
      <c r="H64" s="29">
        <v>7240646</v>
      </c>
      <c r="I64" s="29">
        <v>7059245.6300000027</v>
      </c>
      <c r="J64" s="29">
        <f t="shared" si="14"/>
        <v>181400.36999999732</v>
      </c>
      <c r="K64" s="29">
        <v>5881686.6699999999</v>
      </c>
      <c r="L64" s="29">
        <v>3837830.6199999987</v>
      </c>
      <c r="M64" s="29">
        <f t="shared" si="15"/>
        <v>2043856.0500000012</v>
      </c>
      <c r="N64" s="29">
        <v>3722872</v>
      </c>
      <c r="O64" s="29">
        <v>5265344.41</v>
      </c>
      <c r="P64" s="29">
        <f t="shared" si="16"/>
        <v>-1542472.4100000001</v>
      </c>
      <c r="Q64" s="29">
        <v>2636834</v>
      </c>
      <c r="R64" s="29">
        <v>2310455.2000000002</v>
      </c>
      <c r="S64" s="29">
        <f t="shared" si="17"/>
        <v>326378.79999999981</v>
      </c>
      <c r="T64" s="29">
        <v>3808248</v>
      </c>
      <c r="U64" s="29">
        <v>3194831.2600000007</v>
      </c>
      <c r="V64" s="29">
        <f t="shared" si="18"/>
        <v>613416.73999999929</v>
      </c>
      <c r="W64" s="29">
        <v>3756073</v>
      </c>
      <c r="X64" s="29">
        <v>3533182.3500000006</v>
      </c>
      <c r="Y64" s="29">
        <f t="shared" si="19"/>
        <v>222890.64999999944</v>
      </c>
      <c r="Z64" s="29">
        <v>5614772.2000000002</v>
      </c>
      <c r="AA64" s="29">
        <v>3753903.0499999993</v>
      </c>
      <c r="AB64" s="29">
        <f t="shared" si="20"/>
        <v>1860869.1500000008</v>
      </c>
      <c r="AC64" s="29">
        <v>3823073</v>
      </c>
      <c r="AD64" s="29">
        <v>4575100.7300000004</v>
      </c>
      <c r="AE64" s="29">
        <f t="shared" si="21"/>
        <v>-752027.73000000045</v>
      </c>
      <c r="AF64" s="29">
        <v>6648773</v>
      </c>
      <c r="AG64" s="29">
        <v>4543484.5299999993</v>
      </c>
      <c r="AH64" s="29">
        <f t="shared" si="22"/>
        <v>2105288.4700000007</v>
      </c>
      <c r="AI64" s="29">
        <v>6814823</v>
      </c>
      <c r="AJ64" s="29">
        <v>0</v>
      </c>
      <c r="AK64" s="29">
        <f t="shared" si="23"/>
        <v>6814823</v>
      </c>
      <c r="AL64" s="29">
        <v>0</v>
      </c>
      <c r="AM64" s="29">
        <v>0</v>
      </c>
      <c r="AN64" s="29">
        <f t="shared" si="24"/>
        <v>0</v>
      </c>
    </row>
    <row r="65" spans="1:40" s="7" customFormat="1" ht="12.75" customHeight="1">
      <c r="A65" s="7" t="s">
        <v>75</v>
      </c>
      <c r="B65" s="28">
        <v>246794591.22999996</v>
      </c>
      <c r="C65" s="28">
        <v>220770971.81999999</v>
      </c>
      <c r="D65" s="28">
        <f t="shared" si="12"/>
        <v>26023619.409999967</v>
      </c>
      <c r="E65" s="28">
        <v>15423385.739999998</v>
      </c>
      <c r="F65" s="28">
        <v>5996151.6799999997</v>
      </c>
      <c r="G65" s="28">
        <f t="shared" si="13"/>
        <v>9427234.0599999987</v>
      </c>
      <c r="H65" s="28">
        <v>20824379.380000003</v>
      </c>
      <c r="I65" s="28">
        <v>20091094.039999999</v>
      </c>
      <c r="J65" s="28">
        <f t="shared" si="14"/>
        <v>733285.34000000358</v>
      </c>
      <c r="K65" s="28">
        <v>19178245.800000001</v>
      </c>
      <c r="L65" s="28">
        <v>22860021.830000002</v>
      </c>
      <c r="M65" s="28">
        <f t="shared" si="15"/>
        <v>-3681776.0300000012</v>
      </c>
      <c r="N65" s="28">
        <v>18631239.800000001</v>
      </c>
      <c r="O65" s="28">
        <v>18846245.490000002</v>
      </c>
      <c r="P65" s="28">
        <f t="shared" si="16"/>
        <v>-215005.69000000134</v>
      </c>
      <c r="Q65" s="28">
        <v>17823711.800000001</v>
      </c>
      <c r="R65" s="28">
        <v>7762642.8399999999</v>
      </c>
      <c r="S65" s="28">
        <f t="shared" si="17"/>
        <v>10061068.960000001</v>
      </c>
      <c r="T65" s="28">
        <v>17934200.800000001</v>
      </c>
      <c r="U65" s="28">
        <v>17634009.43</v>
      </c>
      <c r="V65" s="28">
        <f t="shared" si="18"/>
        <v>300191.37000000104</v>
      </c>
      <c r="W65" s="28">
        <v>17798202.84</v>
      </c>
      <c r="X65" s="28">
        <v>16934532.5</v>
      </c>
      <c r="Y65" s="28">
        <f t="shared" si="19"/>
        <v>863670.33999999985</v>
      </c>
      <c r="Z65" s="28">
        <v>32562467.800000001</v>
      </c>
      <c r="AA65" s="28">
        <v>16774574.719999999</v>
      </c>
      <c r="AB65" s="28">
        <f t="shared" si="20"/>
        <v>15787893.080000002</v>
      </c>
      <c r="AC65" s="28">
        <v>18711335.800000001</v>
      </c>
      <c r="AD65" s="28">
        <v>25331915.789999999</v>
      </c>
      <c r="AE65" s="28">
        <f t="shared" si="21"/>
        <v>-6620579.9899999984</v>
      </c>
      <c r="AF65" s="28">
        <v>18025428.800000001</v>
      </c>
      <c r="AG65" s="28">
        <v>15072676.129999999</v>
      </c>
      <c r="AH65" s="28">
        <f t="shared" si="22"/>
        <v>2952752.6700000018</v>
      </c>
      <c r="AI65" s="28">
        <v>24691113.800000001</v>
      </c>
      <c r="AJ65" s="28">
        <v>21755552.039999999</v>
      </c>
      <c r="AK65" s="28">
        <f t="shared" si="23"/>
        <v>2935561.7600000016</v>
      </c>
      <c r="AL65" s="28">
        <v>25190878.869999997</v>
      </c>
      <c r="AM65" s="28">
        <v>31711555.329999998</v>
      </c>
      <c r="AN65" s="28">
        <f t="shared" si="24"/>
        <v>-6520676.4600000009</v>
      </c>
    </row>
    <row r="66" spans="1:40" ht="12.75" customHeight="1">
      <c r="A66" s="26" t="s">
        <v>76</v>
      </c>
      <c r="B66" s="28">
        <v>64756380.209999986</v>
      </c>
      <c r="C66" s="28">
        <v>58808866.330000006</v>
      </c>
      <c r="D66" s="28">
        <f t="shared" si="12"/>
        <v>5947513.8799999803</v>
      </c>
      <c r="E66" s="29">
        <v>3144875.15</v>
      </c>
      <c r="F66" s="29">
        <v>1688893.08</v>
      </c>
      <c r="G66" s="29">
        <f t="shared" si="13"/>
        <v>1455982.0699999998</v>
      </c>
      <c r="H66" s="29">
        <v>4387252.8</v>
      </c>
      <c r="I66" s="29">
        <v>3497757.7600000002</v>
      </c>
      <c r="J66" s="29">
        <f t="shared" si="14"/>
        <v>889495.03999999957</v>
      </c>
      <c r="K66" s="29">
        <v>4188315.8</v>
      </c>
      <c r="L66" s="29">
        <v>5052213.9800000004</v>
      </c>
      <c r="M66" s="29">
        <f t="shared" si="15"/>
        <v>-863898.18000000063</v>
      </c>
      <c r="N66" s="29">
        <v>3807043.8</v>
      </c>
      <c r="O66" s="29">
        <v>3517858.1800000006</v>
      </c>
      <c r="P66" s="29">
        <f t="shared" si="16"/>
        <v>289185.61999999918</v>
      </c>
      <c r="Q66" s="29">
        <v>3865938.8</v>
      </c>
      <c r="R66" s="29">
        <v>2862453.3499999996</v>
      </c>
      <c r="S66" s="29">
        <f t="shared" si="17"/>
        <v>1003485.4500000002</v>
      </c>
      <c r="T66" s="29">
        <v>4198640.8</v>
      </c>
      <c r="U66" s="29">
        <v>3679979.79</v>
      </c>
      <c r="V66" s="29">
        <f t="shared" si="18"/>
        <v>518661.00999999978</v>
      </c>
      <c r="W66" s="29">
        <v>3831853.8</v>
      </c>
      <c r="X66" s="29">
        <v>3714241.3099999996</v>
      </c>
      <c r="Y66" s="29">
        <f t="shared" si="19"/>
        <v>117612.49000000022</v>
      </c>
      <c r="Z66" s="29">
        <v>14870018.800000001</v>
      </c>
      <c r="AA66" s="29">
        <v>3920630.8300000005</v>
      </c>
      <c r="AB66" s="29">
        <f t="shared" si="20"/>
        <v>10949387.970000001</v>
      </c>
      <c r="AC66" s="29">
        <v>3837698.8</v>
      </c>
      <c r="AD66" s="29">
        <v>13952542.520000003</v>
      </c>
      <c r="AE66" s="29">
        <f t="shared" si="21"/>
        <v>-10114843.720000003</v>
      </c>
      <c r="AF66" s="29">
        <v>3891303.8</v>
      </c>
      <c r="AG66" s="29">
        <v>3823520.64</v>
      </c>
      <c r="AH66" s="29">
        <f t="shared" si="22"/>
        <v>67783.159999999683</v>
      </c>
      <c r="AI66" s="29">
        <v>9410643.8000000007</v>
      </c>
      <c r="AJ66" s="29">
        <v>7691823.8100000005</v>
      </c>
      <c r="AK66" s="29">
        <f t="shared" si="23"/>
        <v>1718819.9900000002</v>
      </c>
      <c r="AL66" s="29">
        <v>5322794.0599999996</v>
      </c>
      <c r="AM66" s="29">
        <v>5406951.0800000001</v>
      </c>
      <c r="AN66" s="29">
        <f t="shared" si="24"/>
        <v>-84157.020000000484</v>
      </c>
    </row>
    <row r="67" spans="1:40" ht="12.75" customHeight="1">
      <c r="A67" s="26" t="s">
        <v>77</v>
      </c>
      <c r="B67" s="28">
        <v>45405571</v>
      </c>
      <c r="C67" s="28">
        <v>42388319.359999999</v>
      </c>
      <c r="D67" s="28">
        <f t="shared" si="12"/>
        <v>3017251.6400000006</v>
      </c>
      <c r="E67" s="29">
        <v>3897010</v>
      </c>
      <c r="F67" s="29">
        <v>1512336.73</v>
      </c>
      <c r="G67" s="29">
        <f t="shared" si="13"/>
        <v>2384673.27</v>
      </c>
      <c r="H67" s="29">
        <v>3647349</v>
      </c>
      <c r="I67" s="29">
        <v>4328535.1599999992</v>
      </c>
      <c r="J67" s="29">
        <f t="shared" si="14"/>
        <v>-681186.15999999922</v>
      </c>
      <c r="K67" s="29">
        <v>3644726</v>
      </c>
      <c r="L67" s="29">
        <v>4280257.08</v>
      </c>
      <c r="M67" s="29">
        <f t="shared" si="15"/>
        <v>-635531.08000000007</v>
      </c>
      <c r="N67" s="29">
        <v>3652946</v>
      </c>
      <c r="O67" s="29">
        <v>3511799.25</v>
      </c>
      <c r="P67" s="29">
        <f t="shared" si="16"/>
        <v>141146.75</v>
      </c>
      <c r="Q67" s="29">
        <v>3544745</v>
      </c>
      <c r="R67" s="29">
        <v>1010747.7100000001</v>
      </c>
      <c r="S67" s="29">
        <f t="shared" si="17"/>
        <v>2533997.29</v>
      </c>
      <c r="T67" s="29">
        <v>3774540</v>
      </c>
      <c r="U67" s="29">
        <v>4754510.42</v>
      </c>
      <c r="V67" s="29">
        <f t="shared" si="18"/>
        <v>-979970.41999999993</v>
      </c>
      <c r="W67" s="29">
        <v>3544745</v>
      </c>
      <c r="X67" s="29">
        <v>2885626.61</v>
      </c>
      <c r="Y67" s="29">
        <f t="shared" si="19"/>
        <v>659118.39000000013</v>
      </c>
      <c r="Z67" s="29">
        <v>3544745</v>
      </c>
      <c r="AA67" s="29">
        <v>3576878.18</v>
      </c>
      <c r="AB67" s="29">
        <f t="shared" si="20"/>
        <v>-32133.180000000168</v>
      </c>
      <c r="AC67" s="29">
        <v>4203585</v>
      </c>
      <c r="AD67" s="29">
        <v>4230810.8600000003</v>
      </c>
      <c r="AE67" s="29">
        <f t="shared" si="21"/>
        <v>-27225.860000000335</v>
      </c>
      <c r="AF67" s="29">
        <v>3721669</v>
      </c>
      <c r="AG67" s="29">
        <v>3682263.1799999997</v>
      </c>
      <c r="AH67" s="29">
        <f t="shared" si="22"/>
        <v>39405.820000000298</v>
      </c>
      <c r="AI67" s="29">
        <v>3783835</v>
      </c>
      <c r="AJ67" s="29">
        <v>3983934.71</v>
      </c>
      <c r="AK67" s="29">
        <f t="shared" si="23"/>
        <v>-200099.70999999996</v>
      </c>
      <c r="AL67" s="29">
        <v>4445676</v>
      </c>
      <c r="AM67" s="29">
        <v>4630619.4699999988</v>
      </c>
      <c r="AN67" s="29">
        <f t="shared" si="24"/>
        <v>-184943.46999999881</v>
      </c>
    </row>
    <row r="68" spans="1:40" ht="12.75" customHeight="1">
      <c r="A68" s="26" t="s">
        <v>78</v>
      </c>
      <c r="B68" s="28">
        <v>24865158.02</v>
      </c>
      <c r="C68" s="28">
        <v>24113854.969999999</v>
      </c>
      <c r="D68" s="28">
        <f t="shared" si="12"/>
        <v>751303.05000000075</v>
      </c>
      <c r="E68" s="29">
        <v>-65750.700000000012</v>
      </c>
      <c r="F68" s="29">
        <v>240</v>
      </c>
      <c r="G68" s="29">
        <f t="shared" si="13"/>
        <v>-65990.700000000012</v>
      </c>
      <c r="H68" s="29">
        <v>3786802</v>
      </c>
      <c r="I68" s="29">
        <v>2482316.67</v>
      </c>
      <c r="J68" s="29">
        <f t="shared" si="14"/>
        <v>1304485.33</v>
      </c>
      <c r="K68" s="29">
        <v>2086176</v>
      </c>
      <c r="L68" s="29">
        <v>2739646.5599999996</v>
      </c>
      <c r="M68" s="29">
        <f t="shared" si="15"/>
        <v>-653470.55999999959</v>
      </c>
      <c r="N68" s="29">
        <v>1871876</v>
      </c>
      <c r="O68" s="29">
        <v>1479644.6199999996</v>
      </c>
      <c r="P68" s="29">
        <f t="shared" si="16"/>
        <v>392231.38000000035</v>
      </c>
      <c r="Q68" s="29">
        <v>1884176</v>
      </c>
      <c r="R68" s="29">
        <v>1840401.5399999998</v>
      </c>
      <c r="S68" s="29">
        <f t="shared" si="17"/>
        <v>43774.460000000196</v>
      </c>
      <c r="T68" s="29">
        <v>2071878</v>
      </c>
      <c r="U68" s="29">
        <v>1961921.41</v>
      </c>
      <c r="V68" s="29">
        <f t="shared" si="18"/>
        <v>109956.59000000008</v>
      </c>
      <c r="W68" s="29">
        <v>1884802.04</v>
      </c>
      <c r="X68" s="29">
        <v>1774418.8200000003</v>
      </c>
      <c r="Y68" s="29">
        <f t="shared" si="19"/>
        <v>110383.21999999974</v>
      </c>
      <c r="Z68" s="29">
        <v>1893478</v>
      </c>
      <c r="AA68" s="29">
        <v>1777881.46</v>
      </c>
      <c r="AB68" s="29">
        <f t="shared" si="20"/>
        <v>115596.54000000004</v>
      </c>
      <c r="AC68" s="29">
        <v>1891374</v>
      </c>
      <c r="AD68" s="29">
        <v>1743959.12</v>
      </c>
      <c r="AE68" s="29">
        <f t="shared" si="21"/>
        <v>147414.87999999989</v>
      </c>
      <c r="AF68" s="29">
        <v>1882078</v>
      </c>
      <c r="AG68" s="29">
        <v>1274865.26</v>
      </c>
      <c r="AH68" s="29">
        <f t="shared" si="22"/>
        <v>607212.74</v>
      </c>
      <c r="AI68" s="29">
        <v>2967957</v>
      </c>
      <c r="AJ68" s="29">
        <v>1785181.16</v>
      </c>
      <c r="AK68" s="29">
        <f t="shared" si="23"/>
        <v>1182775.8400000001</v>
      </c>
      <c r="AL68" s="29">
        <v>2710311.68</v>
      </c>
      <c r="AM68" s="29">
        <v>5253378.3499999996</v>
      </c>
      <c r="AN68" s="29">
        <f t="shared" si="24"/>
        <v>-2543066.6699999995</v>
      </c>
    </row>
    <row r="69" spans="1:40" ht="12.75" customHeight="1">
      <c r="A69" s="26" t="s">
        <v>79</v>
      </c>
      <c r="B69" s="28">
        <v>36563975.509999998</v>
      </c>
      <c r="C69" s="28">
        <v>30667412.939999998</v>
      </c>
      <c r="D69" s="28">
        <f t="shared" si="12"/>
        <v>5896562.5700000003</v>
      </c>
      <c r="E69" s="29">
        <v>2059510</v>
      </c>
      <c r="F69" s="29">
        <v>218610</v>
      </c>
      <c r="G69" s="29">
        <f t="shared" si="13"/>
        <v>1840900</v>
      </c>
      <c r="H69" s="29">
        <v>3112048.5799999996</v>
      </c>
      <c r="I69" s="29">
        <v>3906933.23</v>
      </c>
      <c r="J69" s="29">
        <f t="shared" si="14"/>
        <v>-794884.65000000037</v>
      </c>
      <c r="K69" s="29">
        <v>3278019</v>
      </c>
      <c r="L69" s="29">
        <v>2925768.87</v>
      </c>
      <c r="M69" s="29">
        <f t="shared" si="15"/>
        <v>352250.12999999989</v>
      </c>
      <c r="N69" s="29">
        <v>3614476</v>
      </c>
      <c r="O69" s="29">
        <v>3581595.4600000004</v>
      </c>
      <c r="P69" s="29">
        <f t="shared" si="16"/>
        <v>32880.539999999572</v>
      </c>
      <c r="Q69" s="29">
        <v>2843955</v>
      </c>
      <c r="R69" s="29">
        <v>542294.29</v>
      </c>
      <c r="S69" s="29">
        <f t="shared" si="17"/>
        <v>2301660.71</v>
      </c>
      <c r="T69" s="29">
        <v>2104245</v>
      </c>
      <c r="U69" s="29">
        <v>2890414.69</v>
      </c>
      <c r="V69" s="29">
        <f t="shared" si="18"/>
        <v>-786169.69</v>
      </c>
      <c r="W69" s="29">
        <v>2851905</v>
      </c>
      <c r="X69" s="29">
        <v>2527064.9400000004</v>
      </c>
      <c r="Y69" s="29">
        <f t="shared" si="19"/>
        <v>324840.05999999959</v>
      </c>
      <c r="Z69" s="29">
        <v>2843955</v>
      </c>
      <c r="AA69" s="29">
        <v>2709164.96</v>
      </c>
      <c r="AB69" s="29">
        <f t="shared" si="20"/>
        <v>134790.04000000004</v>
      </c>
      <c r="AC69" s="29">
        <v>2843955</v>
      </c>
      <c r="AD69" s="29">
        <v>1132098.3999999999</v>
      </c>
      <c r="AE69" s="29">
        <f t="shared" si="21"/>
        <v>1711856.6</v>
      </c>
      <c r="AF69" s="29">
        <v>2845655</v>
      </c>
      <c r="AG69" s="29">
        <v>1878026.42</v>
      </c>
      <c r="AH69" s="29">
        <f t="shared" si="22"/>
        <v>967628.58000000007</v>
      </c>
      <c r="AI69" s="29">
        <v>2843955</v>
      </c>
      <c r="AJ69" s="29">
        <v>3046615.52</v>
      </c>
      <c r="AK69" s="29">
        <f t="shared" si="23"/>
        <v>-202660.52000000002</v>
      </c>
      <c r="AL69" s="29">
        <v>5322296.9300000006</v>
      </c>
      <c r="AM69" s="29">
        <v>5308826.16</v>
      </c>
      <c r="AN69" s="29">
        <f t="shared" si="24"/>
        <v>13470.770000000484</v>
      </c>
    </row>
    <row r="70" spans="1:40" ht="12.75" customHeight="1">
      <c r="A70" s="26" t="s">
        <v>80</v>
      </c>
      <c r="B70" s="28">
        <v>39601440.289999999</v>
      </c>
      <c r="C70" s="28">
        <v>36417564.109999999</v>
      </c>
      <c r="D70" s="28">
        <f t="shared" si="12"/>
        <v>3183876.1799999997</v>
      </c>
      <c r="E70" s="29">
        <v>3549212.29</v>
      </c>
      <c r="F70" s="29">
        <v>956833.9099999998</v>
      </c>
      <c r="G70" s="29">
        <f t="shared" si="13"/>
        <v>2592378.3800000004</v>
      </c>
      <c r="H70" s="29">
        <v>2846369</v>
      </c>
      <c r="I70" s="29">
        <v>2821226.5900000003</v>
      </c>
      <c r="J70" s="29">
        <f t="shared" si="14"/>
        <v>25142.409999999683</v>
      </c>
      <c r="K70" s="29">
        <v>2846369</v>
      </c>
      <c r="L70" s="29">
        <v>4918605.97</v>
      </c>
      <c r="M70" s="29">
        <f t="shared" si="15"/>
        <v>-2072236.9699999997</v>
      </c>
      <c r="N70" s="29">
        <v>2846369</v>
      </c>
      <c r="O70" s="29">
        <v>4658962.28</v>
      </c>
      <c r="P70" s="29">
        <f t="shared" si="16"/>
        <v>-1812593.2800000003</v>
      </c>
      <c r="Q70" s="29">
        <v>2846368</v>
      </c>
      <c r="R70" s="29">
        <v>-8311.17</v>
      </c>
      <c r="S70" s="29">
        <f t="shared" si="17"/>
        <v>2854679.17</v>
      </c>
      <c r="T70" s="29">
        <v>2846368</v>
      </c>
      <c r="U70" s="29">
        <v>1597080.52</v>
      </c>
      <c r="V70" s="29">
        <f t="shared" si="18"/>
        <v>1249287.48</v>
      </c>
      <c r="W70" s="29">
        <v>2846368</v>
      </c>
      <c r="X70" s="29">
        <v>3971891.5100000002</v>
      </c>
      <c r="Y70" s="29">
        <f t="shared" si="19"/>
        <v>-1125523.5100000002</v>
      </c>
      <c r="Z70" s="29">
        <v>6571742</v>
      </c>
      <c r="AA70" s="29">
        <v>2826144.29</v>
      </c>
      <c r="AB70" s="29">
        <f t="shared" si="20"/>
        <v>3745597.71</v>
      </c>
      <c r="AC70" s="29">
        <v>2846194</v>
      </c>
      <c r="AD70" s="29">
        <v>2274105.2199999997</v>
      </c>
      <c r="AE70" s="29">
        <f t="shared" si="21"/>
        <v>572088.78000000026</v>
      </c>
      <c r="AF70" s="29">
        <v>2846194</v>
      </c>
      <c r="AG70" s="29">
        <v>2860913.08</v>
      </c>
      <c r="AH70" s="29">
        <f t="shared" si="22"/>
        <v>-14719.080000000075</v>
      </c>
      <c r="AI70" s="29">
        <v>2846194</v>
      </c>
      <c r="AJ70" s="29">
        <v>1902055</v>
      </c>
      <c r="AK70" s="29">
        <f t="shared" si="23"/>
        <v>944139</v>
      </c>
      <c r="AL70" s="29">
        <v>3863693</v>
      </c>
      <c r="AM70" s="29">
        <v>7638056.9100000011</v>
      </c>
      <c r="AN70" s="29">
        <f t="shared" si="24"/>
        <v>-3774363.9100000011</v>
      </c>
    </row>
    <row r="71" spans="1:40" ht="12.75" customHeight="1">
      <c r="A71" s="26" t="s">
        <v>81</v>
      </c>
      <c r="B71" s="28">
        <v>35602066.200000003</v>
      </c>
      <c r="C71" s="28">
        <v>28374954.109999999</v>
      </c>
      <c r="D71" s="28">
        <f t="shared" si="12"/>
        <v>7227112.0900000036</v>
      </c>
      <c r="E71" s="29">
        <v>2838529</v>
      </c>
      <c r="F71" s="29">
        <v>1619237.96</v>
      </c>
      <c r="G71" s="29">
        <f t="shared" si="13"/>
        <v>1219291.04</v>
      </c>
      <c r="H71" s="29">
        <v>3044558</v>
      </c>
      <c r="I71" s="29">
        <v>3054324.6300000004</v>
      </c>
      <c r="J71" s="29">
        <f t="shared" si="14"/>
        <v>-9766.6300000003539</v>
      </c>
      <c r="K71" s="29">
        <v>3134640</v>
      </c>
      <c r="L71" s="29">
        <v>2943529.37</v>
      </c>
      <c r="M71" s="29">
        <f t="shared" si="15"/>
        <v>191110.62999999989</v>
      </c>
      <c r="N71" s="29">
        <v>2838529</v>
      </c>
      <c r="O71" s="29">
        <v>2096385.7</v>
      </c>
      <c r="P71" s="29">
        <f t="shared" si="16"/>
        <v>742143.3</v>
      </c>
      <c r="Q71" s="29">
        <v>2838529</v>
      </c>
      <c r="R71" s="29">
        <v>1515057.1199999999</v>
      </c>
      <c r="S71" s="29">
        <f t="shared" si="17"/>
        <v>1323471.8800000001</v>
      </c>
      <c r="T71" s="29">
        <v>2938529</v>
      </c>
      <c r="U71" s="29">
        <v>2750102.6</v>
      </c>
      <c r="V71" s="29">
        <f t="shared" si="18"/>
        <v>188426.39999999991</v>
      </c>
      <c r="W71" s="29">
        <v>2838529</v>
      </c>
      <c r="X71" s="29">
        <v>2061289.31</v>
      </c>
      <c r="Y71" s="29">
        <f t="shared" si="19"/>
        <v>777239.69</v>
      </c>
      <c r="Z71" s="29">
        <v>2838529</v>
      </c>
      <c r="AA71" s="29">
        <v>1963875</v>
      </c>
      <c r="AB71" s="29">
        <f t="shared" si="20"/>
        <v>874654</v>
      </c>
      <c r="AC71" s="29">
        <v>3088529</v>
      </c>
      <c r="AD71" s="29">
        <v>1998399.67</v>
      </c>
      <c r="AE71" s="29">
        <f t="shared" si="21"/>
        <v>1090129.33</v>
      </c>
      <c r="AF71" s="29">
        <v>2838529</v>
      </c>
      <c r="AG71" s="29">
        <v>1553087.5499999998</v>
      </c>
      <c r="AH71" s="29">
        <f t="shared" si="22"/>
        <v>1285441.4500000002</v>
      </c>
      <c r="AI71" s="29">
        <v>2838529</v>
      </c>
      <c r="AJ71" s="29">
        <v>3345941.84</v>
      </c>
      <c r="AK71" s="29">
        <f t="shared" si="23"/>
        <v>-507412.83999999985</v>
      </c>
      <c r="AL71" s="29">
        <v>3526107.2</v>
      </c>
      <c r="AM71" s="29">
        <v>3473723.36</v>
      </c>
      <c r="AN71" s="29">
        <f t="shared" si="24"/>
        <v>52383.840000000317</v>
      </c>
    </row>
    <row r="72" spans="1:40" s="7" customFormat="1" ht="12.75" customHeight="1">
      <c r="A72" s="7" t="s">
        <v>82</v>
      </c>
      <c r="B72" s="28">
        <v>817263994.61999989</v>
      </c>
      <c r="C72" s="28">
        <v>837955221.84000015</v>
      </c>
      <c r="D72" s="28">
        <f t="shared" ref="D72:D135" si="25">B72-C72</f>
        <v>-20691227.220000267</v>
      </c>
      <c r="E72" s="28">
        <v>30300036.300000001</v>
      </c>
      <c r="F72" s="28">
        <v>47426415.279999986</v>
      </c>
      <c r="G72" s="28">
        <f t="shared" ref="G72:G135" si="26">E72-F72</f>
        <v>-17126378.979999986</v>
      </c>
      <c r="H72" s="28">
        <v>99611987.640000015</v>
      </c>
      <c r="I72" s="28">
        <v>100606995.08999997</v>
      </c>
      <c r="J72" s="28">
        <f t="shared" ref="J72:J135" si="27">H72-I72</f>
        <v>-995007.44999995828</v>
      </c>
      <c r="K72" s="28">
        <v>127019807.66</v>
      </c>
      <c r="L72" s="28">
        <v>111832797.29999997</v>
      </c>
      <c r="M72" s="28">
        <f t="shared" ref="M72:M135" si="28">K72-L72</f>
        <v>15187010.360000029</v>
      </c>
      <c r="N72" s="28">
        <v>147047351.21000001</v>
      </c>
      <c r="O72" s="28">
        <v>81615723.689999968</v>
      </c>
      <c r="P72" s="28">
        <f t="shared" ref="P72:P135" si="29">N72-O72</f>
        <v>65431627.520000041</v>
      </c>
      <c r="Q72" s="28">
        <v>39663379.350000001</v>
      </c>
      <c r="R72" s="28">
        <v>31959694.420000009</v>
      </c>
      <c r="S72" s="28">
        <f t="shared" ref="S72:S135" si="30">Q72-R72</f>
        <v>7703684.9299999923</v>
      </c>
      <c r="T72" s="28">
        <v>48598677.599999994</v>
      </c>
      <c r="U72" s="28">
        <v>60518018.61999999</v>
      </c>
      <c r="V72" s="28">
        <f t="shared" ref="V72:V135" si="31">T72-U72</f>
        <v>-11919341.019999996</v>
      </c>
      <c r="W72" s="28">
        <v>58454653.68</v>
      </c>
      <c r="X72" s="28">
        <v>73515995.410000011</v>
      </c>
      <c r="Y72" s="28">
        <f t="shared" ref="Y72:Y135" si="32">W72-X72</f>
        <v>-15061341.730000012</v>
      </c>
      <c r="Z72" s="28">
        <v>44419723</v>
      </c>
      <c r="AA72" s="28">
        <v>40787791.850000016</v>
      </c>
      <c r="AB72" s="28">
        <f t="shared" ref="AB72:AB135" si="33">Z72-AA72</f>
        <v>3631931.1499999836</v>
      </c>
      <c r="AC72" s="28">
        <v>45886683.579999998</v>
      </c>
      <c r="AD72" s="28">
        <v>57259473.419999994</v>
      </c>
      <c r="AE72" s="28">
        <f t="shared" ref="AE72:AE135" si="34">AC72-AD72</f>
        <v>-11372789.839999996</v>
      </c>
      <c r="AF72" s="28">
        <v>51188816.25</v>
      </c>
      <c r="AG72" s="28">
        <v>67747326.190000013</v>
      </c>
      <c r="AH72" s="28">
        <f t="shared" ref="AH72:AH135" si="35">AF72-AG72</f>
        <v>-16558509.940000013</v>
      </c>
      <c r="AI72" s="28">
        <v>54397424.280000001</v>
      </c>
      <c r="AJ72" s="28">
        <v>55711502.379999995</v>
      </c>
      <c r="AK72" s="28">
        <f t="shared" ref="AK72:AK135" si="36">AI72-AJ72</f>
        <v>-1314078.099999994</v>
      </c>
      <c r="AL72" s="28">
        <v>70675454.069999993</v>
      </c>
      <c r="AM72" s="28">
        <v>108973488.19000004</v>
      </c>
      <c r="AN72" s="28">
        <f t="shared" ref="AN72:AN135" si="37">AL72-AM72</f>
        <v>-38298034.120000049</v>
      </c>
    </row>
    <row r="73" spans="1:40" ht="12.75" customHeight="1">
      <c r="A73" s="26" t="s">
        <v>83</v>
      </c>
      <c r="B73" s="28">
        <v>732092085.75999987</v>
      </c>
      <c r="C73" s="28">
        <v>740969707.12000012</v>
      </c>
      <c r="D73" s="28">
        <f t="shared" si="25"/>
        <v>-8877621.3600002527</v>
      </c>
      <c r="E73" s="29">
        <v>20432227.300000001</v>
      </c>
      <c r="F73" s="29">
        <v>41317820.349999987</v>
      </c>
      <c r="G73" s="29">
        <f t="shared" si="26"/>
        <v>-20885593.049999986</v>
      </c>
      <c r="H73" s="29">
        <v>89839259.640000015</v>
      </c>
      <c r="I73" s="29">
        <v>86214909.209999979</v>
      </c>
      <c r="J73" s="29">
        <f t="shared" si="27"/>
        <v>3624350.430000037</v>
      </c>
      <c r="K73" s="29">
        <v>121177961.66</v>
      </c>
      <c r="L73" s="29">
        <v>97011726.049999967</v>
      </c>
      <c r="M73" s="29">
        <f t="shared" si="28"/>
        <v>24166235.610000029</v>
      </c>
      <c r="N73" s="29">
        <v>141700366.21000001</v>
      </c>
      <c r="O73" s="29">
        <v>75177897.089999974</v>
      </c>
      <c r="P73" s="29">
        <f t="shared" si="29"/>
        <v>66522469.120000035</v>
      </c>
      <c r="Q73" s="29">
        <v>34638934.350000001</v>
      </c>
      <c r="R73" s="29">
        <v>27198146.660000008</v>
      </c>
      <c r="S73" s="29">
        <f t="shared" si="30"/>
        <v>7440787.6899999939</v>
      </c>
      <c r="T73" s="29">
        <v>39810829.599999994</v>
      </c>
      <c r="U73" s="29">
        <v>52781931.50999999</v>
      </c>
      <c r="V73" s="29">
        <f t="shared" si="31"/>
        <v>-12971101.909999996</v>
      </c>
      <c r="W73" s="29">
        <v>48683009.68</v>
      </c>
      <c r="X73" s="29">
        <v>65800587.520000011</v>
      </c>
      <c r="Y73" s="29">
        <f t="shared" si="32"/>
        <v>-17117577.840000011</v>
      </c>
      <c r="Z73" s="29">
        <v>38968718</v>
      </c>
      <c r="AA73" s="29">
        <v>34916894.19000002</v>
      </c>
      <c r="AB73" s="29">
        <f t="shared" si="33"/>
        <v>4051823.80999998</v>
      </c>
      <c r="AC73" s="29">
        <v>40333774.579999998</v>
      </c>
      <c r="AD73" s="29">
        <v>52339244.239999995</v>
      </c>
      <c r="AE73" s="29">
        <f t="shared" si="34"/>
        <v>-12005469.659999996</v>
      </c>
      <c r="AF73" s="29">
        <v>45898266.25</v>
      </c>
      <c r="AG73" s="29">
        <v>60301931.900000006</v>
      </c>
      <c r="AH73" s="29">
        <f t="shared" si="35"/>
        <v>-14403665.650000006</v>
      </c>
      <c r="AI73" s="29">
        <v>47275424.280000001</v>
      </c>
      <c r="AJ73" s="29">
        <v>50841804.199999996</v>
      </c>
      <c r="AK73" s="29">
        <f t="shared" si="36"/>
        <v>-3566379.9199999943</v>
      </c>
      <c r="AL73" s="29">
        <v>63333314.209999993</v>
      </c>
      <c r="AM73" s="29">
        <v>97066814.200000033</v>
      </c>
      <c r="AN73" s="29">
        <f t="shared" si="37"/>
        <v>-33733499.990000039</v>
      </c>
    </row>
    <row r="74" spans="1:40" ht="12.75" customHeight="1">
      <c r="A74" s="26" t="s">
        <v>84</v>
      </c>
      <c r="B74" s="28">
        <v>85171908.859999999</v>
      </c>
      <c r="C74" s="28">
        <v>96985514.719999999</v>
      </c>
      <c r="D74" s="28">
        <f t="shared" si="25"/>
        <v>-11813605.859999999</v>
      </c>
      <c r="E74" s="29">
        <v>9867809</v>
      </c>
      <c r="F74" s="29">
        <v>6108594.9299999988</v>
      </c>
      <c r="G74" s="29">
        <f t="shared" si="26"/>
        <v>3759214.0700000012</v>
      </c>
      <c r="H74" s="29">
        <v>9772728</v>
      </c>
      <c r="I74" s="29">
        <v>14392085.880000001</v>
      </c>
      <c r="J74" s="29">
        <f t="shared" si="27"/>
        <v>-4619357.8800000008</v>
      </c>
      <c r="K74" s="29">
        <v>5841846</v>
      </c>
      <c r="L74" s="29">
        <v>14821071.25</v>
      </c>
      <c r="M74" s="29">
        <f t="shared" si="28"/>
        <v>-8979225.25</v>
      </c>
      <c r="N74" s="29">
        <v>5346985</v>
      </c>
      <c r="O74" s="29">
        <v>6437826.5999999996</v>
      </c>
      <c r="P74" s="29">
        <f t="shared" si="29"/>
        <v>-1090841.5999999996</v>
      </c>
      <c r="Q74" s="29">
        <v>5024445</v>
      </c>
      <c r="R74" s="29">
        <v>4761547.7600000007</v>
      </c>
      <c r="S74" s="29">
        <f t="shared" si="30"/>
        <v>262897.23999999929</v>
      </c>
      <c r="T74" s="29">
        <v>8787848</v>
      </c>
      <c r="U74" s="29">
        <v>7736087.1099999994</v>
      </c>
      <c r="V74" s="29">
        <f t="shared" si="31"/>
        <v>1051760.8900000006</v>
      </c>
      <c r="W74" s="29">
        <v>9771644</v>
      </c>
      <c r="X74" s="29">
        <v>7715407.8899999987</v>
      </c>
      <c r="Y74" s="29">
        <f t="shared" si="32"/>
        <v>2056236.1100000013</v>
      </c>
      <c r="Z74" s="29">
        <v>5451005</v>
      </c>
      <c r="AA74" s="29">
        <v>5870897.6599999992</v>
      </c>
      <c r="AB74" s="29">
        <f t="shared" si="33"/>
        <v>-419892.65999999922</v>
      </c>
      <c r="AC74" s="29">
        <v>5552909</v>
      </c>
      <c r="AD74" s="29">
        <v>4920229.18</v>
      </c>
      <c r="AE74" s="29">
        <f t="shared" si="34"/>
        <v>632679.8200000003</v>
      </c>
      <c r="AF74" s="29">
        <v>5290550</v>
      </c>
      <c r="AG74" s="29">
        <v>7445394.290000001</v>
      </c>
      <c r="AH74" s="29">
        <f t="shared" si="35"/>
        <v>-2154844.290000001</v>
      </c>
      <c r="AI74" s="29">
        <v>7122000</v>
      </c>
      <c r="AJ74" s="29">
        <v>4869698.18</v>
      </c>
      <c r="AK74" s="29">
        <f t="shared" si="36"/>
        <v>2252301.8200000003</v>
      </c>
      <c r="AL74" s="29">
        <v>7342139.8599999994</v>
      </c>
      <c r="AM74" s="29">
        <v>11906673.990000004</v>
      </c>
      <c r="AN74" s="29">
        <f t="shared" si="37"/>
        <v>-4564534.1300000045</v>
      </c>
    </row>
    <row r="75" spans="1:40" s="7" customFormat="1" ht="12.75" customHeight="1">
      <c r="A75" s="7" t="s">
        <v>85</v>
      </c>
      <c r="B75" s="28">
        <v>508877526.1500001</v>
      </c>
      <c r="C75" s="28">
        <v>491599519.57000005</v>
      </c>
      <c r="D75" s="28">
        <f t="shared" si="25"/>
        <v>17278006.580000043</v>
      </c>
      <c r="E75" s="28">
        <v>4259349.28</v>
      </c>
      <c r="F75" s="28">
        <v>11886724.93</v>
      </c>
      <c r="G75" s="28">
        <f t="shared" si="26"/>
        <v>-7627375.6499999994</v>
      </c>
      <c r="H75" s="28">
        <v>70863333.25</v>
      </c>
      <c r="I75" s="28">
        <v>46656729.06000001</v>
      </c>
      <c r="J75" s="28">
        <f t="shared" si="27"/>
        <v>24206604.18999999</v>
      </c>
      <c r="K75" s="28">
        <v>46656509.290000007</v>
      </c>
      <c r="L75" s="28">
        <v>53493877.020000003</v>
      </c>
      <c r="M75" s="28">
        <f t="shared" si="28"/>
        <v>-6837367.7299999967</v>
      </c>
      <c r="N75" s="28">
        <v>35678693.670000002</v>
      </c>
      <c r="O75" s="28">
        <v>44394622.369999997</v>
      </c>
      <c r="P75" s="28">
        <f t="shared" si="29"/>
        <v>-8715928.6999999955</v>
      </c>
      <c r="Q75" s="28">
        <v>31822825.280000001</v>
      </c>
      <c r="R75" s="28">
        <v>10839777.82</v>
      </c>
      <c r="S75" s="28">
        <f t="shared" si="30"/>
        <v>20983047.460000001</v>
      </c>
      <c r="T75" s="28">
        <v>41212248.299999997</v>
      </c>
      <c r="U75" s="28">
        <v>42802089.93</v>
      </c>
      <c r="V75" s="28">
        <f t="shared" si="31"/>
        <v>-1589841.6300000027</v>
      </c>
      <c r="W75" s="28">
        <v>59435230.670000002</v>
      </c>
      <c r="X75" s="28">
        <v>65470305.790000014</v>
      </c>
      <c r="Y75" s="28">
        <f t="shared" si="32"/>
        <v>-6035075.1200000122</v>
      </c>
      <c r="Z75" s="28">
        <v>39470621.049999997</v>
      </c>
      <c r="AA75" s="28">
        <v>19594417.830000006</v>
      </c>
      <c r="AB75" s="28">
        <f t="shared" si="33"/>
        <v>19876203.219999991</v>
      </c>
      <c r="AC75" s="28">
        <v>39450624.780000001</v>
      </c>
      <c r="AD75" s="28">
        <v>31504585.479999989</v>
      </c>
      <c r="AE75" s="28">
        <f t="shared" si="34"/>
        <v>7946039.3000000119</v>
      </c>
      <c r="AF75" s="28">
        <v>38788252.469999999</v>
      </c>
      <c r="AG75" s="28">
        <v>49845368.32</v>
      </c>
      <c r="AH75" s="28">
        <f t="shared" si="35"/>
        <v>-11057115.850000001</v>
      </c>
      <c r="AI75" s="28">
        <v>39262259.460000001</v>
      </c>
      <c r="AJ75" s="28">
        <v>41471842.870000012</v>
      </c>
      <c r="AK75" s="28">
        <f t="shared" si="36"/>
        <v>-2209583.4100000113</v>
      </c>
      <c r="AL75" s="28">
        <v>61977578.649999991</v>
      </c>
      <c r="AM75" s="28">
        <v>73639178.150000021</v>
      </c>
      <c r="AN75" s="28">
        <f t="shared" si="37"/>
        <v>-11661599.50000003</v>
      </c>
    </row>
    <row r="76" spans="1:40" ht="12.75" customHeight="1">
      <c r="A76" s="26" t="s">
        <v>86</v>
      </c>
      <c r="B76" s="28">
        <v>311019714.88000011</v>
      </c>
      <c r="C76" s="28">
        <v>297047337.67000008</v>
      </c>
      <c r="D76" s="28">
        <f t="shared" si="25"/>
        <v>13972377.210000038</v>
      </c>
      <c r="E76" s="29">
        <v>2171165.81</v>
      </c>
      <c r="F76" s="29">
        <v>3153459.129999999</v>
      </c>
      <c r="G76" s="29">
        <f t="shared" si="26"/>
        <v>-982293.3199999989</v>
      </c>
      <c r="H76" s="29">
        <v>45138807.579999998</v>
      </c>
      <c r="I76" s="29">
        <v>31604313.700000007</v>
      </c>
      <c r="J76" s="29">
        <f t="shared" si="27"/>
        <v>13534493.879999992</v>
      </c>
      <c r="K76" s="29">
        <v>29664776.100000001</v>
      </c>
      <c r="L76" s="29">
        <v>31913557.669999998</v>
      </c>
      <c r="M76" s="29">
        <f t="shared" si="28"/>
        <v>-2248781.5699999966</v>
      </c>
      <c r="N76" s="29">
        <v>20555938</v>
      </c>
      <c r="O76" s="29">
        <v>28043036.73</v>
      </c>
      <c r="P76" s="29">
        <f t="shared" si="29"/>
        <v>-7487098.7300000004</v>
      </c>
      <c r="Q76" s="29">
        <v>16646264.610000001</v>
      </c>
      <c r="R76" s="29">
        <v>6199853.2100000009</v>
      </c>
      <c r="S76" s="29">
        <f t="shared" si="30"/>
        <v>10446411.4</v>
      </c>
      <c r="T76" s="29">
        <v>25561459.629999999</v>
      </c>
      <c r="U76" s="29">
        <v>26308041.580000002</v>
      </c>
      <c r="V76" s="29">
        <f t="shared" si="31"/>
        <v>-746581.95000000298</v>
      </c>
      <c r="W76" s="29">
        <v>41866495</v>
      </c>
      <c r="X76" s="29">
        <v>49495573.180000015</v>
      </c>
      <c r="Y76" s="29">
        <f t="shared" si="32"/>
        <v>-7629078.1800000146</v>
      </c>
      <c r="Z76" s="29">
        <v>23757146.379999999</v>
      </c>
      <c r="AA76" s="29">
        <v>3721318.96</v>
      </c>
      <c r="AB76" s="29">
        <f t="shared" si="33"/>
        <v>20035827.419999998</v>
      </c>
      <c r="AC76" s="29">
        <v>23568059.109999999</v>
      </c>
      <c r="AD76" s="29">
        <v>17393758.869999994</v>
      </c>
      <c r="AE76" s="29">
        <f t="shared" si="34"/>
        <v>6174300.2400000058</v>
      </c>
      <c r="AF76" s="29">
        <v>23133086.800000001</v>
      </c>
      <c r="AG76" s="29">
        <v>29315000.309999995</v>
      </c>
      <c r="AH76" s="29">
        <f t="shared" si="35"/>
        <v>-6181913.5099999942</v>
      </c>
      <c r="AI76" s="29">
        <v>22698522.59</v>
      </c>
      <c r="AJ76" s="29">
        <v>25053318.830000009</v>
      </c>
      <c r="AK76" s="29">
        <f t="shared" si="36"/>
        <v>-2354796.2400000095</v>
      </c>
      <c r="AL76" s="29">
        <v>36257993.269999996</v>
      </c>
      <c r="AM76" s="29">
        <v>44846105.500000015</v>
      </c>
      <c r="AN76" s="29">
        <f t="shared" si="37"/>
        <v>-8588112.2300000191</v>
      </c>
    </row>
    <row r="77" spans="1:40" ht="12.75" customHeight="1">
      <c r="A77" s="26" t="s">
        <v>87</v>
      </c>
      <c r="B77" s="28">
        <v>38980467.880000003</v>
      </c>
      <c r="C77" s="28">
        <v>36289200.140000001</v>
      </c>
      <c r="D77" s="28">
        <f t="shared" si="25"/>
        <v>2691267.7400000021</v>
      </c>
      <c r="E77" s="29">
        <v>131800</v>
      </c>
      <c r="F77" s="29">
        <v>2667319.1200000006</v>
      </c>
      <c r="G77" s="29">
        <f t="shared" si="26"/>
        <v>-2535519.1200000006</v>
      </c>
      <c r="H77" s="29">
        <v>3123112</v>
      </c>
      <c r="I77" s="29">
        <v>2812907.3200000003</v>
      </c>
      <c r="J77" s="29">
        <f t="shared" si="27"/>
        <v>310204.6799999997</v>
      </c>
      <c r="K77" s="29">
        <v>4387746.2</v>
      </c>
      <c r="L77" s="29">
        <v>3782370.9000000008</v>
      </c>
      <c r="M77" s="29">
        <f t="shared" si="28"/>
        <v>605375.29999999935</v>
      </c>
      <c r="N77" s="29">
        <v>3139128</v>
      </c>
      <c r="O77" s="29">
        <v>4553801.1999999993</v>
      </c>
      <c r="P77" s="29">
        <f t="shared" si="29"/>
        <v>-1414673.1999999993</v>
      </c>
      <c r="Q77" s="29">
        <v>3119773</v>
      </c>
      <c r="R77" s="29">
        <v>752982.91000000015</v>
      </c>
      <c r="S77" s="29">
        <f t="shared" si="30"/>
        <v>2366790.09</v>
      </c>
      <c r="T77" s="29">
        <v>3135370</v>
      </c>
      <c r="U77" s="29">
        <v>2560488.5500000003</v>
      </c>
      <c r="V77" s="29">
        <f t="shared" si="31"/>
        <v>574881.44999999972</v>
      </c>
      <c r="W77" s="29">
        <v>3152383</v>
      </c>
      <c r="X77" s="29">
        <v>2523636.4300000006</v>
      </c>
      <c r="Y77" s="29">
        <f t="shared" si="32"/>
        <v>628746.56999999937</v>
      </c>
      <c r="Z77" s="29">
        <v>3146375</v>
      </c>
      <c r="AA77" s="29">
        <v>1895971.8399999996</v>
      </c>
      <c r="AB77" s="29">
        <f t="shared" si="33"/>
        <v>1250403.1600000004</v>
      </c>
      <c r="AC77" s="29">
        <v>3148488</v>
      </c>
      <c r="AD77" s="29">
        <v>1782289.5399999998</v>
      </c>
      <c r="AE77" s="29">
        <f t="shared" si="34"/>
        <v>1366198.4600000002</v>
      </c>
      <c r="AF77" s="29">
        <v>3152457</v>
      </c>
      <c r="AG77" s="29">
        <v>3478569.54</v>
      </c>
      <c r="AH77" s="29">
        <f t="shared" si="35"/>
        <v>-326112.54000000004</v>
      </c>
      <c r="AI77" s="29">
        <v>4989875</v>
      </c>
      <c r="AJ77" s="29">
        <v>3866103.65</v>
      </c>
      <c r="AK77" s="29">
        <f t="shared" si="36"/>
        <v>1123771.3500000001</v>
      </c>
      <c r="AL77" s="29">
        <v>4353960.68</v>
      </c>
      <c r="AM77" s="29">
        <v>5612759.1400000006</v>
      </c>
      <c r="AN77" s="29">
        <f t="shared" si="37"/>
        <v>-1258798.4600000009</v>
      </c>
    </row>
    <row r="78" spans="1:40" ht="12.75" customHeight="1">
      <c r="A78" s="26" t="s">
        <v>88</v>
      </c>
      <c r="B78" s="28">
        <v>158877343.38999999</v>
      </c>
      <c r="C78" s="28">
        <v>158262981.76000002</v>
      </c>
      <c r="D78" s="28">
        <f t="shared" si="25"/>
        <v>614361.62999996543</v>
      </c>
      <c r="E78" s="29">
        <v>1956383.4700000002</v>
      </c>
      <c r="F78" s="29">
        <v>6065946.6799999997</v>
      </c>
      <c r="G78" s="29">
        <f t="shared" si="26"/>
        <v>-4109563.2099999995</v>
      </c>
      <c r="H78" s="29">
        <v>22601413.670000002</v>
      </c>
      <c r="I78" s="29">
        <v>12239508.039999997</v>
      </c>
      <c r="J78" s="29">
        <f t="shared" si="27"/>
        <v>10361905.630000005</v>
      </c>
      <c r="K78" s="29">
        <v>12603986.99</v>
      </c>
      <c r="L78" s="29">
        <v>17797948.450000003</v>
      </c>
      <c r="M78" s="29">
        <f t="shared" si="28"/>
        <v>-5193961.4600000028</v>
      </c>
      <c r="N78" s="29">
        <v>11983627.67</v>
      </c>
      <c r="O78" s="29">
        <v>11797784.439999999</v>
      </c>
      <c r="P78" s="29">
        <f t="shared" si="29"/>
        <v>185843.23000000045</v>
      </c>
      <c r="Q78" s="29">
        <v>12056787.67</v>
      </c>
      <c r="R78" s="29">
        <v>3886941.6999999993</v>
      </c>
      <c r="S78" s="29">
        <f t="shared" si="30"/>
        <v>8169845.9700000007</v>
      </c>
      <c r="T78" s="29">
        <v>12515418.67</v>
      </c>
      <c r="U78" s="29">
        <v>13933559.799999999</v>
      </c>
      <c r="V78" s="29">
        <f t="shared" si="31"/>
        <v>-1418141.129999999</v>
      </c>
      <c r="W78" s="29">
        <v>14416352.67</v>
      </c>
      <c r="X78" s="29">
        <v>13451096.179999998</v>
      </c>
      <c r="Y78" s="29">
        <f t="shared" si="32"/>
        <v>965256.49000000209</v>
      </c>
      <c r="Z78" s="29">
        <v>12567099.67</v>
      </c>
      <c r="AA78" s="29">
        <v>13977127.030000005</v>
      </c>
      <c r="AB78" s="29">
        <f t="shared" si="33"/>
        <v>-1410027.360000005</v>
      </c>
      <c r="AC78" s="29">
        <v>12734077.67</v>
      </c>
      <c r="AD78" s="29">
        <v>12328537.069999998</v>
      </c>
      <c r="AE78" s="29">
        <f t="shared" si="34"/>
        <v>405540.60000000149</v>
      </c>
      <c r="AF78" s="29">
        <v>12502708.67</v>
      </c>
      <c r="AG78" s="29">
        <v>17051798.470000006</v>
      </c>
      <c r="AH78" s="29">
        <f t="shared" si="35"/>
        <v>-4549089.8000000063</v>
      </c>
      <c r="AI78" s="29">
        <v>11573861.870000001</v>
      </c>
      <c r="AJ78" s="29">
        <v>12552420.390000002</v>
      </c>
      <c r="AK78" s="29">
        <f t="shared" si="36"/>
        <v>-978558.52000000142</v>
      </c>
      <c r="AL78" s="29">
        <v>21365624.699999999</v>
      </c>
      <c r="AM78" s="29">
        <v>23180313.510000009</v>
      </c>
      <c r="AN78" s="29">
        <f t="shared" si="37"/>
        <v>-1814688.8100000098</v>
      </c>
    </row>
    <row r="79" spans="1:40" s="7" customFormat="1" ht="12.75" customHeight="1">
      <c r="A79" s="7" t="s">
        <v>89</v>
      </c>
      <c r="B79" s="28">
        <v>718508899.81000006</v>
      </c>
      <c r="C79" s="28">
        <v>671072345.41000009</v>
      </c>
      <c r="D79" s="28">
        <f t="shared" si="25"/>
        <v>47436554.399999976</v>
      </c>
      <c r="E79" s="28">
        <v>22838614.23</v>
      </c>
      <c r="F79" s="28">
        <v>75610874.950000003</v>
      </c>
      <c r="G79" s="28">
        <f t="shared" si="26"/>
        <v>-52772260.719999999</v>
      </c>
      <c r="H79" s="28">
        <v>82069036.579999998</v>
      </c>
      <c r="I79" s="28">
        <v>60222566.099999994</v>
      </c>
      <c r="J79" s="28">
        <f t="shared" si="27"/>
        <v>21846470.480000004</v>
      </c>
      <c r="K79" s="28">
        <v>76066173.859999999</v>
      </c>
      <c r="L79" s="28">
        <v>55380130.840000004</v>
      </c>
      <c r="M79" s="28">
        <f t="shared" si="28"/>
        <v>20686043.019999996</v>
      </c>
      <c r="N79" s="28">
        <v>61347276.520000003</v>
      </c>
      <c r="O79" s="28">
        <v>61550373.519999996</v>
      </c>
      <c r="P79" s="28">
        <f t="shared" si="29"/>
        <v>-203096.99999999255</v>
      </c>
      <c r="Q79" s="28">
        <v>52990651.039999999</v>
      </c>
      <c r="R79" s="28">
        <v>35209592.88000001</v>
      </c>
      <c r="S79" s="28">
        <f t="shared" si="30"/>
        <v>17781058.159999989</v>
      </c>
      <c r="T79" s="28">
        <v>39312267.519999996</v>
      </c>
      <c r="U79" s="28">
        <v>48702286.920000002</v>
      </c>
      <c r="V79" s="28">
        <f t="shared" si="31"/>
        <v>-9390019.400000006</v>
      </c>
      <c r="W79" s="28">
        <v>62828338.420000002</v>
      </c>
      <c r="X79" s="28">
        <v>53194977.340000018</v>
      </c>
      <c r="Y79" s="28">
        <f t="shared" si="32"/>
        <v>9633361.0799999833</v>
      </c>
      <c r="Z79" s="28">
        <v>57930324.620000005</v>
      </c>
      <c r="AA79" s="28">
        <v>52372334.909999996</v>
      </c>
      <c r="AB79" s="28">
        <f t="shared" si="33"/>
        <v>5557989.7100000083</v>
      </c>
      <c r="AC79" s="28">
        <v>56829020.859999999</v>
      </c>
      <c r="AD79" s="28">
        <v>41848700.479999997</v>
      </c>
      <c r="AE79" s="28">
        <f t="shared" si="34"/>
        <v>14980320.380000003</v>
      </c>
      <c r="AF79" s="28">
        <v>61672394.129999995</v>
      </c>
      <c r="AG79" s="28">
        <v>48889993.400000006</v>
      </c>
      <c r="AH79" s="28">
        <f t="shared" si="35"/>
        <v>12782400.729999989</v>
      </c>
      <c r="AI79" s="28">
        <v>57392430.500000007</v>
      </c>
      <c r="AJ79" s="28">
        <v>51243892.710000001</v>
      </c>
      <c r="AK79" s="28">
        <f t="shared" si="36"/>
        <v>6148537.7900000066</v>
      </c>
      <c r="AL79" s="28">
        <v>87232371.530000001</v>
      </c>
      <c r="AM79" s="28">
        <v>86846621.360000014</v>
      </c>
      <c r="AN79" s="28">
        <f t="shared" si="37"/>
        <v>385750.16999998689</v>
      </c>
    </row>
    <row r="80" spans="1:40" ht="12.75" customHeight="1">
      <c r="A80" s="26" t="s">
        <v>90</v>
      </c>
      <c r="B80" s="28">
        <v>510398218.67000008</v>
      </c>
      <c r="C80" s="28">
        <v>486391188.42000008</v>
      </c>
      <c r="D80" s="28">
        <f t="shared" si="25"/>
        <v>24007030.25</v>
      </c>
      <c r="E80" s="29">
        <v>17710767.09</v>
      </c>
      <c r="F80" s="29">
        <v>67294232.430000007</v>
      </c>
      <c r="G80" s="29">
        <f t="shared" si="26"/>
        <v>-49583465.340000004</v>
      </c>
      <c r="H80" s="29">
        <v>58102195.579999998</v>
      </c>
      <c r="I80" s="29">
        <v>38494847.119999997</v>
      </c>
      <c r="J80" s="29">
        <f t="shared" si="27"/>
        <v>19607348.460000001</v>
      </c>
      <c r="K80" s="29">
        <v>54912073.859999999</v>
      </c>
      <c r="L80" s="29">
        <v>40703028.469999999</v>
      </c>
      <c r="M80" s="29">
        <f t="shared" si="28"/>
        <v>14209045.390000001</v>
      </c>
      <c r="N80" s="29">
        <v>41363360.370000005</v>
      </c>
      <c r="O80" s="29">
        <v>38834573.689999998</v>
      </c>
      <c r="P80" s="29">
        <f t="shared" si="29"/>
        <v>2528786.6800000072</v>
      </c>
      <c r="Q80" s="29">
        <v>38314834.18</v>
      </c>
      <c r="R80" s="29">
        <v>29306475.63000001</v>
      </c>
      <c r="S80" s="29">
        <f t="shared" si="30"/>
        <v>9008358.5499999896</v>
      </c>
      <c r="T80" s="29">
        <v>29836059.52</v>
      </c>
      <c r="U80" s="29">
        <v>35673253.590000004</v>
      </c>
      <c r="V80" s="29">
        <f t="shared" si="31"/>
        <v>-5837194.070000004</v>
      </c>
      <c r="W80" s="29">
        <v>41738578.149999999</v>
      </c>
      <c r="X80" s="29">
        <v>35852498.880000025</v>
      </c>
      <c r="Y80" s="29">
        <f t="shared" si="32"/>
        <v>5886079.2699999735</v>
      </c>
      <c r="Z80" s="29">
        <v>40820190.75</v>
      </c>
      <c r="AA80" s="29">
        <v>37687141.949999996</v>
      </c>
      <c r="AB80" s="29">
        <f t="shared" si="33"/>
        <v>3133048.8000000045</v>
      </c>
      <c r="AC80" s="29">
        <v>40876789.049999997</v>
      </c>
      <c r="AD80" s="29">
        <v>28008511.989999998</v>
      </c>
      <c r="AE80" s="29">
        <f t="shared" si="34"/>
        <v>12868277.059999999</v>
      </c>
      <c r="AF80" s="29">
        <v>44323694.93</v>
      </c>
      <c r="AG80" s="29">
        <v>33962005.050000004</v>
      </c>
      <c r="AH80" s="29">
        <f t="shared" si="35"/>
        <v>10361689.879999995</v>
      </c>
      <c r="AI80" s="29">
        <v>40612571.500000007</v>
      </c>
      <c r="AJ80" s="29">
        <v>36600164.410000004</v>
      </c>
      <c r="AK80" s="29">
        <f t="shared" si="36"/>
        <v>4012407.0900000036</v>
      </c>
      <c r="AL80" s="29">
        <v>61787103.690000005</v>
      </c>
      <c r="AM80" s="29">
        <v>63974455.210000008</v>
      </c>
      <c r="AN80" s="29">
        <f t="shared" si="37"/>
        <v>-2187351.5200000033</v>
      </c>
    </row>
    <row r="81" spans="1:40" ht="12.75" customHeight="1">
      <c r="A81" s="26" t="s">
        <v>91</v>
      </c>
      <c r="B81" s="28">
        <v>77558294</v>
      </c>
      <c r="C81" s="28">
        <v>64531633.359999985</v>
      </c>
      <c r="D81" s="28">
        <f t="shared" si="25"/>
        <v>13026660.640000015</v>
      </c>
      <c r="E81" s="29">
        <v>3745385</v>
      </c>
      <c r="F81" s="29">
        <v>5041962.6599999992</v>
      </c>
      <c r="G81" s="29">
        <f t="shared" si="26"/>
        <v>-1296577.6599999992</v>
      </c>
      <c r="H81" s="29">
        <v>9042345</v>
      </c>
      <c r="I81" s="29">
        <v>9024772.9900000002</v>
      </c>
      <c r="J81" s="29">
        <f t="shared" si="27"/>
        <v>17572.009999999776</v>
      </c>
      <c r="K81" s="29">
        <v>8003046</v>
      </c>
      <c r="L81" s="29">
        <v>5313770.3099999987</v>
      </c>
      <c r="M81" s="29">
        <f t="shared" si="28"/>
        <v>2689275.6900000013</v>
      </c>
      <c r="N81" s="29">
        <v>8180750</v>
      </c>
      <c r="O81" s="29">
        <v>6886418.9399999985</v>
      </c>
      <c r="P81" s="29">
        <f t="shared" si="29"/>
        <v>1294331.0600000015</v>
      </c>
      <c r="Q81" s="29">
        <v>5575928</v>
      </c>
      <c r="R81" s="29">
        <v>2221850.4800000004</v>
      </c>
      <c r="S81" s="29">
        <f t="shared" si="30"/>
        <v>3354077.5199999996</v>
      </c>
      <c r="T81" s="29">
        <v>3437127</v>
      </c>
      <c r="U81" s="29">
        <v>5244476.79</v>
      </c>
      <c r="V81" s="29">
        <f t="shared" si="31"/>
        <v>-1807349.79</v>
      </c>
      <c r="W81" s="29">
        <v>8011225</v>
      </c>
      <c r="X81" s="29">
        <v>5020344.4000000004</v>
      </c>
      <c r="Y81" s="29">
        <f t="shared" si="32"/>
        <v>2990880.5999999996</v>
      </c>
      <c r="Z81" s="29">
        <v>5786804</v>
      </c>
      <c r="AA81" s="29">
        <v>4163396.32</v>
      </c>
      <c r="AB81" s="29">
        <f t="shared" si="33"/>
        <v>1623407.6800000002</v>
      </c>
      <c r="AC81" s="29">
        <v>5770378</v>
      </c>
      <c r="AD81" s="29">
        <v>4911426.3999999985</v>
      </c>
      <c r="AE81" s="29">
        <f t="shared" si="34"/>
        <v>858951.60000000149</v>
      </c>
      <c r="AF81" s="29">
        <v>6148848</v>
      </c>
      <c r="AG81" s="29">
        <v>4264901.9700000007</v>
      </c>
      <c r="AH81" s="29">
        <f t="shared" si="35"/>
        <v>1883946.0299999993</v>
      </c>
      <c r="AI81" s="29">
        <v>5889718</v>
      </c>
      <c r="AJ81" s="29">
        <v>3900417.6800000006</v>
      </c>
      <c r="AK81" s="29">
        <f t="shared" si="36"/>
        <v>1989300.3199999994</v>
      </c>
      <c r="AL81" s="29">
        <v>7966740</v>
      </c>
      <c r="AM81" s="29">
        <v>8537894.4199999981</v>
      </c>
      <c r="AN81" s="29">
        <f t="shared" si="37"/>
        <v>-571154.41999999806</v>
      </c>
    </row>
    <row r="82" spans="1:40" ht="12.75" customHeight="1">
      <c r="A82" s="26" t="s">
        <v>92</v>
      </c>
      <c r="B82" s="28">
        <v>130552387.14000002</v>
      </c>
      <c r="C82" s="28">
        <v>120149523.63000001</v>
      </c>
      <c r="D82" s="28">
        <f t="shared" si="25"/>
        <v>10402863.510000005</v>
      </c>
      <c r="E82" s="29">
        <v>1382462.14</v>
      </c>
      <c r="F82" s="29">
        <v>3274679.8599999994</v>
      </c>
      <c r="G82" s="29">
        <f t="shared" si="26"/>
        <v>-1892217.7199999995</v>
      </c>
      <c r="H82" s="29">
        <v>14924496</v>
      </c>
      <c r="I82" s="29">
        <v>12702945.989999998</v>
      </c>
      <c r="J82" s="29">
        <f t="shared" si="27"/>
        <v>2221550.0100000016</v>
      </c>
      <c r="K82" s="29">
        <v>13151054</v>
      </c>
      <c r="L82" s="29">
        <v>9363332.0600000024</v>
      </c>
      <c r="M82" s="29">
        <f t="shared" si="28"/>
        <v>3787721.9399999976</v>
      </c>
      <c r="N82" s="29">
        <v>11803166.15</v>
      </c>
      <c r="O82" s="29">
        <v>15829380.889999999</v>
      </c>
      <c r="P82" s="29">
        <f t="shared" si="29"/>
        <v>-4026214.7399999984</v>
      </c>
      <c r="Q82" s="29">
        <v>9099888.8599999994</v>
      </c>
      <c r="R82" s="29">
        <v>3681266.77</v>
      </c>
      <c r="S82" s="29">
        <f t="shared" si="30"/>
        <v>5418622.0899999999</v>
      </c>
      <c r="T82" s="29">
        <v>6039081</v>
      </c>
      <c r="U82" s="29">
        <v>7784556.54</v>
      </c>
      <c r="V82" s="29">
        <f t="shared" si="31"/>
        <v>-1745475.54</v>
      </c>
      <c r="W82" s="29">
        <v>13078535.27</v>
      </c>
      <c r="X82" s="29">
        <v>12322134.059999999</v>
      </c>
      <c r="Y82" s="29">
        <f t="shared" si="32"/>
        <v>756401.21000000089</v>
      </c>
      <c r="Z82" s="29">
        <v>11323329.870000001</v>
      </c>
      <c r="AA82" s="29">
        <v>10521796.639999999</v>
      </c>
      <c r="AB82" s="29">
        <f t="shared" si="33"/>
        <v>801533.23000000231</v>
      </c>
      <c r="AC82" s="29">
        <v>10181853.810000001</v>
      </c>
      <c r="AD82" s="29">
        <v>8928762.0899999999</v>
      </c>
      <c r="AE82" s="29">
        <f t="shared" si="34"/>
        <v>1253091.7200000007</v>
      </c>
      <c r="AF82" s="29">
        <v>11199851.199999999</v>
      </c>
      <c r="AG82" s="29">
        <v>10663086.379999999</v>
      </c>
      <c r="AH82" s="29">
        <f t="shared" si="35"/>
        <v>536764.8200000003</v>
      </c>
      <c r="AI82" s="29">
        <v>10890141</v>
      </c>
      <c r="AJ82" s="29">
        <v>10743310.619999999</v>
      </c>
      <c r="AK82" s="29">
        <f t="shared" si="36"/>
        <v>146830.38000000082</v>
      </c>
      <c r="AL82" s="29">
        <v>17478527.84</v>
      </c>
      <c r="AM82" s="29">
        <v>14334271.730000002</v>
      </c>
      <c r="AN82" s="29">
        <f t="shared" si="37"/>
        <v>3144256.1099999975</v>
      </c>
    </row>
    <row r="83" spans="1:40" s="7" customFormat="1" ht="12.75" customHeight="1">
      <c r="A83" s="7" t="s">
        <v>93</v>
      </c>
      <c r="B83" s="28">
        <v>356698995.19</v>
      </c>
      <c r="C83" s="28">
        <v>320328959.25</v>
      </c>
      <c r="D83" s="28">
        <f t="shared" si="25"/>
        <v>36370035.939999998</v>
      </c>
      <c r="E83" s="28">
        <v>13252631.020000001</v>
      </c>
      <c r="F83" s="28">
        <v>22549304.290000007</v>
      </c>
      <c r="G83" s="28">
        <f t="shared" si="26"/>
        <v>-9296673.2700000051</v>
      </c>
      <c r="H83" s="28">
        <v>33575731.780000001</v>
      </c>
      <c r="I83" s="28">
        <v>25946814.73</v>
      </c>
      <c r="J83" s="28">
        <f t="shared" si="27"/>
        <v>7628917.0500000007</v>
      </c>
      <c r="K83" s="28">
        <v>34429207.969999999</v>
      </c>
      <c r="L83" s="28">
        <v>29873781.449999999</v>
      </c>
      <c r="M83" s="28">
        <f t="shared" si="28"/>
        <v>4555426.5199999996</v>
      </c>
      <c r="N83" s="28">
        <v>30932023.16</v>
      </c>
      <c r="O83" s="28">
        <v>34543469.460000001</v>
      </c>
      <c r="P83" s="28">
        <f t="shared" si="29"/>
        <v>-3611446.3000000007</v>
      </c>
      <c r="Q83" s="28">
        <v>26040741</v>
      </c>
      <c r="R83" s="28">
        <v>14872785.699999999</v>
      </c>
      <c r="S83" s="28">
        <f t="shared" si="30"/>
        <v>11167955.300000001</v>
      </c>
      <c r="T83" s="28">
        <v>30928584.199999999</v>
      </c>
      <c r="U83" s="28">
        <v>29746209.089999996</v>
      </c>
      <c r="V83" s="28">
        <f t="shared" si="31"/>
        <v>1182375.1100000031</v>
      </c>
      <c r="W83" s="28">
        <v>34054375</v>
      </c>
      <c r="X83" s="28">
        <v>24094111.630000006</v>
      </c>
      <c r="Y83" s="28">
        <f t="shared" si="32"/>
        <v>9960263.3699999936</v>
      </c>
      <c r="Z83" s="28">
        <v>36501691</v>
      </c>
      <c r="AA83" s="28">
        <v>33247548.800000001</v>
      </c>
      <c r="AB83" s="28">
        <f t="shared" si="33"/>
        <v>3254142.1999999993</v>
      </c>
      <c r="AC83" s="28">
        <v>27305249.199999999</v>
      </c>
      <c r="AD83" s="28">
        <v>19941677.369999994</v>
      </c>
      <c r="AE83" s="28">
        <f t="shared" si="34"/>
        <v>7363571.8300000057</v>
      </c>
      <c r="AF83" s="28">
        <v>24485030</v>
      </c>
      <c r="AG83" s="28">
        <v>27934428.219999999</v>
      </c>
      <c r="AH83" s="28">
        <f t="shared" si="35"/>
        <v>-3449398.2199999988</v>
      </c>
      <c r="AI83" s="28">
        <v>31908432</v>
      </c>
      <c r="AJ83" s="28">
        <v>20013390.320000004</v>
      </c>
      <c r="AK83" s="28">
        <f t="shared" si="36"/>
        <v>11895041.679999996</v>
      </c>
      <c r="AL83" s="28">
        <v>33285298.859999999</v>
      </c>
      <c r="AM83" s="28">
        <v>37565438.189999983</v>
      </c>
      <c r="AN83" s="28">
        <f t="shared" si="37"/>
        <v>-4280139.3299999833</v>
      </c>
    </row>
    <row r="84" spans="1:40" ht="12.75" customHeight="1">
      <c r="A84" s="26" t="s">
        <v>94</v>
      </c>
      <c r="B84" s="28">
        <v>192128187.06</v>
      </c>
      <c r="C84" s="28">
        <v>165149769.47999999</v>
      </c>
      <c r="D84" s="28">
        <f t="shared" si="25"/>
        <v>26978417.580000013</v>
      </c>
      <c r="E84" s="29">
        <v>7371244.8399999999</v>
      </c>
      <c r="F84" s="29">
        <v>12524582.490000006</v>
      </c>
      <c r="G84" s="29">
        <f t="shared" si="26"/>
        <v>-5153337.650000006</v>
      </c>
      <c r="H84" s="29">
        <v>16916588.629999999</v>
      </c>
      <c r="I84" s="29">
        <v>12352332.290000003</v>
      </c>
      <c r="J84" s="29">
        <f t="shared" si="27"/>
        <v>4564256.3399999961</v>
      </c>
      <c r="K84" s="29">
        <v>15931128.970000001</v>
      </c>
      <c r="L84" s="29">
        <v>14649670.660000002</v>
      </c>
      <c r="M84" s="29">
        <f t="shared" si="28"/>
        <v>1281458.3099999987</v>
      </c>
      <c r="N84" s="29">
        <v>13824001.16</v>
      </c>
      <c r="O84" s="29">
        <v>15606635.000000006</v>
      </c>
      <c r="P84" s="29">
        <f t="shared" si="29"/>
        <v>-1782633.8400000054</v>
      </c>
      <c r="Q84" s="29">
        <v>12827923</v>
      </c>
      <c r="R84" s="29">
        <v>8349260.1499999994</v>
      </c>
      <c r="S84" s="29">
        <f t="shared" si="30"/>
        <v>4478662.8500000006</v>
      </c>
      <c r="T84" s="29">
        <v>14611796</v>
      </c>
      <c r="U84" s="29">
        <v>17386393.469999999</v>
      </c>
      <c r="V84" s="29">
        <f t="shared" si="31"/>
        <v>-2774597.4699999988</v>
      </c>
      <c r="W84" s="29">
        <v>20603755</v>
      </c>
      <c r="X84" s="29">
        <v>11565912.010000004</v>
      </c>
      <c r="Y84" s="29">
        <f t="shared" si="32"/>
        <v>9037842.9899999965</v>
      </c>
      <c r="Z84" s="29">
        <v>23431842</v>
      </c>
      <c r="AA84" s="29">
        <v>17484068.5</v>
      </c>
      <c r="AB84" s="29">
        <f t="shared" si="33"/>
        <v>5947773.5</v>
      </c>
      <c r="AC84" s="29">
        <v>13234753</v>
      </c>
      <c r="AD84" s="29">
        <v>9995939.6499999929</v>
      </c>
      <c r="AE84" s="29">
        <f t="shared" si="34"/>
        <v>3238813.3500000071</v>
      </c>
      <c r="AF84" s="29">
        <v>13277956</v>
      </c>
      <c r="AG84" s="29">
        <v>15393712.140000001</v>
      </c>
      <c r="AH84" s="29">
        <f t="shared" si="35"/>
        <v>-2115756.1400000006</v>
      </c>
      <c r="AI84" s="29">
        <v>20791583</v>
      </c>
      <c r="AJ84" s="29">
        <v>10251646.880000003</v>
      </c>
      <c r="AK84" s="29">
        <f t="shared" si="36"/>
        <v>10539936.119999997</v>
      </c>
      <c r="AL84" s="29">
        <v>19305615.460000001</v>
      </c>
      <c r="AM84" s="29">
        <v>19589616.239999991</v>
      </c>
      <c r="AN84" s="29">
        <f t="shared" si="37"/>
        <v>-284000.77999999002</v>
      </c>
    </row>
    <row r="85" spans="1:40" s="7" customFormat="1" ht="12.75" customHeight="1">
      <c r="A85" s="26" t="s">
        <v>95</v>
      </c>
      <c r="B85" s="28">
        <v>65912978.229999997</v>
      </c>
      <c r="C85" s="28">
        <v>61901350.209999993</v>
      </c>
      <c r="D85" s="28">
        <f t="shared" si="25"/>
        <v>4011628.0200000033</v>
      </c>
      <c r="E85" s="29">
        <v>3170640.2800000003</v>
      </c>
      <c r="F85" s="29">
        <v>4334212.9399999995</v>
      </c>
      <c r="G85" s="29">
        <f t="shared" si="26"/>
        <v>-1163572.6599999992</v>
      </c>
      <c r="H85" s="29">
        <v>7182867.1499999994</v>
      </c>
      <c r="I85" s="29">
        <v>6439351.6099999994</v>
      </c>
      <c r="J85" s="29">
        <f t="shared" si="27"/>
        <v>743515.54</v>
      </c>
      <c r="K85" s="29">
        <v>6754123</v>
      </c>
      <c r="L85" s="29">
        <v>5844088.6999999993</v>
      </c>
      <c r="M85" s="29">
        <f t="shared" si="28"/>
        <v>910034.30000000075</v>
      </c>
      <c r="N85" s="29">
        <v>5484670</v>
      </c>
      <c r="O85" s="29">
        <v>5850789.5499999998</v>
      </c>
      <c r="P85" s="29">
        <f t="shared" si="29"/>
        <v>-366119.54999999981</v>
      </c>
      <c r="Q85" s="29">
        <v>5437932</v>
      </c>
      <c r="R85" s="29">
        <v>2105691.2200000002</v>
      </c>
      <c r="S85" s="29">
        <f t="shared" si="30"/>
        <v>3332240.78</v>
      </c>
      <c r="T85" s="29">
        <v>5555538.2000000002</v>
      </c>
      <c r="U85" s="29">
        <v>4244815.26</v>
      </c>
      <c r="V85" s="29">
        <f t="shared" si="31"/>
        <v>1310722.9400000004</v>
      </c>
      <c r="W85" s="29">
        <v>4368999</v>
      </c>
      <c r="X85" s="29">
        <v>5449683.6799999997</v>
      </c>
      <c r="Y85" s="29">
        <f t="shared" si="32"/>
        <v>-1080684.6799999997</v>
      </c>
      <c r="Z85" s="29">
        <v>4477013</v>
      </c>
      <c r="AA85" s="29">
        <v>5874498.8700000001</v>
      </c>
      <c r="AB85" s="29">
        <f t="shared" si="33"/>
        <v>-1397485.87</v>
      </c>
      <c r="AC85" s="29">
        <v>6108874.2000000002</v>
      </c>
      <c r="AD85" s="29">
        <v>4464886.49</v>
      </c>
      <c r="AE85" s="29">
        <f t="shared" si="34"/>
        <v>1643987.71</v>
      </c>
      <c r="AF85" s="29">
        <v>5291407</v>
      </c>
      <c r="AG85" s="29">
        <v>4109107.59</v>
      </c>
      <c r="AH85" s="29">
        <f t="shared" si="35"/>
        <v>1182299.4100000001</v>
      </c>
      <c r="AI85" s="29">
        <v>5097471</v>
      </c>
      <c r="AJ85" s="29">
        <v>4133966.8</v>
      </c>
      <c r="AK85" s="29">
        <f t="shared" si="36"/>
        <v>963504.20000000019</v>
      </c>
      <c r="AL85" s="29">
        <v>6983443.4000000004</v>
      </c>
      <c r="AM85" s="29">
        <v>9050257.4999999981</v>
      </c>
      <c r="AN85" s="29">
        <f t="shared" si="37"/>
        <v>-2066814.0999999978</v>
      </c>
    </row>
    <row r="86" spans="1:40" ht="12.75" customHeight="1">
      <c r="A86" s="26" t="s">
        <v>96</v>
      </c>
      <c r="B86" s="28">
        <v>51941348.899999999</v>
      </c>
      <c r="C86" s="28">
        <v>47376239.560000002</v>
      </c>
      <c r="D86" s="28">
        <f t="shared" si="25"/>
        <v>4565109.3399999961</v>
      </c>
      <c r="E86" s="29">
        <v>2596745.9</v>
      </c>
      <c r="F86" s="29">
        <v>2905937.8600000008</v>
      </c>
      <c r="G86" s="29">
        <f t="shared" si="26"/>
        <v>-309191.96000000089</v>
      </c>
      <c r="H86" s="29">
        <v>4794665</v>
      </c>
      <c r="I86" s="29">
        <v>4084876.8299999996</v>
      </c>
      <c r="J86" s="29">
        <f t="shared" si="27"/>
        <v>709788.17000000039</v>
      </c>
      <c r="K86" s="29">
        <v>7414565</v>
      </c>
      <c r="L86" s="29">
        <v>6063571.0899999999</v>
      </c>
      <c r="M86" s="29">
        <f t="shared" si="28"/>
        <v>1350993.9100000001</v>
      </c>
      <c r="N86" s="29">
        <v>4774065</v>
      </c>
      <c r="O86" s="29">
        <v>4839544.9099999974</v>
      </c>
      <c r="P86" s="29">
        <f t="shared" si="29"/>
        <v>-65479.909999997355</v>
      </c>
      <c r="Q86" s="29">
        <v>4825594</v>
      </c>
      <c r="R86" s="29">
        <v>3081229.3300000005</v>
      </c>
      <c r="S86" s="29">
        <f t="shared" si="30"/>
        <v>1744364.6699999995</v>
      </c>
      <c r="T86" s="29">
        <v>4841745</v>
      </c>
      <c r="U86" s="29">
        <v>4945803.3599999994</v>
      </c>
      <c r="V86" s="29">
        <f t="shared" si="31"/>
        <v>-104058.3599999994</v>
      </c>
      <c r="W86" s="29">
        <v>4855647</v>
      </c>
      <c r="X86" s="29">
        <v>4865996.9400000013</v>
      </c>
      <c r="Y86" s="29">
        <f t="shared" si="32"/>
        <v>-10349.940000001341</v>
      </c>
      <c r="Z86" s="29">
        <v>4837430</v>
      </c>
      <c r="AA86" s="29">
        <v>5354018.43</v>
      </c>
      <c r="AB86" s="29">
        <f t="shared" si="33"/>
        <v>-516588.4299999997</v>
      </c>
      <c r="AC86" s="29">
        <v>4888667</v>
      </c>
      <c r="AD86" s="29">
        <v>2010011.2299999997</v>
      </c>
      <c r="AE86" s="29">
        <f t="shared" si="34"/>
        <v>2878655.7700000005</v>
      </c>
      <c r="AF86" s="29">
        <v>2717525</v>
      </c>
      <c r="AG86" s="29">
        <v>3361868.49</v>
      </c>
      <c r="AH86" s="29">
        <f t="shared" si="35"/>
        <v>-644343.49000000022</v>
      </c>
      <c r="AI86" s="29">
        <v>2710260</v>
      </c>
      <c r="AJ86" s="29">
        <v>2507670.6399999997</v>
      </c>
      <c r="AK86" s="29">
        <f t="shared" si="36"/>
        <v>202589.36000000034</v>
      </c>
      <c r="AL86" s="29">
        <v>2684440</v>
      </c>
      <c r="AM86" s="29">
        <v>3355710.4499999997</v>
      </c>
      <c r="AN86" s="29">
        <f t="shared" si="37"/>
        <v>-671270.44999999972</v>
      </c>
    </row>
    <row r="87" spans="1:40" ht="12.75" customHeight="1">
      <c r="A87" s="26" t="s">
        <v>97</v>
      </c>
      <c r="B87" s="28">
        <v>46716481</v>
      </c>
      <c r="C87" s="28">
        <v>45901600</v>
      </c>
      <c r="D87" s="28">
        <f t="shared" si="25"/>
        <v>814881</v>
      </c>
      <c r="E87" s="29">
        <v>114000</v>
      </c>
      <c r="F87" s="29">
        <v>2784571</v>
      </c>
      <c r="G87" s="29">
        <f t="shared" si="26"/>
        <v>-2670571</v>
      </c>
      <c r="H87" s="29">
        <v>4681611</v>
      </c>
      <c r="I87" s="29">
        <v>3070254</v>
      </c>
      <c r="J87" s="29">
        <f t="shared" si="27"/>
        <v>1611357</v>
      </c>
      <c r="K87" s="29">
        <v>4329391</v>
      </c>
      <c r="L87" s="29">
        <v>3316451</v>
      </c>
      <c r="M87" s="29">
        <f t="shared" si="28"/>
        <v>1012940</v>
      </c>
      <c r="N87" s="29">
        <v>6849287</v>
      </c>
      <c r="O87" s="29">
        <v>8246500</v>
      </c>
      <c r="P87" s="29">
        <f t="shared" si="29"/>
        <v>-1397213</v>
      </c>
      <c r="Q87" s="29">
        <v>2949292</v>
      </c>
      <c r="R87" s="29">
        <v>1336605</v>
      </c>
      <c r="S87" s="29">
        <f t="shared" si="30"/>
        <v>1612687</v>
      </c>
      <c r="T87" s="29">
        <v>5919505</v>
      </c>
      <c r="U87" s="29">
        <v>3169197</v>
      </c>
      <c r="V87" s="29">
        <f t="shared" si="31"/>
        <v>2750308</v>
      </c>
      <c r="W87" s="29">
        <v>4225974</v>
      </c>
      <c r="X87" s="29">
        <v>2212519</v>
      </c>
      <c r="Y87" s="29">
        <f t="shared" si="32"/>
        <v>2013455</v>
      </c>
      <c r="Z87" s="29">
        <v>3755406</v>
      </c>
      <c r="AA87" s="29">
        <v>4534963</v>
      </c>
      <c r="AB87" s="29">
        <f t="shared" si="33"/>
        <v>-779557</v>
      </c>
      <c r="AC87" s="29">
        <v>3072955</v>
      </c>
      <c r="AD87" s="29">
        <v>3470840</v>
      </c>
      <c r="AE87" s="29">
        <f t="shared" si="34"/>
        <v>-397885</v>
      </c>
      <c r="AF87" s="29">
        <v>3198142</v>
      </c>
      <c r="AG87" s="29">
        <v>5069740</v>
      </c>
      <c r="AH87" s="29">
        <f t="shared" si="35"/>
        <v>-1871598</v>
      </c>
      <c r="AI87" s="29">
        <v>3309118</v>
      </c>
      <c r="AJ87" s="29">
        <v>3120106</v>
      </c>
      <c r="AK87" s="29">
        <f t="shared" si="36"/>
        <v>189012</v>
      </c>
      <c r="AL87" s="29">
        <v>4311800</v>
      </c>
      <c r="AM87" s="29">
        <v>5569854</v>
      </c>
      <c r="AN87" s="29">
        <f t="shared" si="37"/>
        <v>-1258054</v>
      </c>
    </row>
    <row r="88" spans="1:40" s="7" customFormat="1" ht="12.75" customHeight="1">
      <c r="A88" s="7" t="s">
        <v>98</v>
      </c>
      <c r="B88" s="28">
        <v>214035685.81999999</v>
      </c>
      <c r="C88" s="28">
        <v>187861068.10000002</v>
      </c>
      <c r="D88" s="28">
        <f t="shared" si="25"/>
        <v>26174617.719999969</v>
      </c>
      <c r="E88" s="28">
        <v>4817668.13</v>
      </c>
      <c r="F88" s="28">
        <v>7106379.1700000009</v>
      </c>
      <c r="G88" s="28">
        <f t="shared" si="26"/>
        <v>-2288711.040000001</v>
      </c>
      <c r="H88" s="28">
        <v>26124172.970000003</v>
      </c>
      <c r="I88" s="28">
        <v>19329128.140000004</v>
      </c>
      <c r="J88" s="28">
        <f t="shared" si="27"/>
        <v>6795044.8299999982</v>
      </c>
      <c r="K88" s="28">
        <v>36441317.140000001</v>
      </c>
      <c r="L88" s="28">
        <v>31340675.890000008</v>
      </c>
      <c r="M88" s="28">
        <f t="shared" si="28"/>
        <v>5100641.2499999925</v>
      </c>
      <c r="N88" s="28">
        <v>16922245.16</v>
      </c>
      <c r="O88" s="28">
        <v>15444483.029999999</v>
      </c>
      <c r="P88" s="28">
        <f t="shared" si="29"/>
        <v>1477762.1300000008</v>
      </c>
      <c r="Q88" s="28">
        <v>13966509.800000001</v>
      </c>
      <c r="R88" s="28">
        <v>7353565.5599999987</v>
      </c>
      <c r="S88" s="28">
        <f t="shared" si="30"/>
        <v>6612944.2400000021</v>
      </c>
      <c r="T88" s="28">
        <v>25216612.52</v>
      </c>
      <c r="U88" s="28">
        <v>19608223.199999999</v>
      </c>
      <c r="V88" s="28">
        <f t="shared" si="31"/>
        <v>5608389.3200000003</v>
      </c>
      <c r="W88" s="28">
        <v>21749392.84</v>
      </c>
      <c r="X88" s="28">
        <v>18820739.419999998</v>
      </c>
      <c r="Y88" s="28">
        <f t="shared" si="32"/>
        <v>2928653.4200000018</v>
      </c>
      <c r="Z88" s="28">
        <v>14819327.84</v>
      </c>
      <c r="AA88" s="28">
        <v>12119049.170000002</v>
      </c>
      <c r="AB88" s="28">
        <f t="shared" si="33"/>
        <v>2700278.6699999981</v>
      </c>
      <c r="AC88" s="28">
        <v>12659101.719999999</v>
      </c>
      <c r="AD88" s="28">
        <v>11277568.580000002</v>
      </c>
      <c r="AE88" s="28">
        <f t="shared" si="34"/>
        <v>1381533.1399999969</v>
      </c>
      <c r="AF88" s="28">
        <v>13868263.129999999</v>
      </c>
      <c r="AG88" s="28">
        <v>12357512.890000001</v>
      </c>
      <c r="AH88" s="28">
        <f t="shared" si="35"/>
        <v>1510750.2399999984</v>
      </c>
      <c r="AI88" s="28">
        <v>12767626.300000001</v>
      </c>
      <c r="AJ88" s="28">
        <v>11526153.940000001</v>
      </c>
      <c r="AK88" s="28">
        <f t="shared" si="36"/>
        <v>1241472.3599999994</v>
      </c>
      <c r="AL88" s="28">
        <v>14683448.27</v>
      </c>
      <c r="AM88" s="28">
        <v>21577589.109999999</v>
      </c>
      <c r="AN88" s="28">
        <f t="shared" si="37"/>
        <v>-6894140.8399999999</v>
      </c>
    </row>
    <row r="89" spans="1:40" ht="12.75" customHeight="1">
      <c r="A89" s="26" t="s">
        <v>99</v>
      </c>
      <c r="B89" s="28">
        <v>26610336.52</v>
      </c>
      <c r="C89" s="28">
        <v>14931672.01</v>
      </c>
      <c r="D89" s="28">
        <f t="shared" si="25"/>
        <v>11678664.51</v>
      </c>
      <c r="E89" s="29">
        <v>599876.13</v>
      </c>
      <c r="F89" s="29">
        <v>2346979.96</v>
      </c>
      <c r="G89" s="29">
        <f t="shared" si="26"/>
        <v>-1747103.83</v>
      </c>
      <c r="H89" s="29">
        <v>7180707.4099999992</v>
      </c>
      <c r="I89" s="29">
        <v>2422445.9</v>
      </c>
      <c r="J89" s="29">
        <f t="shared" si="27"/>
        <v>4758261.51</v>
      </c>
      <c r="K89" s="29">
        <v>5872073.1399999997</v>
      </c>
      <c r="L89" s="29">
        <v>2562524.87</v>
      </c>
      <c r="M89" s="29">
        <f t="shared" si="28"/>
        <v>3309548.2699999996</v>
      </c>
      <c r="N89" s="29">
        <v>4226775.04</v>
      </c>
      <c r="O89" s="29">
        <v>2476108.4699999997</v>
      </c>
      <c r="P89" s="29">
        <f t="shared" si="29"/>
        <v>1750666.5700000003</v>
      </c>
      <c r="Q89" s="29">
        <v>4263392.1399999997</v>
      </c>
      <c r="R89" s="29">
        <v>2726043.4099999997</v>
      </c>
      <c r="S89" s="29">
        <f t="shared" si="30"/>
        <v>1537348.73</v>
      </c>
      <c r="T89" s="29">
        <v>4467512.66</v>
      </c>
      <c r="U89" s="29">
        <v>2062186.93</v>
      </c>
      <c r="V89" s="29">
        <f t="shared" si="31"/>
        <v>2405325.7300000004</v>
      </c>
      <c r="W89" s="29">
        <v>0</v>
      </c>
      <c r="X89" s="29">
        <v>335382.46999999997</v>
      </c>
      <c r="Y89" s="29">
        <f t="shared" si="32"/>
        <v>-335382.46999999997</v>
      </c>
      <c r="Z89" s="29">
        <v>0</v>
      </c>
      <c r="AA89" s="29">
        <v>0</v>
      </c>
      <c r="AB89" s="29">
        <f t="shared" si="33"/>
        <v>0</v>
      </c>
      <c r="AC89" s="29">
        <v>0</v>
      </c>
      <c r="AD89" s="29">
        <v>0</v>
      </c>
      <c r="AE89" s="29">
        <f t="shared" si="34"/>
        <v>0</v>
      </c>
      <c r="AF89" s="29">
        <v>0</v>
      </c>
      <c r="AG89" s="29">
        <v>0</v>
      </c>
      <c r="AH89" s="29">
        <f t="shared" si="35"/>
        <v>0</v>
      </c>
      <c r="AI89" s="29">
        <v>0</v>
      </c>
      <c r="AJ89" s="29">
        <v>0</v>
      </c>
      <c r="AK89" s="29">
        <f t="shared" si="36"/>
        <v>0</v>
      </c>
      <c r="AL89" s="29">
        <v>0</v>
      </c>
      <c r="AM89" s="29">
        <v>0</v>
      </c>
      <c r="AN89" s="29">
        <f t="shared" si="37"/>
        <v>0</v>
      </c>
    </row>
    <row r="90" spans="1:40" ht="12.75" customHeight="1">
      <c r="A90" s="26" t="s">
        <v>100</v>
      </c>
      <c r="B90" s="28">
        <v>23084354.579999998</v>
      </c>
      <c r="C90" s="28">
        <v>22714642.07</v>
      </c>
      <c r="D90" s="28">
        <f t="shared" si="25"/>
        <v>369712.50999999791</v>
      </c>
      <c r="E90" s="29">
        <v>2005758</v>
      </c>
      <c r="F90" s="29">
        <v>1331568.7400000002</v>
      </c>
      <c r="G90" s="29">
        <f t="shared" si="26"/>
        <v>674189.25999999978</v>
      </c>
      <c r="H90" s="29">
        <v>2000455</v>
      </c>
      <c r="I90" s="29">
        <v>1370706.5899999999</v>
      </c>
      <c r="J90" s="29">
        <f t="shared" si="27"/>
        <v>629748.41000000015</v>
      </c>
      <c r="K90" s="29">
        <v>1987405</v>
      </c>
      <c r="L90" s="29">
        <v>2908368.1699999995</v>
      </c>
      <c r="M90" s="29">
        <f t="shared" si="28"/>
        <v>-920963.16999999946</v>
      </c>
      <c r="N90" s="29">
        <v>2594828.12</v>
      </c>
      <c r="O90" s="29">
        <v>959009.95</v>
      </c>
      <c r="P90" s="29">
        <f t="shared" si="29"/>
        <v>1635818.1700000002</v>
      </c>
      <c r="Q90" s="29">
        <v>3285194</v>
      </c>
      <c r="R90" s="29">
        <v>560790.99</v>
      </c>
      <c r="S90" s="29">
        <f t="shared" si="30"/>
        <v>2724403.01</v>
      </c>
      <c r="T90" s="29">
        <v>3328713</v>
      </c>
      <c r="U90" s="29">
        <v>4315100.2700000005</v>
      </c>
      <c r="V90" s="29">
        <f t="shared" si="31"/>
        <v>-986387.27000000048</v>
      </c>
      <c r="W90" s="29">
        <v>1391446.5899999999</v>
      </c>
      <c r="X90" s="29">
        <v>1735576.12</v>
      </c>
      <c r="Y90" s="29">
        <f t="shared" si="32"/>
        <v>-344129.53000000026</v>
      </c>
      <c r="Z90" s="29">
        <v>1743900</v>
      </c>
      <c r="AA90" s="29">
        <v>1758281.07</v>
      </c>
      <c r="AB90" s="29">
        <f t="shared" si="33"/>
        <v>-14381.070000000065</v>
      </c>
      <c r="AC90" s="29">
        <v>1353367</v>
      </c>
      <c r="AD90" s="29">
        <v>1312932.52</v>
      </c>
      <c r="AE90" s="29">
        <f t="shared" si="34"/>
        <v>40434.479999999981</v>
      </c>
      <c r="AF90" s="29">
        <v>1324600</v>
      </c>
      <c r="AG90" s="29">
        <v>1330956.8200000003</v>
      </c>
      <c r="AH90" s="29">
        <f t="shared" si="35"/>
        <v>-6356.820000000298</v>
      </c>
      <c r="AI90" s="29">
        <v>129789.9</v>
      </c>
      <c r="AJ90" s="29">
        <v>1438769.06</v>
      </c>
      <c r="AK90" s="29">
        <f t="shared" si="36"/>
        <v>-1308979.1600000001</v>
      </c>
      <c r="AL90" s="29">
        <v>1938897.97</v>
      </c>
      <c r="AM90" s="29">
        <v>3692581.77</v>
      </c>
      <c r="AN90" s="29">
        <f t="shared" si="37"/>
        <v>-1753683.8</v>
      </c>
    </row>
    <row r="91" spans="1:40" ht="12.75" customHeight="1">
      <c r="A91" s="26" t="s">
        <v>101</v>
      </c>
      <c r="B91" s="28">
        <v>102904629.47999999</v>
      </c>
      <c r="C91" s="28">
        <v>90295520.230000019</v>
      </c>
      <c r="D91" s="28">
        <f t="shared" si="25"/>
        <v>12609109.24999997</v>
      </c>
      <c r="E91" s="29">
        <v>1370524</v>
      </c>
      <c r="F91" s="29">
        <v>2492286.2600000002</v>
      </c>
      <c r="G91" s="29">
        <f t="shared" si="26"/>
        <v>-1121762.2600000002</v>
      </c>
      <c r="H91" s="29">
        <v>10015991.960000001</v>
      </c>
      <c r="I91" s="29">
        <v>9477922.8700000029</v>
      </c>
      <c r="J91" s="29">
        <f t="shared" si="27"/>
        <v>538069.08999999799</v>
      </c>
      <c r="K91" s="29">
        <v>15375748</v>
      </c>
      <c r="L91" s="29">
        <v>13816264.790000005</v>
      </c>
      <c r="M91" s="29">
        <f t="shared" si="28"/>
        <v>1559483.2099999953</v>
      </c>
      <c r="N91" s="29">
        <v>7164201</v>
      </c>
      <c r="O91" s="29">
        <v>8890945.4499999993</v>
      </c>
      <c r="P91" s="29">
        <f t="shared" si="29"/>
        <v>-1726744.4499999993</v>
      </c>
      <c r="Q91" s="29">
        <v>4640218.66</v>
      </c>
      <c r="R91" s="29">
        <v>2110978.7499999995</v>
      </c>
      <c r="S91" s="29">
        <f t="shared" si="30"/>
        <v>2529239.9100000006</v>
      </c>
      <c r="T91" s="29">
        <v>10212509.859999999</v>
      </c>
      <c r="U91" s="29">
        <v>7139316.2100000009</v>
      </c>
      <c r="V91" s="29">
        <f t="shared" si="31"/>
        <v>3073193.6499999985</v>
      </c>
      <c r="W91" s="29">
        <v>13559879.880000001</v>
      </c>
      <c r="X91" s="29">
        <v>10337268.379999999</v>
      </c>
      <c r="Y91" s="29">
        <f t="shared" si="32"/>
        <v>3222611.5000000019</v>
      </c>
      <c r="Z91" s="29">
        <v>8263040.5999999996</v>
      </c>
      <c r="AA91" s="29">
        <v>5223822.370000001</v>
      </c>
      <c r="AB91" s="29">
        <f t="shared" si="33"/>
        <v>3039218.2299999986</v>
      </c>
      <c r="AC91" s="29">
        <v>7242803.8799999999</v>
      </c>
      <c r="AD91" s="29">
        <v>6015468.8200000012</v>
      </c>
      <c r="AE91" s="29">
        <f t="shared" si="34"/>
        <v>1227335.0599999987</v>
      </c>
      <c r="AF91" s="29">
        <v>7819562.5199999996</v>
      </c>
      <c r="AG91" s="29">
        <v>7209675.7500000009</v>
      </c>
      <c r="AH91" s="29">
        <f t="shared" si="35"/>
        <v>609886.76999999862</v>
      </c>
      <c r="AI91" s="29">
        <v>8524904.4000000004</v>
      </c>
      <c r="AJ91" s="29">
        <v>6075043.4700000016</v>
      </c>
      <c r="AK91" s="29">
        <f t="shared" si="36"/>
        <v>2449860.9299999988</v>
      </c>
      <c r="AL91" s="29">
        <v>8715244.7199999988</v>
      </c>
      <c r="AM91" s="29">
        <v>11506527.109999998</v>
      </c>
      <c r="AN91" s="29">
        <f t="shared" si="37"/>
        <v>-2791282.3899999987</v>
      </c>
    </row>
    <row r="92" spans="1:40" ht="12.75" customHeight="1">
      <c r="A92" s="26" t="s">
        <v>102</v>
      </c>
      <c r="B92" s="28">
        <v>6617087</v>
      </c>
      <c r="C92" s="28">
        <v>5055640.0199999996</v>
      </c>
      <c r="D92" s="28">
        <f t="shared" si="25"/>
        <v>1561446.9800000004</v>
      </c>
      <c r="E92" s="29">
        <v>21975</v>
      </c>
      <c r="F92" s="29">
        <v>119198.26</v>
      </c>
      <c r="G92" s="29">
        <f t="shared" si="26"/>
        <v>-97223.26</v>
      </c>
      <c r="H92" s="29">
        <v>2209598</v>
      </c>
      <c r="I92" s="29">
        <v>2089433.6399999997</v>
      </c>
      <c r="J92" s="29">
        <f t="shared" si="27"/>
        <v>120164.36000000034</v>
      </c>
      <c r="K92" s="29">
        <v>4385514</v>
      </c>
      <c r="L92" s="29">
        <v>2847008.1200000006</v>
      </c>
      <c r="M92" s="29">
        <f t="shared" si="28"/>
        <v>1538505.8799999994</v>
      </c>
      <c r="N92" s="29">
        <v>0</v>
      </c>
      <c r="O92" s="29">
        <v>0</v>
      </c>
      <c r="P92" s="29">
        <f t="shared" si="29"/>
        <v>0</v>
      </c>
      <c r="Q92" s="29">
        <v>0</v>
      </c>
      <c r="R92" s="29">
        <v>0</v>
      </c>
      <c r="S92" s="29">
        <f t="shared" si="30"/>
        <v>0</v>
      </c>
      <c r="T92" s="29">
        <v>0</v>
      </c>
      <c r="U92" s="29">
        <v>0</v>
      </c>
      <c r="V92" s="29">
        <f t="shared" si="31"/>
        <v>0</v>
      </c>
      <c r="W92" s="29">
        <v>0</v>
      </c>
      <c r="X92" s="29">
        <v>0</v>
      </c>
      <c r="Y92" s="29">
        <f t="shared" si="32"/>
        <v>0</v>
      </c>
      <c r="Z92" s="29">
        <v>0</v>
      </c>
      <c r="AA92" s="29">
        <v>0</v>
      </c>
      <c r="AB92" s="29">
        <f t="shared" si="33"/>
        <v>0</v>
      </c>
      <c r="AC92" s="29">
        <v>0</v>
      </c>
      <c r="AD92" s="29">
        <v>0</v>
      </c>
      <c r="AE92" s="29">
        <f t="shared" si="34"/>
        <v>0</v>
      </c>
      <c r="AF92" s="29">
        <v>0</v>
      </c>
      <c r="AG92" s="29">
        <v>0</v>
      </c>
      <c r="AH92" s="29">
        <f t="shared" si="35"/>
        <v>0</v>
      </c>
      <c r="AI92" s="29">
        <v>0</v>
      </c>
      <c r="AJ92" s="29">
        <v>0</v>
      </c>
      <c r="AK92" s="29">
        <f t="shared" si="36"/>
        <v>0</v>
      </c>
      <c r="AL92" s="29">
        <v>0</v>
      </c>
      <c r="AM92" s="29">
        <v>0</v>
      </c>
      <c r="AN92" s="29">
        <f t="shared" si="37"/>
        <v>0</v>
      </c>
    </row>
    <row r="93" spans="1:40" ht="12.75" customHeight="1">
      <c r="A93" s="26" t="s">
        <v>103</v>
      </c>
      <c r="B93" s="28">
        <v>54819278.24000001</v>
      </c>
      <c r="C93" s="28">
        <v>54863593.770000011</v>
      </c>
      <c r="D93" s="28">
        <f t="shared" si="25"/>
        <v>-44315.530000001192</v>
      </c>
      <c r="E93" s="29">
        <v>819535</v>
      </c>
      <c r="F93" s="29">
        <v>816345.95</v>
      </c>
      <c r="G93" s="29">
        <f t="shared" si="26"/>
        <v>3189.0500000000466</v>
      </c>
      <c r="H93" s="29">
        <v>4717420.6000000006</v>
      </c>
      <c r="I93" s="29">
        <v>3968619.14</v>
      </c>
      <c r="J93" s="29">
        <f t="shared" si="27"/>
        <v>748801.46000000043</v>
      </c>
      <c r="K93" s="29">
        <v>8820577</v>
      </c>
      <c r="L93" s="29">
        <v>9206509.9400000013</v>
      </c>
      <c r="M93" s="29">
        <f t="shared" si="28"/>
        <v>-385932.94000000134</v>
      </c>
      <c r="N93" s="29">
        <v>2936441</v>
      </c>
      <c r="O93" s="29">
        <v>3118419.16</v>
      </c>
      <c r="P93" s="29">
        <f t="shared" si="29"/>
        <v>-181978.16000000015</v>
      </c>
      <c r="Q93" s="29">
        <v>1777705</v>
      </c>
      <c r="R93" s="29">
        <v>1955752.4099999997</v>
      </c>
      <c r="S93" s="29">
        <f t="shared" si="30"/>
        <v>-178047.40999999968</v>
      </c>
      <c r="T93" s="29">
        <v>7207877</v>
      </c>
      <c r="U93" s="29">
        <v>6091619.7899999991</v>
      </c>
      <c r="V93" s="29">
        <f t="shared" si="31"/>
        <v>1116257.2100000009</v>
      </c>
      <c r="W93" s="29">
        <v>6798066.3700000001</v>
      </c>
      <c r="X93" s="29">
        <v>6412512.4499999993</v>
      </c>
      <c r="Y93" s="29">
        <f t="shared" si="32"/>
        <v>385553.92000000086</v>
      </c>
      <c r="Z93" s="29">
        <v>4812387.24</v>
      </c>
      <c r="AA93" s="29">
        <v>5136945.7299999995</v>
      </c>
      <c r="AB93" s="29">
        <f t="shared" si="33"/>
        <v>-324558.48999999929</v>
      </c>
      <c r="AC93" s="29">
        <v>4062930.84</v>
      </c>
      <c r="AD93" s="29">
        <v>3949167.24</v>
      </c>
      <c r="AE93" s="29">
        <f t="shared" si="34"/>
        <v>113763.59999999963</v>
      </c>
      <c r="AF93" s="29">
        <v>4724100.6100000003</v>
      </c>
      <c r="AG93" s="29">
        <v>3816880.3200000003</v>
      </c>
      <c r="AH93" s="29">
        <f t="shared" si="35"/>
        <v>907220.29</v>
      </c>
      <c r="AI93" s="29">
        <v>4112932</v>
      </c>
      <c r="AJ93" s="29">
        <v>4012341.41</v>
      </c>
      <c r="AK93" s="29">
        <f t="shared" si="36"/>
        <v>100590.58999999985</v>
      </c>
      <c r="AL93" s="29">
        <v>4029305.58</v>
      </c>
      <c r="AM93" s="29">
        <v>6378480.2300000004</v>
      </c>
      <c r="AN93" s="29">
        <f t="shared" si="37"/>
        <v>-2349174.6500000004</v>
      </c>
    </row>
    <row r="94" spans="1:40" s="7" customFormat="1" ht="12.75" customHeight="1">
      <c r="A94" s="7" t="s">
        <v>104</v>
      </c>
      <c r="B94" s="28">
        <v>86412463.549999997</v>
      </c>
      <c r="C94" s="28">
        <v>85200359.479999989</v>
      </c>
      <c r="D94" s="28">
        <f t="shared" si="25"/>
        <v>1212104.0700000077</v>
      </c>
      <c r="E94" s="28">
        <v>4003556</v>
      </c>
      <c r="F94" s="28">
        <v>3549673.46</v>
      </c>
      <c r="G94" s="28">
        <f t="shared" si="26"/>
        <v>453882.54000000004</v>
      </c>
      <c r="H94" s="28">
        <v>4063431</v>
      </c>
      <c r="I94" s="28">
        <v>3680533.62</v>
      </c>
      <c r="J94" s="28">
        <f t="shared" si="27"/>
        <v>382897.37999999989</v>
      </c>
      <c r="K94" s="28">
        <v>13516150</v>
      </c>
      <c r="L94" s="28">
        <v>8841567.9400000013</v>
      </c>
      <c r="M94" s="28">
        <f t="shared" si="28"/>
        <v>4674582.0599999987</v>
      </c>
      <c r="N94" s="28">
        <v>6548910</v>
      </c>
      <c r="O94" s="28">
        <v>5332454.9500000011</v>
      </c>
      <c r="P94" s="28">
        <f t="shared" si="29"/>
        <v>1216455.0499999989</v>
      </c>
      <c r="Q94" s="28">
        <v>6603410</v>
      </c>
      <c r="R94" s="28">
        <v>3999433.62</v>
      </c>
      <c r="S94" s="28">
        <f t="shared" si="30"/>
        <v>2603976.38</v>
      </c>
      <c r="T94" s="28">
        <v>6574345</v>
      </c>
      <c r="U94" s="28">
        <v>7115762.2600000007</v>
      </c>
      <c r="V94" s="28">
        <f t="shared" si="31"/>
        <v>-541417.26000000071</v>
      </c>
      <c r="W94" s="28">
        <v>6438183</v>
      </c>
      <c r="X94" s="28">
        <v>6486104.0600000005</v>
      </c>
      <c r="Y94" s="28">
        <f t="shared" si="32"/>
        <v>-47921.060000000522</v>
      </c>
      <c r="Z94" s="28">
        <v>6594724</v>
      </c>
      <c r="AA94" s="28">
        <v>6176113.5700000003</v>
      </c>
      <c r="AB94" s="28">
        <f t="shared" si="33"/>
        <v>418610.4299999997</v>
      </c>
      <c r="AC94" s="28">
        <v>6637760</v>
      </c>
      <c r="AD94" s="28">
        <v>8065820.4699999997</v>
      </c>
      <c r="AE94" s="28">
        <f t="shared" si="34"/>
        <v>-1428060.4699999997</v>
      </c>
      <c r="AF94" s="28">
        <v>6633610</v>
      </c>
      <c r="AG94" s="28">
        <v>6809160.4100000001</v>
      </c>
      <c r="AH94" s="28">
        <f t="shared" si="35"/>
        <v>-175550.41000000015</v>
      </c>
      <c r="AI94" s="28">
        <v>9485256</v>
      </c>
      <c r="AJ94" s="28">
        <v>5589477.0700000003</v>
      </c>
      <c r="AK94" s="28">
        <f t="shared" si="36"/>
        <v>3895778.9299999997</v>
      </c>
      <c r="AL94" s="28">
        <v>9313128.5499999989</v>
      </c>
      <c r="AM94" s="28">
        <v>19554258.050000001</v>
      </c>
      <c r="AN94" s="28">
        <f t="shared" si="37"/>
        <v>-10241129.500000002</v>
      </c>
    </row>
    <row r="95" spans="1:40" ht="12.75" customHeight="1">
      <c r="A95" s="26" t="s">
        <v>105</v>
      </c>
      <c r="B95" s="28">
        <v>51032458.359999999</v>
      </c>
      <c r="C95" s="28">
        <v>50224269.399999991</v>
      </c>
      <c r="D95" s="28">
        <f t="shared" si="25"/>
        <v>808188.96000000834</v>
      </c>
      <c r="E95" s="29">
        <v>1125131</v>
      </c>
      <c r="F95" s="29">
        <v>887200</v>
      </c>
      <c r="G95" s="29">
        <f t="shared" si="26"/>
        <v>237931</v>
      </c>
      <c r="H95" s="29">
        <v>1218881</v>
      </c>
      <c r="I95" s="29">
        <v>1077722</v>
      </c>
      <c r="J95" s="29">
        <f t="shared" si="27"/>
        <v>141159</v>
      </c>
      <c r="K95" s="29">
        <v>10649900</v>
      </c>
      <c r="L95" s="29">
        <v>6190856.3799999999</v>
      </c>
      <c r="M95" s="29">
        <f t="shared" si="28"/>
        <v>4459043.62</v>
      </c>
      <c r="N95" s="29">
        <v>3704360</v>
      </c>
      <c r="O95" s="29">
        <v>2829582.3000000003</v>
      </c>
      <c r="P95" s="29">
        <f t="shared" si="29"/>
        <v>874777.69999999972</v>
      </c>
      <c r="Q95" s="29">
        <v>3743360</v>
      </c>
      <c r="R95" s="29">
        <v>1094717.54</v>
      </c>
      <c r="S95" s="29">
        <f t="shared" si="30"/>
        <v>2648642.46</v>
      </c>
      <c r="T95" s="29">
        <v>3718260</v>
      </c>
      <c r="U95" s="29">
        <v>4836496.4000000004</v>
      </c>
      <c r="V95" s="29">
        <f t="shared" si="31"/>
        <v>-1118236.4000000004</v>
      </c>
      <c r="W95" s="29">
        <v>3585233</v>
      </c>
      <c r="X95" s="29">
        <v>3597291.8400000003</v>
      </c>
      <c r="Y95" s="29">
        <f t="shared" si="32"/>
        <v>-12058.840000000317</v>
      </c>
      <c r="Z95" s="29">
        <v>3738610</v>
      </c>
      <c r="AA95" s="29">
        <v>3477507.15</v>
      </c>
      <c r="AB95" s="29">
        <f t="shared" si="33"/>
        <v>261102.85000000009</v>
      </c>
      <c r="AC95" s="29">
        <v>3774460</v>
      </c>
      <c r="AD95" s="29">
        <v>5333745.5</v>
      </c>
      <c r="AE95" s="29">
        <f t="shared" si="34"/>
        <v>-1559285.5</v>
      </c>
      <c r="AF95" s="29">
        <v>3748760</v>
      </c>
      <c r="AG95" s="29">
        <v>4338349.09</v>
      </c>
      <c r="AH95" s="29">
        <f t="shared" si="35"/>
        <v>-589589.08999999985</v>
      </c>
      <c r="AI95" s="29">
        <v>6599660</v>
      </c>
      <c r="AJ95" s="29">
        <v>2655967.2199999997</v>
      </c>
      <c r="AK95" s="29">
        <f t="shared" si="36"/>
        <v>3943692.7800000003</v>
      </c>
      <c r="AL95" s="29">
        <v>5425843.3599999994</v>
      </c>
      <c r="AM95" s="29">
        <v>13904833.98</v>
      </c>
      <c r="AN95" s="29">
        <f t="shared" si="37"/>
        <v>-8478990.620000001</v>
      </c>
    </row>
    <row r="96" spans="1:40" ht="12.75" customHeight="1">
      <c r="A96" s="26" t="s">
        <v>106</v>
      </c>
      <c r="B96" s="28">
        <v>35380005.189999998</v>
      </c>
      <c r="C96" s="28">
        <v>34976090.079999998</v>
      </c>
      <c r="D96" s="28">
        <f t="shared" si="25"/>
        <v>403915.1099999994</v>
      </c>
      <c r="E96" s="29">
        <v>2878425</v>
      </c>
      <c r="F96" s="29">
        <v>2662473.46</v>
      </c>
      <c r="G96" s="29">
        <f t="shared" si="26"/>
        <v>215951.54000000004</v>
      </c>
      <c r="H96" s="29">
        <v>2844550</v>
      </c>
      <c r="I96" s="29">
        <v>2602811.62</v>
      </c>
      <c r="J96" s="29">
        <f t="shared" si="27"/>
        <v>241738.37999999989</v>
      </c>
      <c r="K96" s="29">
        <v>2866250</v>
      </c>
      <c r="L96" s="29">
        <v>2650711.5600000005</v>
      </c>
      <c r="M96" s="29">
        <f t="shared" si="28"/>
        <v>215538.43999999948</v>
      </c>
      <c r="N96" s="29">
        <v>2844550</v>
      </c>
      <c r="O96" s="29">
        <v>2502872.6500000004</v>
      </c>
      <c r="P96" s="29">
        <f t="shared" si="29"/>
        <v>341677.34999999963</v>
      </c>
      <c r="Q96" s="29">
        <v>2860050</v>
      </c>
      <c r="R96" s="29">
        <v>2904716.08</v>
      </c>
      <c r="S96" s="29">
        <f t="shared" si="30"/>
        <v>-44666.080000000075</v>
      </c>
      <c r="T96" s="29">
        <v>2856085</v>
      </c>
      <c r="U96" s="29">
        <v>2279265.8600000003</v>
      </c>
      <c r="V96" s="29">
        <f t="shared" si="31"/>
        <v>576819.13999999966</v>
      </c>
      <c r="W96" s="29">
        <v>2852950</v>
      </c>
      <c r="X96" s="29">
        <v>2888812.2199999997</v>
      </c>
      <c r="Y96" s="29">
        <f t="shared" si="32"/>
        <v>-35862.219999999739</v>
      </c>
      <c r="Z96" s="29">
        <v>2856114</v>
      </c>
      <c r="AA96" s="29">
        <v>2698606.42</v>
      </c>
      <c r="AB96" s="29">
        <f t="shared" si="33"/>
        <v>157507.58000000007</v>
      </c>
      <c r="AC96" s="29">
        <v>2863300</v>
      </c>
      <c r="AD96" s="29">
        <v>2732074.9699999997</v>
      </c>
      <c r="AE96" s="29">
        <f t="shared" si="34"/>
        <v>131225.03000000026</v>
      </c>
      <c r="AF96" s="29">
        <v>2884850</v>
      </c>
      <c r="AG96" s="29">
        <v>2470811.3200000003</v>
      </c>
      <c r="AH96" s="29">
        <f t="shared" si="35"/>
        <v>414038.6799999997</v>
      </c>
      <c r="AI96" s="29">
        <v>2885596</v>
      </c>
      <c r="AJ96" s="29">
        <v>2933509.85</v>
      </c>
      <c r="AK96" s="29">
        <f t="shared" si="36"/>
        <v>-47913.850000000093</v>
      </c>
      <c r="AL96" s="29">
        <v>3887285.19</v>
      </c>
      <c r="AM96" s="29">
        <v>5649424.0700000003</v>
      </c>
      <c r="AN96" s="29">
        <f t="shared" si="37"/>
        <v>-1762138.8800000004</v>
      </c>
    </row>
    <row r="97" spans="1:40" s="7" customFormat="1" ht="12.75" customHeight="1">
      <c r="A97" s="7" t="s">
        <v>107</v>
      </c>
      <c r="B97" s="28">
        <v>331564599.31000006</v>
      </c>
      <c r="C97" s="28">
        <v>288967854.16000009</v>
      </c>
      <c r="D97" s="28">
        <f t="shared" si="25"/>
        <v>42596745.149999976</v>
      </c>
      <c r="E97" s="28">
        <v>9832234.1899999995</v>
      </c>
      <c r="F97" s="28">
        <v>15362201.210000005</v>
      </c>
      <c r="G97" s="28">
        <f t="shared" si="26"/>
        <v>-5529967.0200000051</v>
      </c>
      <c r="H97" s="28">
        <v>45090373.809999995</v>
      </c>
      <c r="I97" s="28">
        <v>31811459.640000012</v>
      </c>
      <c r="J97" s="28">
        <f t="shared" si="27"/>
        <v>13278914.169999983</v>
      </c>
      <c r="K97" s="28">
        <v>33087419.73</v>
      </c>
      <c r="L97" s="28">
        <v>26865132.56000001</v>
      </c>
      <c r="M97" s="28">
        <f t="shared" si="28"/>
        <v>6222287.1699999906</v>
      </c>
      <c r="N97" s="28">
        <v>23048188.370000001</v>
      </c>
      <c r="O97" s="28">
        <v>27769510.290000007</v>
      </c>
      <c r="P97" s="28">
        <f t="shared" si="29"/>
        <v>-4721321.9200000055</v>
      </c>
      <c r="Q97" s="28">
        <v>22623312.080000002</v>
      </c>
      <c r="R97" s="28">
        <v>8798055.379999999</v>
      </c>
      <c r="S97" s="28">
        <f t="shared" si="30"/>
        <v>13825256.700000003</v>
      </c>
      <c r="T97" s="28">
        <v>21508673.009999998</v>
      </c>
      <c r="U97" s="28">
        <v>23551524.670000002</v>
      </c>
      <c r="V97" s="28">
        <f t="shared" si="31"/>
        <v>-2042851.6600000039</v>
      </c>
      <c r="W97" s="28">
        <v>31551331.190000001</v>
      </c>
      <c r="X97" s="28">
        <v>19014893.960000016</v>
      </c>
      <c r="Y97" s="28">
        <f t="shared" si="32"/>
        <v>12536437.229999986</v>
      </c>
      <c r="Z97" s="28">
        <v>27387582.379999999</v>
      </c>
      <c r="AA97" s="28">
        <v>21411323.370000008</v>
      </c>
      <c r="AB97" s="28">
        <f t="shared" si="33"/>
        <v>5976259.0099999905</v>
      </c>
      <c r="AC97" s="28">
        <v>26556307.73</v>
      </c>
      <c r="AD97" s="28">
        <v>32171510.159999989</v>
      </c>
      <c r="AE97" s="28">
        <f t="shared" si="34"/>
        <v>-5615202.4299999885</v>
      </c>
      <c r="AF97" s="28">
        <v>26631162.080000002</v>
      </c>
      <c r="AG97" s="28">
        <v>20681185.16</v>
      </c>
      <c r="AH97" s="28">
        <f t="shared" si="35"/>
        <v>5949976.9200000018</v>
      </c>
      <c r="AI97" s="28">
        <v>30080360.279999997</v>
      </c>
      <c r="AJ97" s="28">
        <v>22634846.289999992</v>
      </c>
      <c r="AK97" s="28">
        <f t="shared" si="36"/>
        <v>7445513.9900000058</v>
      </c>
      <c r="AL97" s="28">
        <v>34167654.460000001</v>
      </c>
      <c r="AM97" s="28">
        <v>38896211.470000021</v>
      </c>
      <c r="AN97" s="28">
        <f t="shared" si="37"/>
        <v>-4728557.0100000203</v>
      </c>
    </row>
    <row r="98" spans="1:40" ht="12.75" customHeight="1">
      <c r="A98" s="26" t="s">
        <v>108</v>
      </c>
      <c r="B98" s="28">
        <v>258760828.49000001</v>
      </c>
      <c r="C98" s="28">
        <v>242127862.90000007</v>
      </c>
      <c r="D98" s="28">
        <f t="shared" si="25"/>
        <v>16632965.589999944</v>
      </c>
      <c r="E98" s="29">
        <v>5341339.1899999995</v>
      </c>
      <c r="F98" s="29">
        <v>13751355.730000006</v>
      </c>
      <c r="G98" s="29">
        <f t="shared" si="26"/>
        <v>-8410016.5400000066</v>
      </c>
      <c r="H98" s="29">
        <v>38437107.809999995</v>
      </c>
      <c r="I98" s="29">
        <v>26926066.700000014</v>
      </c>
      <c r="J98" s="29">
        <f t="shared" si="27"/>
        <v>11511041.109999981</v>
      </c>
      <c r="K98" s="29">
        <v>24873865.100000001</v>
      </c>
      <c r="L98" s="29">
        <v>21576954.54000001</v>
      </c>
      <c r="M98" s="29">
        <f t="shared" si="28"/>
        <v>3296910.5599999912</v>
      </c>
      <c r="N98" s="29">
        <v>17578246.370000001</v>
      </c>
      <c r="O98" s="29">
        <v>23184972.850000005</v>
      </c>
      <c r="P98" s="29">
        <f t="shared" si="29"/>
        <v>-5606726.4800000042</v>
      </c>
      <c r="Q98" s="29">
        <v>17113601.550000001</v>
      </c>
      <c r="R98" s="29">
        <v>7473500.8399999999</v>
      </c>
      <c r="S98" s="29">
        <f t="shared" si="30"/>
        <v>9640100.7100000009</v>
      </c>
      <c r="T98" s="29">
        <v>15425396.009999998</v>
      </c>
      <c r="U98" s="29">
        <v>18847633.330000006</v>
      </c>
      <c r="V98" s="29">
        <f t="shared" si="31"/>
        <v>-3422237.3200000077</v>
      </c>
      <c r="W98" s="29">
        <v>26013159.190000001</v>
      </c>
      <c r="X98" s="29">
        <v>14260279.300000014</v>
      </c>
      <c r="Y98" s="29">
        <f t="shared" si="32"/>
        <v>11752879.889999988</v>
      </c>
      <c r="Z98" s="29">
        <v>21808901.379999999</v>
      </c>
      <c r="AA98" s="29">
        <v>17610210.110000011</v>
      </c>
      <c r="AB98" s="29">
        <f t="shared" si="33"/>
        <v>4198691.2699999884</v>
      </c>
      <c r="AC98" s="29">
        <v>20724861.190000001</v>
      </c>
      <c r="AD98" s="29">
        <v>28206302.50999999</v>
      </c>
      <c r="AE98" s="29">
        <f t="shared" si="34"/>
        <v>-7481441.3199999891</v>
      </c>
      <c r="AF98" s="29">
        <v>20494594.840000004</v>
      </c>
      <c r="AG98" s="29">
        <v>16636269.570000002</v>
      </c>
      <c r="AH98" s="29">
        <f t="shared" si="35"/>
        <v>3858325.2700000014</v>
      </c>
      <c r="AI98" s="29">
        <v>24074670.279999997</v>
      </c>
      <c r="AJ98" s="29">
        <v>19938207.899999995</v>
      </c>
      <c r="AK98" s="29">
        <f t="shared" si="36"/>
        <v>4136462.3800000027</v>
      </c>
      <c r="AL98" s="29">
        <v>26875085.580000002</v>
      </c>
      <c r="AM98" s="29">
        <v>33716109.520000018</v>
      </c>
      <c r="AN98" s="29">
        <f t="shared" si="37"/>
        <v>-6841023.9400000162</v>
      </c>
    </row>
    <row r="99" spans="1:40" ht="12.75" customHeight="1">
      <c r="A99" s="26" t="s">
        <v>109</v>
      </c>
      <c r="B99" s="28">
        <v>37170538.289999999</v>
      </c>
      <c r="C99" s="28">
        <v>18067901.660000004</v>
      </c>
      <c r="D99" s="28">
        <f t="shared" si="25"/>
        <v>19102636.629999995</v>
      </c>
      <c r="E99" s="29">
        <v>1541906</v>
      </c>
      <c r="F99" s="29">
        <v>93203.03</v>
      </c>
      <c r="G99" s="29">
        <f t="shared" si="26"/>
        <v>1448702.97</v>
      </c>
      <c r="H99" s="29">
        <v>3399116</v>
      </c>
      <c r="I99" s="29">
        <v>1435914.84</v>
      </c>
      <c r="J99" s="29">
        <f t="shared" si="27"/>
        <v>1963201.16</v>
      </c>
      <c r="K99" s="29">
        <v>5316749.63</v>
      </c>
      <c r="L99" s="29">
        <v>1928999.9999999998</v>
      </c>
      <c r="M99" s="29">
        <f t="shared" si="28"/>
        <v>3387749.63</v>
      </c>
      <c r="N99" s="29">
        <v>2622537</v>
      </c>
      <c r="O99" s="29">
        <v>1951141.4500000007</v>
      </c>
      <c r="P99" s="29">
        <f t="shared" si="29"/>
        <v>671395.54999999935</v>
      </c>
      <c r="Q99" s="29">
        <v>2617537</v>
      </c>
      <c r="R99" s="29">
        <v>54203.060000000005</v>
      </c>
      <c r="S99" s="29">
        <f t="shared" si="30"/>
        <v>2563333.94</v>
      </c>
      <c r="T99" s="29">
        <v>3098235</v>
      </c>
      <c r="U99" s="29">
        <v>2086346.1299999994</v>
      </c>
      <c r="V99" s="29">
        <f t="shared" si="31"/>
        <v>1011888.8700000006</v>
      </c>
      <c r="W99" s="29">
        <v>2617537</v>
      </c>
      <c r="X99" s="29">
        <v>1348256.54</v>
      </c>
      <c r="Y99" s="29">
        <f t="shared" si="32"/>
        <v>1269280.46</v>
      </c>
      <c r="Z99" s="29">
        <v>2626946</v>
      </c>
      <c r="AA99" s="29">
        <v>1187032.2200000002</v>
      </c>
      <c r="AB99" s="29">
        <f t="shared" si="33"/>
        <v>1439913.7799999998</v>
      </c>
      <c r="AC99" s="29">
        <v>2885401.54</v>
      </c>
      <c r="AD99" s="29">
        <v>1591442.4899999998</v>
      </c>
      <c r="AE99" s="29">
        <f t="shared" si="34"/>
        <v>1293959.0500000003</v>
      </c>
      <c r="AF99" s="29">
        <v>3172672.2399999998</v>
      </c>
      <c r="AG99" s="29">
        <v>2124901.6900000004</v>
      </c>
      <c r="AH99" s="29">
        <f t="shared" si="35"/>
        <v>1047770.5499999993</v>
      </c>
      <c r="AI99" s="29">
        <v>2827697</v>
      </c>
      <c r="AJ99" s="29">
        <v>1469254.9</v>
      </c>
      <c r="AK99" s="29">
        <f t="shared" si="36"/>
        <v>1358442.1</v>
      </c>
      <c r="AL99" s="29">
        <v>4444203.88</v>
      </c>
      <c r="AM99" s="29">
        <v>2797205.310000001</v>
      </c>
      <c r="AN99" s="29">
        <f t="shared" si="37"/>
        <v>1646998.5699999989</v>
      </c>
    </row>
    <row r="100" spans="1:40" ht="12.75" customHeight="1">
      <c r="A100" s="26" t="s">
        <v>110</v>
      </c>
      <c r="B100" s="28">
        <v>35633232.530000001</v>
      </c>
      <c r="C100" s="28">
        <v>28772089.599999994</v>
      </c>
      <c r="D100" s="28">
        <f t="shared" si="25"/>
        <v>6861142.9300000072</v>
      </c>
      <c r="E100" s="29">
        <v>2948989</v>
      </c>
      <c r="F100" s="29">
        <v>1517642.45</v>
      </c>
      <c r="G100" s="29">
        <f t="shared" si="26"/>
        <v>1431346.55</v>
      </c>
      <c r="H100" s="29">
        <v>3254150</v>
      </c>
      <c r="I100" s="29">
        <v>3449478.0999999992</v>
      </c>
      <c r="J100" s="29">
        <f t="shared" si="27"/>
        <v>-195328.09999999916</v>
      </c>
      <c r="K100" s="29">
        <v>2896805</v>
      </c>
      <c r="L100" s="29">
        <v>3359178.02</v>
      </c>
      <c r="M100" s="29">
        <f t="shared" si="28"/>
        <v>-462373.02</v>
      </c>
      <c r="N100" s="29">
        <v>2847405</v>
      </c>
      <c r="O100" s="29">
        <v>2633395.9900000007</v>
      </c>
      <c r="P100" s="29">
        <f t="shared" si="29"/>
        <v>214009.00999999931</v>
      </c>
      <c r="Q100" s="29">
        <v>2892173.5300000003</v>
      </c>
      <c r="R100" s="29">
        <v>1270351.48</v>
      </c>
      <c r="S100" s="29">
        <f t="shared" si="30"/>
        <v>1621822.0500000003</v>
      </c>
      <c r="T100" s="29">
        <v>2985042</v>
      </c>
      <c r="U100" s="29">
        <v>2617545.209999999</v>
      </c>
      <c r="V100" s="29">
        <f t="shared" si="31"/>
        <v>367496.79000000097</v>
      </c>
      <c r="W100" s="29">
        <v>2920635</v>
      </c>
      <c r="X100" s="29">
        <v>3406358.1199999996</v>
      </c>
      <c r="Y100" s="29">
        <f t="shared" si="32"/>
        <v>-485723.11999999965</v>
      </c>
      <c r="Z100" s="29">
        <v>2951735</v>
      </c>
      <c r="AA100" s="29">
        <v>2614081.0399999996</v>
      </c>
      <c r="AB100" s="29">
        <f t="shared" si="33"/>
        <v>337653.96000000043</v>
      </c>
      <c r="AC100" s="29">
        <v>2946045</v>
      </c>
      <c r="AD100" s="29">
        <v>2373765.1599999997</v>
      </c>
      <c r="AE100" s="29">
        <f t="shared" si="34"/>
        <v>572279.84000000032</v>
      </c>
      <c r="AF100" s="29">
        <v>2963895</v>
      </c>
      <c r="AG100" s="29">
        <v>1920013.8999999994</v>
      </c>
      <c r="AH100" s="29">
        <f t="shared" si="35"/>
        <v>1043881.1000000006</v>
      </c>
      <c r="AI100" s="29">
        <v>3177993</v>
      </c>
      <c r="AJ100" s="29">
        <v>1227383.4899999998</v>
      </c>
      <c r="AK100" s="29">
        <f t="shared" si="36"/>
        <v>1950609.5100000002</v>
      </c>
      <c r="AL100" s="29">
        <v>2848365</v>
      </c>
      <c r="AM100" s="29">
        <v>2382896.64</v>
      </c>
      <c r="AN100" s="29">
        <f t="shared" si="37"/>
        <v>465468.35999999987</v>
      </c>
    </row>
    <row r="101" spans="1:40" s="7" customFormat="1" ht="12.75" customHeight="1">
      <c r="A101" s="7" t="s">
        <v>111</v>
      </c>
      <c r="B101" s="28">
        <v>897945282.43999994</v>
      </c>
      <c r="C101" s="28">
        <v>780747833.60000002</v>
      </c>
      <c r="D101" s="28">
        <f t="shared" si="25"/>
        <v>117197448.83999991</v>
      </c>
      <c r="E101" s="28">
        <v>34947903.519999996</v>
      </c>
      <c r="F101" s="28">
        <v>35372788.660000004</v>
      </c>
      <c r="G101" s="28">
        <f t="shared" si="26"/>
        <v>-424885.14000000805</v>
      </c>
      <c r="H101" s="28">
        <v>108816136.44999999</v>
      </c>
      <c r="I101" s="28">
        <v>76934018.850000009</v>
      </c>
      <c r="J101" s="28">
        <f t="shared" si="27"/>
        <v>31882117.599999979</v>
      </c>
      <c r="K101" s="28">
        <v>68974145.310000002</v>
      </c>
      <c r="L101" s="28">
        <v>74912719.180000007</v>
      </c>
      <c r="M101" s="28">
        <f t="shared" si="28"/>
        <v>-5938573.8700000048</v>
      </c>
      <c r="N101" s="28">
        <v>63826290.019999996</v>
      </c>
      <c r="O101" s="28">
        <v>76964192.75</v>
      </c>
      <c r="P101" s="28">
        <f t="shared" si="29"/>
        <v>-13137902.730000004</v>
      </c>
      <c r="Q101" s="28">
        <v>61182901.269999996</v>
      </c>
      <c r="R101" s="28">
        <v>24538815.300000001</v>
      </c>
      <c r="S101" s="28">
        <f t="shared" si="30"/>
        <v>36644085.969999999</v>
      </c>
      <c r="T101" s="28">
        <v>48103854.980000004</v>
      </c>
      <c r="U101" s="28">
        <v>58592634.910000019</v>
      </c>
      <c r="V101" s="28">
        <f t="shared" si="31"/>
        <v>-10488779.930000015</v>
      </c>
      <c r="W101" s="28">
        <v>94561064.269999996</v>
      </c>
      <c r="X101" s="28">
        <v>72100262.460000008</v>
      </c>
      <c r="Y101" s="28">
        <f t="shared" si="32"/>
        <v>22460801.809999987</v>
      </c>
      <c r="Z101" s="28">
        <v>69406675.719999999</v>
      </c>
      <c r="AA101" s="28">
        <v>65661196.800000004</v>
      </c>
      <c r="AB101" s="28">
        <f t="shared" si="33"/>
        <v>3745478.9199999943</v>
      </c>
      <c r="AC101" s="28">
        <v>69543798.440000013</v>
      </c>
      <c r="AD101" s="28">
        <v>67488919.079999983</v>
      </c>
      <c r="AE101" s="28">
        <f t="shared" si="34"/>
        <v>2054879.3600000292</v>
      </c>
      <c r="AF101" s="28">
        <v>68686790.50999999</v>
      </c>
      <c r="AG101" s="28">
        <v>62529027.419999994</v>
      </c>
      <c r="AH101" s="28">
        <f t="shared" si="35"/>
        <v>6157763.0899999961</v>
      </c>
      <c r="AI101" s="28">
        <v>114987336.63</v>
      </c>
      <c r="AJ101" s="28">
        <v>66765168.079999998</v>
      </c>
      <c r="AK101" s="28">
        <f t="shared" si="36"/>
        <v>48222168.549999997</v>
      </c>
      <c r="AL101" s="28">
        <v>94908385.320000023</v>
      </c>
      <c r="AM101" s="28">
        <v>98888090.110000014</v>
      </c>
      <c r="AN101" s="28">
        <f t="shared" si="37"/>
        <v>-3979704.7899999917</v>
      </c>
    </row>
    <row r="102" spans="1:40" ht="12.75" customHeight="1">
      <c r="A102" s="26" t="s">
        <v>112</v>
      </c>
      <c r="B102" s="28">
        <v>397247516.66999996</v>
      </c>
      <c r="C102" s="28">
        <v>324861359.06999999</v>
      </c>
      <c r="D102" s="28">
        <f t="shared" si="25"/>
        <v>72386157.599999964</v>
      </c>
      <c r="E102" s="29">
        <v>5392108.2999999998</v>
      </c>
      <c r="F102" s="29">
        <v>11450269.459999997</v>
      </c>
      <c r="G102" s="29">
        <f t="shared" si="26"/>
        <v>-6058161.1599999974</v>
      </c>
      <c r="H102" s="29">
        <v>50445306.119999997</v>
      </c>
      <c r="I102" s="29">
        <v>29195116.760000002</v>
      </c>
      <c r="J102" s="29">
        <f t="shared" si="27"/>
        <v>21250189.359999996</v>
      </c>
      <c r="K102" s="29">
        <v>27097760.940000001</v>
      </c>
      <c r="L102" s="29">
        <v>28689410.469999999</v>
      </c>
      <c r="M102" s="29">
        <f t="shared" si="28"/>
        <v>-1591649.5299999975</v>
      </c>
      <c r="N102" s="29">
        <v>27473608.619999997</v>
      </c>
      <c r="O102" s="29">
        <v>36132444.00999999</v>
      </c>
      <c r="P102" s="29">
        <f t="shared" si="29"/>
        <v>-8658835.3899999931</v>
      </c>
      <c r="Q102" s="29">
        <v>24401326.509999998</v>
      </c>
      <c r="R102" s="29">
        <v>7794747.8100000005</v>
      </c>
      <c r="S102" s="29">
        <f t="shared" si="30"/>
        <v>16606578.699999997</v>
      </c>
      <c r="T102" s="29">
        <v>17235062.5</v>
      </c>
      <c r="U102" s="29">
        <v>21157390.540000014</v>
      </c>
      <c r="V102" s="29">
        <f t="shared" si="31"/>
        <v>-3922328.040000014</v>
      </c>
      <c r="W102" s="29">
        <v>39625612.199999996</v>
      </c>
      <c r="X102" s="29">
        <v>27679360.830000006</v>
      </c>
      <c r="Y102" s="29">
        <f t="shared" si="32"/>
        <v>11946251.36999999</v>
      </c>
      <c r="Z102" s="29">
        <v>28550862.829999998</v>
      </c>
      <c r="AA102" s="29">
        <v>29096078.120000001</v>
      </c>
      <c r="AB102" s="29">
        <f t="shared" si="33"/>
        <v>-545215.29000000283</v>
      </c>
      <c r="AC102" s="29">
        <v>28928430.16</v>
      </c>
      <c r="AD102" s="29">
        <v>32385757.689999994</v>
      </c>
      <c r="AE102" s="29">
        <f t="shared" si="34"/>
        <v>-3457327.5299999937</v>
      </c>
      <c r="AF102" s="29">
        <v>29864294.52</v>
      </c>
      <c r="AG102" s="29">
        <v>30406569.609999999</v>
      </c>
      <c r="AH102" s="29">
        <f t="shared" si="35"/>
        <v>-542275.08999999985</v>
      </c>
      <c r="AI102" s="29">
        <v>78392042.74000001</v>
      </c>
      <c r="AJ102" s="29">
        <v>29022846.519999996</v>
      </c>
      <c r="AK102" s="29">
        <f t="shared" si="36"/>
        <v>49369196.220000014</v>
      </c>
      <c r="AL102" s="29">
        <v>39841101.230000004</v>
      </c>
      <c r="AM102" s="29">
        <v>41851367.250000007</v>
      </c>
      <c r="AN102" s="29">
        <f t="shared" si="37"/>
        <v>-2010266.0200000033</v>
      </c>
    </row>
    <row r="103" spans="1:40" ht="12.75" customHeight="1">
      <c r="A103" s="26" t="s">
        <v>113</v>
      </c>
      <c r="B103" s="28">
        <v>58146306.299999997</v>
      </c>
      <c r="C103" s="28">
        <v>53368650.049999997</v>
      </c>
      <c r="D103" s="28">
        <f t="shared" si="25"/>
        <v>4777656.25</v>
      </c>
      <c r="E103" s="29">
        <v>1173300.08</v>
      </c>
      <c r="F103" s="29">
        <v>1321065.1300000001</v>
      </c>
      <c r="G103" s="29">
        <f t="shared" si="26"/>
        <v>-147765.05000000005</v>
      </c>
      <c r="H103" s="29">
        <v>6371654.0800000001</v>
      </c>
      <c r="I103" s="29">
        <v>3549014.67</v>
      </c>
      <c r="J103" s="29">
        <f t="shared" si="27"/>
        <v>2822639.41</v>
      </c>
      <c r="K103" s="29">
        <v>5699848.0800000001</v>
      </c>
      <c r="L103" s="29">
        <v>5750231.419999999</v>
      </c>
      <c r="M103" s="29">
        <f t="shared" si="28"/>
        <v>-50383.33999999892</v>
      </c>
      <c r="N103" s="29">
        <v>4429164.4200000009</v>
      </c>
      <c r="O103" s="29">
        <v>4621468.88</v>
      </c>
      <c r="P103" s="29">
        <f t="shared" si="29"/>
        <v>-192304.45999999903</v>
      </c>
      <c r="Q103" s="29">
        <v>3092520.08</v>
      </c>
      <c r="R103" s="29">
        <v>1202651.1500000001</v>
      </c>
      <c r="S103" s="29">
        <f t="shared" si="30"/>
        <v>1889868.93</v>
      </c>
      <c r="T103" s="29">
        <v>4426659.08</v>
      </c>
      <c r="U103" s="29">
        <v>5507751.5599999987</v>
      </c>
      <c r="V103" s="29">
        <f t="shared" si="31"/>
        <v>-1081092.4799999986</v>
      </c>
      <c r="W103" s="29">
        <v>5708123.0800000001</v>
      </c>
      <c r="X103" s="29">
        <v>4241983.9000000004</v>
      </c>
      <c r="Y103" s="29">
        <f t="shared" si="32"/>
        <v>1466139.1799999997</v>
      </c>
      <c r="Z103" s="29">
        <v>7798042.0800000001</v>
      </c>
      <c r="AA103" s="29">
        <v>7416989.1599999992</v>
      </c>
      <c r="AB103" s="29">
        <f t="shared" si="33"/>
        <v>381052.92000000086</v>
      </c>
      <c r="AC103" s="29">
        <v>4564504.08</v>
      </c>
      <c r="AD103" s="29">
        <v>3580720.8100000005</v>
      </c>
      <c r="AE103" s="29">
        <f t="shared" si="34"/>
        <v>983783.26999999955</v>
      </c>
      <c r="AF103" s="29">
        <v>4442764.08</v>
      </c>
      <c r="AG103" s="29">
        <v>4920028.0100000016</v>
      </c>
      <c r="AH103" s="29">
        <f t="shared" si="35"/>
        <v>-477263.93000000156</v>
      </c>
      <c r="AI103" s="29">
        <v>4540034.08</v>
      </c>
      <c r="AJ103" s="29">
        <v>3912176.9999999995</v>
      </c>
      <c r="AK103" s="29">
        <f t="shared" si="36"/>
        <v>627857.08000000054</v>
      </c>
      <c r="AL103" s="29">
        <v>5899693.0800000001</v>
      </c>
      <c r="AM103" s="29">
        <v>7344568.3599999994</v>
      </c>
      <c r="AN103" s="29">
        <f t="shared" si="37"/>
        <v>-1444875.2799999993</v>
      </c>
    </row>
    <row r="104" spans="1:40" ht="12.75" customHeight="1">
      <c r="A104" s="26" t="s">
        <v>114</v>
      </c>
      <c r="B104" s="28">
        <v>24602635.280000001</v>
      </c>
      <c r="C104" s="28">
        <v>24831543.730000004</v>
      </c>
      <c r="D104" s="28">
        <f t="shared" si="25"/>
        <v>-228908.45000000298</v>
      </c>
      <c r="E104" s="29">
        <v>6300</v>
      </c>
      <c r="F104" s="29">
        <v>695017.9800000001</v>
      </c>
      <c r="G104" s="29">
        <f t="shared" si="26"/>
        <v>-688717.9800000001</v>
      </c>
      <c r="H104" s="29">
        <v>2983717</v>
      </c>
      <c r="I104" s="29">
        <v>2253159.9700000007</v>
      </c>
      <c r="J104" s="29">
        <f t="shared" si="27"/>
        <v>730557.02999999933</v>
      </c>
      <c r="K104" s="29">
        <v>1863998</v>
      </c>
      <c r="L104" s="29">
        <v>1956950.85</v>
      </c>
      <c r="M104" s="29">
        <f t="shared" si="28"/>
        <v>-92952.850000000093</v>
      </c>
      <c r="N104" s="29">
        <v>2610157</v>
      </c>
      <c r="O104" s="29">
        <v>3234502.1500000013</v>
      </c>
      <c r="P104" s="29">
        <f t="shared" si="29"/>
        <v>-624345.1500000013</v>
      </c>
      <c r="Q104" s="29">
        <v>1868223</v>
      </c>
      <c r="R104" s="29">
        <v>2200178.42</v>
      </c>
      <c r="S104" s="29">
        <f t="shared" si="30"/>
        <v>-331955.41999999993</v>
      </c>
      <c r="T104" s="29">
        <v>1118189</v>
      </c>
      <c r="U104" s="29">
        <v>1082353.71</v>
      </c>
      <c r="V104" s="29">
        <f t="shared" si="31"/>
        <v>35835.290000000037</v>
      </c>
      <c r="W104" s="29">
        <v>2613957</v>
      </c>
      <c r="X104" s="29">
        <v>2002745.16</v>
      </c>
      <c r="Y104" s="29">
        <f t="shared" si="32"/>
        <v>611211.84000000008</v>
      </c>
      <c r="Z104" s="29">
        <v>2287728</v>
      </c>
      <c r="AA104" s="29">
        <v>2062306.8600000006</v>
      </c>
      <c r="AB104" s="29">
        <f t="shared" si="33"/>
        <v>225421.13999999943</v>
      </c>
      <c r="AC104" s="29">
        <v>1865098</v>
      </c>
      <c r="AD104" s="29">
        <v>1765158.8199999996</v>
      </c>
      <c r="AE104" s="29">
        <f t="shared" si="34"/>
        <v>99939.1800000004</v>
      </c>
      <c r="AF104" s="29">
        <v>1864448</v>
      </c>
      <c r="AG104" s="29">
        <v>1434390.16</v>
      </c>
      <c r="AH104" s="29">
        <f t="shared" si="35"/>
        <v>430057.84000000008</v>
      </c>
      <c r="AI104" s="29">
        <v>1867678</v>
      </c>
      <c r="AJ104" s="29">
        <v>1638101.5499999996</v>
      </c>
      <c r="AK104" s="29">
        <f t="shared" si="36"/>
        <v>229576.45000000042</v>
      </c>
      <c r="AL104" s="29">
        <v>3653142.2800000003</v>
      </c>
      <c r="AM104" s="29">
        <v>4506678.0999999996</v>
      </c>
      <c r="AN104" s="29">
        <f t="shared" si="37"/>
        <v>-853535.81999999937</v>
      </c>
    </row>
    <row r="105" spans="1:40" ht="12.75" customHeight="1">
      <c r="A105" s="26" t="s">
        <v>115</v>
      </c>
      <c r="B105" s="28">
        <v>58878032.710000001</v>
      </c>
      <c r="C105" s="28">
        <v>54011424.469999991</v>
      </c>
      <c r="D105" s="28">
        <f t="shared" si="25"/>
        <v>4866608.2400000095</v>
      </c>
      <c r="E105" s="29">
        <v>164085</v>
      </c>
      <c r="F105" s="29">
        <v>1233600.3599999999</v>
      </c>
      <c r="G105" s="29">
        <f t="shared" si="26"/>
        <v>-1069515.3599999999</v>
      </c>
      <c r="H105" s="29">
        <v>6468718</v>
      </c>
      <c r="I105" s="29">
        <v>4488466.049999998</v>
      </c>
      <c r="J105" s="29">
        <f t="shared" si="27"/>
        <v>1980251.950000002</v>
      </c>
      <c r="K105" s="29">
        <v>5936045.75</v>
      </c>
      <c r="L105" s="29">
        <v>5579970.4100000001</v>
      </c>
      <c r="M105" s="29">
        <f t="shared" si="28"/>
        <v>356075.33999999985</v>
      </c>
      <c r="N105" s="29">
        <v>4054974</v>
      </c>
      <c r="O105" s="29">
        <v>4999402.16</v>
      </c>
      <c r="P105" s="29">
        <f t="shared" si="29"/>
        <v>-944428.16000000015</v>
      </c>
      <c r="Q105" s="29">
        <v>4106924</v>
      </c>
      <c r="R105" s="29">
        <v>10874.579999999998</v>
      </c>
      <c r="S105" s="29">
        <f t="shared" si="30"/>
        <v>4096049.42</v>
      </c>
      <c r="T105" s="29">
        <v>2441644</v>
      </c>
      <c r="U105" s="29">
        <v>5275504.9600000009</v>
      </c>
      <c r="V105" s="29">
        <f t="shared" si="31"/>
        <v>-2833860.9600000009</v>
      </c>
      <c r="W105" s="29">
        <v>10767849</v>
      </c>
      <c r="X105" s="29">
        <v>4921792.5999999996</v>
      </c>
      <c r="Y105" s="29">
        <f t="shared" si="32"/>
        <v>5846056.4000000004</v>
      </c>
      <c r="Z105" s="29">
        <v>4256128</v>
      </c>
      <c r="AA105" s="29">
        <v>5014770.9399999985</v>
      </c>
      <c r="AB105" s="29">
        <f t="shared" si="33"/>
        <v>-758642.93999999855</v>
      </c>
      <c r="AC105" s="29">
        <v>4788940</v>
      </c>
      <c r="AD105" s="29">
        <v>4460830.51</v>
      </c>
      <c r="AE105" s="29">
        <f t="shared" si="34"/>
        <v>328109.49000000022</v>
      </c>
      <c r="AF105" s="29">
        <v>4832393</v>
      </c>
      <c r="AG105" s="29">
        <v>4089410.6899999985</v>
      </c>
      <c r="AH105" s="29">
        <f t="shared" si="35"/>
        <v>742982.31000000145</v>
      </c>
      <c r="AI105" s="29">
        <v>4308809</v>
      </c>
      <c r="AJ105" s="29">
        <v>5877322.9900000002</v>
      </c>
      <c r="AK105" s="29">
        <f t="shared" si="36"/>
        <v>-1568513.9900000002</v>
      </c>
      <c r="AL105" s="29">
        <v>6751522.9600000009</v>
      </c>
      <c r="AM105" s="29">
        <v>8059478.2200000007</v>
      </c>
      <c r="AN105" s="29">
        <f t="shared" si="37"/>
        <v>-1307955.2599999998</v>
      </c>
    </row>
    <row r="106" spans="1:40" ht="12.75" customHeight="1">
      <c r="A106" s="26" t="s">
        <v>116</v>
      </c>
      <c r="B106" s="28">
        <v>47946658.509999998</v>
      </c>
      <c r="C106" s="28">
        <v>43994828.780000001</v>
      </c>
      <c r="D106" s="28">
        <f t="shared" si="25"/>
        <v>3951829.7299999967</v>
      </c>
      <c r="E106" s="29">
        <v>2430060.9500000002</v>
      </c>
      <c r="F106" s="29">
        <v>2656776.77</v>
      </c>
      <c r="G106" s="29">
        <f t="shared" si="26"/>
        <v>-226715.81999999983</v>
      </c>
      <c r="H106" s="29">
        <v>7891142</v>
      </c>
      <c r="I106" s="29">
        <v>6102019.5800000001</v>
      </c>
      <c r="J106" s="29">
        <f t="shared" si="27"/>
        <v>1789122.42</v>
      </c>
      <c r="K106" s="29">
        <v>4273211</v>
      </c>
      <c r="L106" s="29">
        <v>3810540.4500000011</v>
      </c>
      <c r="M106" s="29">
        <f t="shared" si="28"/>
        <v>462670.54999999888</v>
      </c>
      <c r="N106" s="29">
        <v>3049901</v>
      </c>
      <c r="O106" s="29">
        <v>4470928.7200000007</v>
      </c>
      <c r="P106" s="29">
        <f t="shared" si="29"/>
        <v>-1421027.7200000007</v>
      </c>
      <c r="Q106" s="29">
        <v>3263751</v>
      </c>
      <c r="R106" s="29">
        <v>956834.58000000007</v>
      </c>
      <c r="S106" s="29">
        <f t="shared" si="30"/>
        <v>2306916.42</v>
      </c>
      <c r="T106" s="29">
        <v>1880391</v>
      </c>
      <c r="U106" s="29">
        <v>3641061.1100000003</v>
      </c>
      <c r="V106" s="29">
        <f t="shared" si="31"/>
        <v>-1760670.1100000003</v>
      </c>
      <c r="W106" s="29">
        <v>5301104</v>
      </c>
      <c r="X106" s="29">
        <v>2756272.3099999996</v>
      </c>
      <c r="Y106" s="29">
        <f t="shared" si="32"/>
        <v>2544831.6900000004</v>
      </c>
      <c r="Z106" s="29">
        <v>3179401</v>
      </c>
      <c r="AA106" s="29">
        <v>2977014.8200000003</v>
      </c>
      <c r="AB106" s="29">
        <f t="shared" si="33"/>
        <v>202386.1799999997</v>
      </c>
      <c r="AC106" s="29">
        <v>6156151</v>
      </c>
      <c r="AD106" s="29">
        <v>6200202.1300000008</v>
      </c>
      <c r="AE106" s="29">
        <f t="shared" si="34"/>
        <v>-44051.13000000082</v>
      </c>
      <c r="AF106" s="29">
        <v>3220484</v>
      </c>
      <c r="AG106" s="29">
        <v>2667939.5100000002</v>
      </c>
      <c r="AH106" s="29">
        <f t="shared" si="35"/>
        <v>552544.48999999976</v>
      </c>
      <c r="AI106" s="29">
        <v>3093146</v>
      </c>
      <c r="AJ106" s="29">
        <v>2908435.38</v>
      </c>
      <c r="AK106" s="29">
        <f t="shared" si="36"/>
        <v>184710.62000000011</v>
      </c>
      <c r="AL106" s="29">
        <v>4207915.5599999996</v>
      </c>
      <c r="AM106" s="29">
        <v>4846803.4200000018</v>
      </c>
      <c r="AN106" s="29">
        <f t="shared" si="37"/>
        <v>-638887.8600000022</v>
      </c>
    </row>
    <row r="107" spans="1:40" ht="12.75" customHeight="1">
      <c r="A107" s="26" t="s">
        <v>117</v>
      </c>
      <c r="B107" s="28">
        <v>75931828.869999975</v>
      </c>
      <c r="C107" s="28">
        <v>56995449.239999995</v>
      </c>
      <c r="D107" s="28">
        <f t="shared" si="25"/>
        <v>18936379.62999998</v>
      </c>
      <c r="E107" s="29">
        <v>10925750.33</v>
      </c>
      <c r="F107" s="29">
        <v>5327337</v>
      </c>
      <c r="G107" s="29">
        <f t="shared" si="26"/>
        <v>5598413.3300000001</v>
      </c>
      <c r="H107" s="29">
        <v>6791795.3300000001</v>
      </c>
      <c r="I107" s="29">
        <v>4705018</v>
      </c>
      <c r="J107" s="29">
        <f t="shared" si="27"/>
        <v>2086777.33</v>
      </c>
      <c r="K107" s="29">
        <v>6292969.3300000001</v>
      </c>
      <c r="L107" s="29">
        <v>7073923</v>
      </c>
      <c r="M107" s="29">
        <f t="shared" si="28"/>
        <v>-780953.66999999993</v>
      </c>
      <c r="N107" s="29">
        <v>5323316.33</v>
      </c>
      <c r="O107" s="29">
        <v>5640595</v>
      </c>
      <c r="P107" s="29">
        <f t="shared" si="29"/>
        <v>-317278.66999999993</v>
      </c>
      <c r="Q107" s="29">
        <v>5305416.33</v>
      </c>
      <c r="R107" s="29">
        <v>924062</v>
      </c>
      <c r="S107" s="29">
        <f t="shared" si="30"/>
        <v>4381354.33</v>
      </c>
      <c r="T107" s="29">
        <v>4864363.33</v>
      </c>
      <c r="U107" s="29">
        <v>5330140</v>
      </c>
      <c r="V107" s="29">
        <f t="shared" si="31"/>
        <v>-465776.66999999993</v>
      </c>
      <c r="W107" s="29">
        <v>6442469.3300000001</v>
      </c>
      <c r="X107" s="29">
        <v>4677575.2699999996</v>
      </c>
      <c r="Y107" s="29">
        <f t="shared" si="32"/>
        <v>1764894.0600000005</v>
      </c>
      <c r="Z107" s="29">
        <v>5621016.3300000001</v>
      </c>
      <c r="AA107" s="29">
        <v>4421940</v>
      </c>
      <c r="AB107" s="29">
        <f t="shared" si="33"/>
        <v>1199076.33</v>
      </c>
      <c r="AC107" s="29">
        <v>5589966.3300000001</v>
      </c>
      <c r="AD107" s="29">
        <v>4405404</v>
      </c>
      <c r="AE107" s="29">
        <f t="shared" si="34"/>
        <v>1184562.33</v>
      </c>
      <c r="AF107" s="29">
        <v>5494416.3300000001</v>
      </c>
      <c r="AG107" s="29">
        <v>2829292</v>
      </c>
      <c r="AH107" s="29">
        <f t="shared" si="35"/>
        <v>2665124.33</v>
      </c>
      <c r="AI107" s="29">
        <v>5347366.33</v>
      </c>
      <c r="AJ107" s="29">
        <v>5294936</v>
      </c>
      <c r="AK107" s="29">
        <f t="shared" si="36"/>
        <v>52430.330000000075</v>
      </c>
      <c r="AL107" s="29">
        <v>7932983.2399999993</v>
      </c>
      <c r="AM107" s="29">
        <v>6365226.9699999997</v>
      </c>
      <c r="AN107" s="29">
        <f t="shared" si="37"/>
        <v>1567756.2699999996</v>
      </c>
    </row>
    <row r="108" spans="1:40" ht="12.75" customHeight="1">
      <c r="A108" s="26" t="s">
        <v>118</v>
      </c>
      <c r="B108" s="28">
        <v>126555576.67</v>
      </c>
      <c r="C108" s="28">
        <v>120706835.25000001</v>
      </c>
      <c r="D108" s="28">
        <f t="shared" si="25"/>
        <v>5848741.4199999869</v>
      </c>
      <c r="E108" s="29">
        <v>9928846.4499999993</v>
      </c>
      <c r="F108" s="29">
        <v>7170446.4000000004</v>
      </c>
      <c r="G108" s="29">
        <f t="shared" si="26"/>
        <v>2758400.0499999989</v>
      </c>
      <c r="H108" s="29">
        <v>17986302.140000001</v>
      </c>
      <c r="I108" s="29">
        <v>18668243.900000006</v>
      </c>
      <c r="J108" s="29">
        <f t="shared" si="27"/>
        <v>-681941.76000000536</v>
      </c>
      <c r="K108" s="29">
        <v>9603740.9299999997</v>
      </c>
      <c r="L108" s="29">
        <v>13048292.410000002</v>
      </c>
      <c r="M108" s="29">
        <f t="shared" si="28"/>
        <v>-3444551.4800000023</v>
      </c>
      <c r="N108" s="29">
        <v>9314759.5700000003</v>
      </c>
      <c r="O108" s="29">
        <v>10010217.43</v>
      </c>
      <c r="P108" s="29">
        <f t="shared" si="29"/>
        <v>-695457.8599999994</v>
      </c>
      <c r="Q108" s="29">
        <v>8823860.4499999993</v>
      </c>
      <c r="R108" s="29">
        <v>3956375.2800000003</v>
      </c>
      <c r="S108" s="29">
        <f t="shared" si="30"/>
        <v>4867485.169999999</v>
      </c>
      <c r="T108" s="29">
        <v>9385237.370000001</v>
      </c>
      <c r="U108" s="29">
        <v>9351422.0699999966</v>
      </c>
      <c r="V108" s="29">
        <f t="shared" si="31"/>
        <v>33815.30000000447</v>
      </c>
      <c r="W108" s="29">
        <v>9218320.4600000009</v>
      </c>
      <c r="X108" s="29">
        <v>10568297.919999998</v>
      </c>
      <c r="Y108" s="29">
        <f t="shared" si="32"/>
        <v>-1349977.4599999972</v>
      </c>
      <c r="Z108" s="29">
        <v>8870142.5500000007</v>
      </c>
      <c r="AA108" s="29">
        <v>7161512.1000000006</v>
      </c>
      <c r="AB108" s="29">
        <f t="shared" si="33"/>
        <v>1708630.4500000002</v>
      </c>
      <c r="AC108" s="29">
        <v>10138548.02</v>
      </c>
      <c r="AD108" s="29">
        <v>7939981.4799999986</v>
      </c>
      <c r="AE108" s="29">
        <f t="shared" si="34"/>
        <v>2198566.540000001</v>
      </c>
      <c r="AF108" s="29">
        <v>10288793.42</v>
      </c>
      <c r="AG108" s="29">
        <v>8930079.870000001</v>
      </c>
      <c r="AH108" s="29">
        <f t="shared" si="35"/>
        <v>1358713.5499999989</v>
      </c>
      <c r="AI108" s="29">
        <v>9711184.7199999988</v>
      </c>
      <c r="AJ108" s="29">
        <v>10520069.859999999</v>
      </c>
      <c r="AK108" s="29">
        <f t="shared" si="36"/>
        <v>-808885.1400000006</v>
      </c>
      <c r="AL108" s="29">
        <v>13285840.590000002</v>
      </c>
      <c r="AM108" s="29">
        <v>13381896.530000003</v>
      </c>
      <c r="AN108" s="29">
        <f t="shared" si="37"/>
        <v>-96055.940000001341</v>
      </c>
    </row>
    <row r="109" spans="1:40" ht="12.75" customHeight="1">
      <c r="A109" s="26" t="s">
        <v>119</v>
      </c>
      <c r="B109" s="28">
        <v>54030076.789999984</v>
      </c>
      <c r="C109" s="28">
        <v>48728341.030000001</v>
      </c>
      <c r="D109" s="28">
        <f t="shared" si="25"/>
        <v>5301735.759999983</v>
      </c>
      <c r="E109" s="29">
        <v>1366869.38</v>
      </c>
      <c r="F109" s="29">
        <v>3799095.4299999997</v>
      </c>
      <c r="G109" s="29">
        <f t="shared" si="26"/>
        <v>-2432226.0499999998</v>
      </c>
      <c r="H109" s="29">
        <v>5971358.2000000002</v>
      </c>
      <c r="I109" s="29">
        <v>4410127.09</v>
      </c>
      <c r="J109" s="29">
        <f t="shared" si="27"/>
        <v>1561231.1100000003</v>
      </c>
      <c r="K109" s="29">
        <v>4860012</v>
      </c>
      <c r="L109" s="29">
        <v>5491188.169999999</v>
      </c>
      <c r="M109" s="29">
        <f t="shared" si="28"/>
        <v>-631176.16999999899</v>
      </c>
      <c r="N109" s="29">
        <v>4126831.08</v>
      </c>
      <c r="O109" s="29">
        <v>3850538.2600000002</v>
      </c>
      <c r="P109" s="29">
        <f t="shared" si="29"/>
        <v>276292.81999999983</v>
      </c>
      <c r="Q109" s="29">
        <v>4169641.2</v>
      </c>
      <c r="R109" s="29">
        <v>2831241.09</v>
      </c>
      <c r="S109" s="29">
        <f t="shared" si="30"/>
        <v>1338400.1100000003</v>
      </c>
      <c r="T109" s="29">
        <v>3339190.2</v>
      </c>
      <c r="U109" s="29">
        <v>3151160.03</v>
      </c>
      <c r="V109" s="29">
        <f t="shared" si="31"/>
        <v>188030.17000000039</v>
      </c>
      <c r="W109" s="29">
        <v>5493261.2000000002</v>
      </c>
      <c r="X109" s="29">
        <v>4566872</v>
      </c>
      <c r="Y109" s="29">
        <f t="shared" si="32"/>
        <v>926389.20000000019</v>
      </c>
      <c r="Z109" s="29">
        <v>4024811.2</v>
      </c>
      <c r="AA109" s="29">
        <v>3350321.5200000005</v>
      </c>
      <c r="AB109" s="29">
        <f t="shared" si="33"/>
        <v>674489.6799999997</v>
      </c>
      <c r="AC109" s="29">
        <v>4081699.2</v>
      </c>
      <c r="AD109" s="29">
        <v>3056598.040000001</v>
      </c>
      <c r="AE109" s="29">
        <f t="shared" si="34"/>
        <v>1025101.1599999992</v>
      </c>
      <c r="AF109" s="29">
        <v>4070509.9099999997</v>
      </c>
      <c r="AG109" s="29">
        <v>2854221.18</v>
      </c>
      <c r="AH109" s="29">
        <f t="shared" si="35"/>
        <v>1216288.7299999995</v>
      </c>
      <c r="AI109" s="29">
        <v>4356010.63</v>
      </c>
      <c r="AJ109" s="29">
        <v>4218062.96</v>
      </c>
      <c r="AK109" s="29">
        <f t="shared" si="36"/>
        <v>137947.66999999993</v>
      </c>
      <c r="AL109" s="29">
        <v>8169882.5899999999</v>
      </c>
      <c r="AM109" s="29">
        <v>7148915.2599999988</v>
      </c>
      <c r="AN109" s="29">
        <f t="shared" si="37"/>
        <v>1020967.330000001</v>
      </c>
    </row>
    <row r="110" spans="1:40" ht="12.75" customHeight="1">
      <c r="A110" s="26" t="s">
        <v>120</v>
      </c>
      <c r="B110" s="28">
        <v>54606650.640000001</v>
      </c>
      <c r="C110" s="28">
        <v>53249401.980000004</v>
      </c>
      <c r="D110" s="28">
        <f t="shared" si="25"/>
        <v>1357248.6599999964</v>
      </c>
      <c r="E110" s="29">
        <v>3560583.0300000003</v>
      </c>
      <c r="F110" s="29">
        <v>1719180.13</v>
      </c>
      <c r="G110" s="29">
        <f t="shared" si="26"/>
        <v>1841402.9000000004</v>
      </c>
      <c r="H110" s="29">
        <v>3906143.58</v>
      </c>
      <c r="I110" s="29">
        <v>3562852.8299999996</v>
      </c>
      <c r="J110" s="29">
        <f t="shared" si="27"/>
        <v>343290.75000000047</v>
      </c>
      <c r="K110" s="29">
        <v>3346559.2800000003</v>
      </c>
      <c r="L110" s="29">
        <v>3512212.0000000005</v>
      </c>
      <c r="M110" s="29">
        <f t="shared" si="28"/>
        <v>-165652.7200000002</v>
      </c>
      <c r="N110" s="29">
        <v>3443578</v>
      </c>
      <c r="O110" s="29">
        <v>4004096.1399999997</v>
      </c>
      <c r="P110" s="29">
        <f t="shared" si="29"/>
        <v>-560518.13999999966</v>
      </c>
      <c r="Q110" s="29">
        <v>6151238.7000000002</v>
      </c>
      <c r="R110" s="29">
        <v>4661850.3900000006</v>
      </c>
      <c r="S110" s="29">
        <f t="shared" si="30"/>
        <v>1489388.3099999996</v>
      </c>
      <c r="T110" s="29">
        <v>3413118.5</v>
      </c>
      <c r="U110" s="29">
        <v>4095850.9299999997</v>
      </c>
      <c r="V110" s="29">
        <f t="shared" si="31"/>
        <v>-682732.4299999997</v>
      </c>
      <c r="W110" s="29">
        <v>9390368</v>
      </c>
      <c r="X110" s="29">
        <v>10685362.470000001</v>
      </c>
      <c r="Y110" s="29">
        <f t="shared" si="32"/>
        <v>-1294994.4700000007</v>
      </c>
      <c r="Z110" s="29">
        <v>4818543.7300000004</v>
      </c>
      <c r="AA110" s="29">
        <v>4160263.28</v>
      </c>
      <c r="AB110" s="29">
        <f t="shared" si="33"/>
        <v>658280.45000000065</v>
      </c>
      <c r="AC110" s="29">
        <v>3430461.65</v>
      </c>
      <c r="AD110" s="29">
        <v>3694265.6</v>
      </c>
      <c r="AE110" s="29">
        <f t="shared" si="34"/>
        <v>-263803.95000000019</v>
      </c>
      <c r="AF110" s="29">
        <v>4608687.25</v>
      </c>
      <c r="AG110" s="29">
        <v>4397096.3899999997</v>
      </c>
      <c r="AH110" s="29">
        <f t="shared" si="35"/>
        <v>211590.86000000034</v>
      </c>
      <c r="AI110" s="29">
        <v>3371065.13</v>
      </c>
      <c r="AJ110" s="29">
        <v>3373215.8200000003</v>
      </c>
      <c r="AK110" s="29">
        <f t="shared" si="36"/>
        <v>-2150.6900000004098</v>
      </c>
      <c r="AL110" s="29">
        <v>5166303.79</v>
      </c>
      <c r="AM110" s="29">
        <v>5383156</v>
      </c>
      <c r="AN110" s="29">
        <f t="shared" si="37"/>
        <v>-216852.20999999996</v>
      </c>
    </row>
    <row r="111" spans="1:40" s="7" customFormat="1" ht="12.75" customHeight="1">
      <c r="A111" s="7" t="s">
        <v>121</v>
      </c>
      <c r="B111" s="28">
        <v>225750288.54999998</v>
      </c>
      <c r="C111" s="28">
        <v>215980566.90000001</v>
      </c>
      <c r="D111" s="28">
        <f t="shared" si="25"/>
        <v>9769721.6499999762</v>
      </c>
      <c r="E111" s="28">
        <v>5121466.4000000004</v>
      </c>
      <c r="F111" s="28">
        <v>11083134.109999996</v>
      </c>
      <c r="G111" s="28">
        <f t="shared" si="26"/>
        <v>-5961667.7099999953</v>
      </c>
      <c r="H111" s="28">
        <v>26653791.900000002</v>
      </c>
      <c r="I111" s="28">
        <v>21916434.850000001</v>
      </c>
      <c r="J111" s="28">
        <f t="shared" si="27"/>
        <v>4737357.0500000007</v>
      </c>
      <c r="K111" s="28">
        <v>28285126.300000001</v>
      </c>
      <c r="L111" s="28">
        <v>20644759.02</v>
      </c>
      <c r="M111" s="28">
        <f t="shared" si="28"/>
        <v>7640367.2800000012</v>
      </c>
      <c r="N111" s="28">
        <v>16522037.51</v>
      </c>
      <c r="O111" s="28">
        <v>19814953.210000001</v>
      </c>
      <c r="P111" s="28">
        <f t="shared" si="29"/>
        <v>-3292915.7000000011</v>
      </c>
      <c r="Q111" s="28">
        <v>16429637</v>
      </c>
      <c r="R111" s="28">
        <v>8077808.7700000005</v>
      </c>
      <c r="S111" s="28">
        <f t="shared" si="30"/>
        <v>8351828.2299999995</v>
      </c>
      <c r="T111" s="28">
        <v>11333098.02</v>
      </c>
      <c r="U111" s="28">
        <v>15541780.07</v>
      </c>
      <c r="V111" s="28">
        <f t="shared" si="31"/>
        <v>-4208682.0500000007</v>
      </c>
      <c r="W111" s="28">
        <v>24523491.990000002</v>
      </c>
      <c r="X111" s="28">
        <v>17249685.789999999</v>
      </c>
      <c r="Y111" s="28">
        <f t="shared" si="32"/>
        <v>7273806.200000003</v>
      </c>
      <c r="Z111" s="28">
        <v>16937880</v>
      </c>
      <c r="AA111" s="28">
        <v>18147964.329999998</v>
      </c>
      <c r="AB111" s="28">
        <f t="shared" si="33"/>
        <v>-1210084.3299999982</v>
      </c>
      <c r="AC111" s="28">
        <v>19855644</v>
      </c>
      <c r="AD111" s="28">
        <v>18940366.890000004</v>
      </c>
      <c r="AE111" s="28">
        <f t="shared" si="34"/>
        <v>915277.10999999568</v>
      </c>
      <c r="AF111" s="28">
        <v>18340251.199999999</v>
      </c>
      <c r="AG111" s="28">
        <v>17777770.710000001</v>
      </c>
      <c r="AH111" s="28">
        <f t="shared" si="35"/>
        <v>562480.48999999836</v>
      </c>
      <c r="AI111" s="28">
        <v>17153297</v>
      </c>
      <c r="AJ111" s="28">
        <v>16416180.33</v>
      </c>
      <c r="AK111" s="28">
        <f t="shared" si="36"/>
        <v>737116.66999999993</v>
      </c>
      <c r="AL111" s="28">
        <v>24594567.230000004</v>
      </c>
      <c r="AM111" s="28">
        <v>30369728.82</v>
      </c>
      <c r="AN111" s="28">
        <f t="shared" si="37"/>
        <v>-5775161.5899999961</v>
      </c>
    </row>
    <row r="112" spans="1:40" ht="12.75" customHeight="1">
      <c r="A112" s="26" t="s">
        <v>122</v>
      </c>
      <c r="B112" s="28">
        <v>102202598.89999999</v>
      </c>
      <c r="C112" s="28">
        <v>98010233.460000008</v>
      </c>
      <c r="D112" s="28">
        <f t="shared" si="25"/>
        <v>4192365.4399999827</v>
      </c>
      <c r="E112" s="29">
        <v>4835756</v>
      </c>
      <c r="F112" s="29">
        <v>9794171.6999999955</v>
      </c>
      <c r="G112" s="29">
        <f t="shared" si="26"/>
        <v>-4958415.6999999955</v>
      </c>
      <c r="H112" s="29">
        <v>11074416</v>
      </c>
      <c r="I112" s="29">
        <v>8836405.120000001</v>
      </c>
      <c r="J112" s="29">
        <f t="shared" si="27"/>
        <v>2238010.879999999</v>
      </c>
      <c r="K112" s="29">
        <v>13997296</v>
      </c>
      <c r="L112" s="29">
        <v>8955723.379999999</v>
      </c>
      <c r="M112" s="29">
        <f t="shared" si="28"/>
        <v>5041572.620000001</v>
      </c>
      <c r="N112" s="29">
        <v>6868008</v>
      </c>
      <c r="O112" s="29">
        <v>9078644.3199999984</v>
      </c>
      <c r="P112" s="29">
        <f t="shared" si="29"/>
        <v>-2210636.3199999984</v>
      </c>
      <c r="Q112" s="29">
        <v>7153504</v>
      </c>
      <c r="R112" s="29">
        <v>7198614.6400000006</v>
      </c>
      <c r="S112" s="29">
        <f t="shared" si="30"/>
        <v>-45110.640000000596</v>
      </c>
      <c r="T112" s="29">
        <v>7385830.0199999996</v>
      </c>
      <c r="U112" s="29">
        <v>5270503.5999999987</v>
      </c>
      <c r="V112" s="29">
        <f t="shared" si="31"/>
        <v>2115326.4200000009</v>
      </c>
      <c r="W112" s="29">
        <v>10816071.99</v>
      </c>
      <c r="X112" s="29">
        <v>8139641.2699999996</v>
      </c>
      <c r="Y112" s="29">
        <f t="shared" si="32"/>
        <v>2676430.7200000007</v>
      </c>
      <c r="Z112" s="29">
        <v>7114259</v>
      </c>
      <c r="AA112" s="29">
        <v>7436749.1899999985</v>
      </c>
      <c r="AB112" s="29">
        <f t="shared" si="33"/>
        <v>-322490.18999999855</v>
      </c>
      <c r="AC112" s="29">
        <v>7373670</v>
      </c>
      <c r="AD112" s="29">
        <v>7932838.7600000007</v>
      </c>
      <c r="AE112" s="29">
        <f t="shared" si="34"/>
        <v>-559168.76000000071</v>
      </c>
      <c r="AF112" s="29">
        <v>7406968.2000000002</v>
      </c>
      <c r="AG112" s="29">
        <v>7274039.9500000011</v>
      </c>
      <c r="AH112" s="29">
        <f t="shared" si="35"/>
        <v>132928.24999999907</v>
      </c>
      <c r="AI112" s="29">
        <v>7077465</v>
      </c>
      <c r="AJ112" s="29">
        <v>6892174.4699999997</v>
      </c>
      <c r="AK112" s="29">
        <f t="shared" si="36"/>
        <v>185290.53000000026</v>
      </c>
      <c r="AL112" s="29">
        <v>11099354.690000001</v>
      </c>
      <c r="AM112" s="29">
        <v>11200727.059999999</v>
      </c>
      <c r="AN112" s="29">
        <f t="shared" si="37"/>
        <v>-101372.36999999732</v>
      </c>
    </row>
    <row r="113" spans="1:40" ht="12.75" customHeight="1">
      <c r="A113" s="26" t="s">
        <v>123</v>
      </c>
      <c r="B113" s="28">
        <v>71557189.239999995</v>
      </c>
      <c r="C113" s="28">
        <v>69291036.430000007</v>
      </c>
      <c r="D113" s="28">
        <f t="shared" si="25"/>
        <v>2266152.8099999875</v>
      </c>
      <c r="E113" s="29">
        <v>170588.4</v>
      </c>
      <c r="F113" s="29">
        <v>1161151.6799999997</v>
      </c>
      <c r="G113" s="29">
        <f t="shared" si="26"/>
        <v>-990563.27999999968</v>
      </c>
      <c r="H113" s="29">
        <v>8735210.7000000011</v>
      </c>
      <c r="I113" s="29">
        <v>6629730.2600000016</v>
      </c>
      <c r="J113" s="29">
        <f t="shared" si="27"/>
        <v>2105480.4399999995</v>
      </c>
      <c r="K113" s="29">
        <v>7634658.2999999998</v>
      </c>
      <c r="L113" s="29">
        <v>5444303.5500000007</v>
      </c>
      <c r="M113" s="29">
        <f t="shared" si="28"/>
        <v>2190354.7499999991</v>
      </c>
      <c r="N113" s="29">
        <v>5400983.5099999998</v>
      </c>
      <c r="O113" s="29">
        <v>6661724.6800000006</v>
      </c>
      <c r="P113" s="29">
        <f t="shared" si="29"/>
        <v>-1260741.1700000009</v>
      </c>
      <c r="Q113" s="29">
        <v>4989526</v>
      </c>
      <c r="R113" s="29">
        <v>544528.67000000004</v>
      </c>
      <c r="S113" s="29">
        <f t="shared" si="30"/>
        <v>4444997.33</v>
      </c>
      <c r="T113" s="29">
        <v>3843352</v>
      </c>
      <c r="U113" s="29">
        <v>6552057.4000000013</v>
      </c>
      <c r="V113" s="29">
        <f t="shared" si="31"/>
        <v>-2708705.4000000013</v>
      </c>
      <c r="W113" s="29">
        <v>7685592</v>
      </c>
      <c r="X113" s="29">
        <v>4633077.74</v>
      </c>
      <c r="Y113" s="29">
        <f t="shared" si="32"/>
        <v>3052514.26</v>
      </c>
      <c r="Z113" s="29">
        <v>5507524</v>
      </c>
      <c r="AA113" s="29">
        <v>5668038.6599999992</v>
      </c>
      <c r="AB113" s="29">
        <f t="shared" si="33"/>
        <v>-160514.65999999922</v>
      </c>
      <c r="AC113" s="29">
        <v>8112060</v>
      </c>
      <c r="AD113" s="29">
        <v>7284464.9200000018</v>
      </c>
      <c r="AE113" s="29">
        <f t="shared" si="34"/>
        <v>827595.07999999821</v>
      </c>
      <c r="AF113" s="29">
        <v>6396804</v>
      </c>
      <c r="AG113" s="29">
        <v>6290436</v>
      </c>
      <c r="AH113" s="29">
        <f t="shared" si="35"/>
        <v>106368</v>
      </c>
      <c r="AI113" s="29">
        <v>5709764</v>
      </c>
      <c r="AJ113" s="29">
        <v>4968787.92</v>
      </c>
      <c r="AK113" s="29">
        <f t="shared" si="36"/>
        <v>740976.08000000007</v>
      </c>
      <c r="AL113" s="29">
        <v>7371126.3300000001</v>
      </c>
      <c r="AM113" s="29">
        <v>13452734.950000001</v>
      </c>
      <c r="AN113" s="29">
        <f t="shared" si="37"/>
        <v>-6081608.620000001</v>
      </c>
    </row>
    <row r="114" spans="1:40" ht="12.75" customHeight="1">
      <c r="A114" s="26" t="s">
        <v>124</v>
      </c>
      <c r="B114" s="28">
        <v>51990500.410000004</v>
      </c>
      <c r="C114" s="28">
        <v>48679297.009999998</v>
      </c>
      <c r="D114" s="28">
        <f t="shared" si="25"/>
        <v>3311203.400000006</v>
      </c>
      <c r="E114" s="29">
        <v>115122</v>
      </c>
      <c r="F114" s="29">
        <v>127810.73000000001</v>
      </c>
      <c r="G114" s="29">
        <f t="shared" si="26"/>
        <v>-12688.73000000001</v>
      </c>
      <c r="H114" s="29">
        <v>6844165.2000000002</v>
      </c>
      <c r="I114" s="29">
        <v>6450299.4699999997</v>
      </c>
      <c r="J114" s="29">
        <f t="shared" si="27"/>
        <v>393865.73000000045</v>
      </c>
      <c r="K114" s="29">
        <v>6653172</v>
      </c>
      <c r="L114" s="29">
        <v>6244732.0899999999</v>
      </c>
      <c r="M114" s="29">
        <f t="shared" si="28"/>
        <v>408439.91000000015</v>
      </c>
      <c r="N114" s="29">
        <v>4253046</v>
      </c>
      <c r="O114" s="29">
        <v>4074584.2100000004</v>
      </c>
      <c r="P114" s="29">
        <f t="shared" si="29"/>
        <v>178461.78999999957</v>
      </c>
      <c r="Q114" s="29">
        <v>4286607</v>
      </c>
      <c r="R114" s="29">
        <v>334665.46000000002</v>
      </c>
      <c r="S114" s="29">
        <f t="shared" si="30"/>
        <v>3951941.54</v>
      </c>
      <c r="T114" s="29">
        <v>103916</v>
      </c>
      <c r="U114" s="29">
        <v>3719219.07</v>
      </c>
      <c r="V114" s="29">
        <f t="shared" si="31"/>
        <v>-3615303.07</v>
      </c>
      <c r="W114" s="29">
        <v>6021828</v>
      </c>
      <c r="X114" s="29">
        <v>4476966.78</v>
      </c>
      <c r="Y114" s="29">
        <f t="shared" si="32"/>
        <v>1544861.2199999997</v>
      </c>
      <c r="Z114" s="29">
        <v>4316097</v>
      </c>
      <c r="AA114" s="29">
        <v>5043176.4800000004</v>
      </c>
      <c r="AB114" s="29">
        <f t="shared" si="33"/>
        <v>-727079.48000000045</v>
      </c>
      <c r="AC114" s="29">
        <v>4369914</v>
      </c>
      <c r="AD114" s="29">
        <v>3723063.2099999995</v>
      </c>
      <c r="AE114" s="29">
        <f t="shared" si="34"/>
        <v>646850.7900000005</v>
      </c>
      <c r="AF114" s="29">
        <v>4536479</v>
      </c>
      <c r="AG114" s="29">
        <v>4213294.7600000007</v>
      </c>
      <c r="AH114" s="29">
        <f t="shared" si="35"/>
        <v>323184.23999999929</v>
      </c>
      <c r="AI114" s="29">
        <v>4366068</v>
      </c>
      <c r="AJ114" s="29">
        <v>4555217.9399999995</v>
      </c>
      <c r="AK114" s="29">
        <f t="shared" si="36"/>
        <v>-189149.93999999948</v>
      </c>
      <c r="AL114" s="29">
        <v>6124086.21</v>
      </c>
      <c r="AM114" s="29">
        <v>5716266.8100000005</v>
      </c>
      <c r="AN114" s="29">
        <f t="shared" si="37"/>
        <v>407819.39999999944</v>
      </c>
    </row>
    <row r="115" spans="1:40" s="7" customFormat="1" ht="12.75" customHeight="1">
      <c r="A115" s="7" t="s">
        <v>125</v>
      </c>
      <c r="B115" s="28">
        <v>251770601.33999997</v>
      </c>
      <c r="C115" s="28">
        <v>248503320.47</v>
      </c>
      <c r="D115" s="28">
        <f t="shared" si="25"/>
        <v>3267280.869999975</v>
      </c>
      <c r="E115" s="28">
        <v>8899818.0999999996</v>
      </c>
      <c r="F115" s="28">
        <v>11509027.970000001</v>
      </c>
      <c r="G115" s="28">
        <f t="shared" si="26"/>
        <v>-2609209.870000001</v>
      </c>
      <c r="H115" s="28">
        <v>27102040.979999997</v>
      </c>
      <c r="I115" s="28">
        <v>21687103.049999997</v>
      </c>
      <c r="J115" s="28">
        <f t="shared" si="27"/>
        <v>5414937.9299999997</v>
      </c>
      <c r="K115" s="28">
        <v>27831002.509999998</v>
      </c>
      <c r="L115" s="28">
        <v>29321513.159999996</v>
      </c>
      <c r="M115" s="28">
        <f t="shared" si="28"/>
        <v>-1490510.6499999985</v>
      </c>
      <c r="N115" s="28">
        <v>17027278</v>
      </c>
      <c r="O115" s="28">
        <v>20099384.100000001</v>
      </c>
      <c r="P115" s="28">
        <f t="shared" si="29"/>
        <v>-3072106.1000000015</v>
      </c>
      <c r="Q115" s="28">
        <v>18802101.120000001</v>
      </c>
      <c r="R115" s="28">
        <v>10331713.59</v>
      </c>
      <c r="S115" s="28">
        <f t="shared" si="30"/>
        <v>8470387.5300000012</v>
      </c>
      <c r="T115" s="28">
        <v>15212048.199999999</v>
      </c>
      <c r="U115" s="28">
        <v>18563093.279999997</v>
      </c>
      <c r="V115" s="28">
        <f t="shared" si="31"/>
        <v>-3351045.0799999982</v>
      </c>
      <c r="W115" s="28">
        <v>21817518.32</v>
      </c>
      <c r="X115" s="28">
        <v>20174621.800000001</v>
      </c>
      <c r="Y115" s="28">
        <f t="shared" si="32"/>
        <v>1642896.5199999996</v>
      </c>
      <c r="Z115" s="28">
        <v>18850794.5</v>
      </c>
      <c r="AA115" s="28">
        <v>21966052.890000001</v>
      </c>
      <c r="AB115" s="28">
        <f t="shared" si="33"/>
        <v>-3115258.3900000006</v>
      </c>
      <c r="AC115" s="28">
        <v>18763477.25</v>
      </c>
      <c r="AD115" s="28">
        <v>16659184.890000001</v>
      </c>
      <c r="AE115" s="28">
        <f t="shared" si="34"/>
        <v>2104292.3599999994</v>
      </c>
      <c r="AF115" s="28">
        <v>28130046</v>
      </c>
      <c r="AG115" s="28">
        <v>28586596.720000003</v>
      </c>
      <c r="AH115" s="28">
        <f t="shared" si="35"/>
        <v>-456550.72000000253</v>
      </c>
      <c r="AI115" s="28">
        <v>18490688</v>
      </c>
      <c r="AJ115" s="28">
        <v>19375627.680000007</v>
      </c>
      <c r="AK115" s="28">
        <f t="shared" si="36"/>
        <v>-884939.68000000715</v>
      </c>
      <c r="AL115" s="28">
        <v>30843788.359999996</v>
      </c>
      <c r="AM115" s="28">
        <v>30229401.340000004</v>
      </c>
      <c r="AN115" s="28">
        <f t="shared" si="37"/>
        <v>614387.0199999921</v>
      </c>
    </row>
    <row r="116" spans="1:40" ht="12.75" customHeight="1">
      <c r="A116" s="26" t="s">
        <v>126</v>
      </c>
      <c r="B116" s="28">
        <v>143513344.41999999</v>
      </c>
      <c r="C116" s="28">
        <v>139358997.67000002</v>
      </c>
      <c r="D116" s="28">
        <f t="shared" si="25"/>
        <v>4154346.7499999702</v>
      </c>
      <c r="E116" s="29">
        <v>3422293.6</v>
      </c>
      <c r="F116" s="29">
        <v>6713363.1900000004</v>
      </c>
      <c r="G116" s="29">
        <f t="shared" si="26"/>
        <v>-3291069.5900000003</v>
      </c>
      <c r="H116" s="29">
        <v>16310514.979999999</v>
      </c>
      <c r="I116" s="29">
        <v>12995675.699999999</v>
      </c>
      <c r="J116" s="29">
        <f t="shared" si="27"/>
        <v>3314839.2799999993</v>
      </c>
      <c r="K116" s="29">
        <v>12632431.51</v>
      </c>
      <c r="L116" s="29">
        <v>12043667.589999998</v>
      </c>
      <c r="M116" s="29">
        <f t="shared" si="28"/>
        <v>588763.92000000179</v>
      </c>
      <c r="N116" s="29">
        <v>9665520</v>
      </c>
      <c r="O116" s="29">
        <v>11642212.32</v>
      </c>
      <c r="P116" s="29">
        <f t="shared" si="29"/>
        <v>-1976692.3200000003</v>
      </c>
      <c r="Q116" s="29">
        <v>11256000.120000001</v>
      </c>
      <c r="R116" s="29">
        <v>6725751.2100000009</v>
      </c>
      <c r="S116" s="29">
        <f t="shared" si="30"/>
        <v>4530248.91</v>
      </c>
      <c r="T116" s="29">
        <v>10316372.199999999</v>
      </c>
      <c r="U116" s="29">
        <v>11488820.609999999</v>
      </c>
      <c r="V116" s="29">
        <f t="shared" si="31"/>
        <v>-1172448.4100000001</v>
      </c>
      <c r="W116" s="29">
        <v>12885351.32</v>
      </c>
      <c r="X116" s="29">
        <v>10390156.82</v>
      </c>
      <c r="Y116" s="29">
        <f t="shared" si="32"/>
        <v>2495194.5</v>
      </c>
      <c r="Z116" s="29">
        <v>10129740</v>
      </c>
      <c r="AA116" s="29">
        <v>13829782.969999999</v>
      </c>
      <c r="AB116" s="29">
        <f t="shared" si="33"/>
        <v>-3700042.9699999988</v>
      </c>
      <c r="AC116" s="29">
        <v>10906361</v>
      </c>
      <c r="AD116" s="29">
        <v>8672305.1799999997</v>
      </c>
      <c r="AE116" s="29">
        <f t="shared" si="34"/>
        <v>2234055.8200000003</v>
      </c>
      <c r="AF116" s="29">
        <v>19299260</v>
      </c>
      <c r="AG116" s="29">
        <v>18368185.570000004</v>
      </c>
      <c r="AH116" s="29">
        <f t="shared" si="35"/>
        <v>931074.42999999598</v>
      </c>
      <c r="AI116" s="29">
        <v>10499745</v>
      </c>
      <c r="AJ116" s="29">
        <v>10586396.120000005</v>
      </c>
      <c r="AK116" s="29">
        <f t="shared" si="36"/>
        <v>-86651.120000004768</v>
      </c>
      <c r="AL116" s="29">
        <v>16189754.689999999</v>
      </c>
      <c r="AM116" s="29">
        <v>15902680.390000006</v>
      </c>
      <c r="AN116" s="29">
        <f t="shared" si="37"/>
        <v>287074.29999999329</v>
      </c>
    </row>
    <row r="117" spans="1:40" ht="12.75" customHeight="1">
      <c r="A117" s="26" t="s">
        <v>127</v>
      </c>
      <c r="B117" s="28">
        <v>63923875.289999999</v>
      </c>
      <c r="C117" s="28">
        <v>62520105.699999988</v>
      </c>
      <c r="D117" s="28">
        <f t="shared" si="25"/>
        <v>1403769.590000011</v>
      </c>
      <c r="E117" s="29">
        <v>4394206</v>
      </c>
      <c r="F117" s="29">
        <v>2673048.7699999996</v>
      </c>
      <c r="G117" s="29">
        <f t="shared" si="26"/>
        <v>1721157.2300000004</v>
      </c>
      <c r="H117" s="29">
        <v>4452840</v>
      </c>
      <c r="I117" s="29">
        <v>4599353.16</v>
      </c>
      <c r="J117" s="29">
        <f t="shared" si="27"/>
        <v>-146513.16000000015</v>
      </c>
      <c r="K117" s="29">
        <v>12042573</v>
      </c>
      <c r="L117" s="29">
        <v>13152104.259999998</v>
      </c>
      <c r="M117" s="29">
        <f t="shared" si="28"/>
        <v>-1109531.2599999979</v>
      </c>
      <c r="N117" s="29">
        <v>4381440</v>
      </c>
      <c r="O117" s="29">
        <v>4457627.7200000007</v>
      </c>
      <c r="P117" s="29">
        <f t="shared" si="29"/>
        <v>-76187.720000000671</v>
      </c>
      <c r="Q117" s="29">
        <v>4462483</v>
      </c>
      <c r="R117" s="29">
        <v>1707988.63</v>
      </c>
      <c r="S117" s="29">
        <f t="shared" si="30"/>
        <v>2754494.37</v>
      </c>
      <c r="T117" s="29">
        <v>2718415</v>
      </c>
      <c r="U117" s="29">
        <v>3896409.63</v>
      </c>
      <c r="V117" s="29">
        <f t="shared" si="31"/>
        <v>-1177994.6299999999</v>
      </c>
      <c r="W117" s="29">
        <v>4478002</v>
      </c>
      <c r="X117" s="29">
        <v>5259715.26</v>
      </c>
      <c r="Y117" s="29">
        <f t="shared" si="32"/>
        <v>-781713.25999999978</v>
      </c>
      <c r="Z117" s="29">
        <v>4482645</v>
      </c>
      <c r="AA117" s="29">
        <v>4776022.0600000005</v>
      </c>
      <c r="AB117" s="29">
        <f t="shared" si="33"/>
        <v>-293377.06000000052</v>
      </c>
      <c r="AC117" s="29">
        <v>3605817</v>
      </c>
      <c r="AD117" s="29">
        <v>5121799.6900000004</v>
      </c>
      <c r="AE117" s="29">
        <f t="shared" si="34"/>
        <v>-1515982.6900000004</v>
      </c>
      <c r="AF117" s="29">
        <v>4604218</v>
      </c>
      <c r="AG117" s="29">
        <v>4671719.38</v>
      </c>
      <c r="AH117" s="29">
        <f t="shared" si="35"/>
        <v>-67501.379999999888</v>
      </c>
      <c r="AI117" s="29">
        <v>4499466</v>
      </c>
      <c r="AJ117" s="29">
        <v>4507805.9399999995</v>
      </c>
      <c r="AK117" s="29">
        <f t="shared" si="36"/>
        <v>-8339.9399999994785</v>
      </c>
      <c r="AL117" s="29">
        <v>9801770.2899999991</v>
      </c>
      <c r="AM117" s="29">
        <v>7696511.1999999993</v>
      </c>
      <c r="AN117" s="29">
        <f t="shared" si="37"/>
        <v>2105259.09</v>
      </c>
    </row>
    <row r="118" spans="1:40" ht="12.75" customHeight="1">
      <c r="A118" s="26" t="s">
        <v>128</v>
      </c>
      <c r="B118" s="28">
        <v>44333381.630000003</v>
      </c>
      <c r="C118" s="28">
        <v>46624217.099999994</v>
      </c>
      <c r="D118" s="28">
        <f t="shared" si="25"/>
        <v>-2290835.4699999914</v>
      </c>
      <c r="E118" s="29">
        <v>1083318.5</v>
      </c>
      <c r="F118" s="29">
        <v>2122616.0099999998</v>
      </c>
      <c r="G118" s="29">
        <f t="shared" si="26"/>
        <v>-1039297.5099999998</v>
      </c>
      <c r="H118" s="29">
        <v>6338686</v>
      </c>
      <c r="I118" s="29">
        <v>4092074.1899999995</v>
      </c>
      <c r="J118" s="29">
        <f t="shared" si="27"/>
        <v>2246611.8100000005</v>
      </c>
      <c r="K118" s="29">
        <v>3155998</v>
      </c>
      <c r="L118" s="29">
        <v>4125741.3100000005</v>
      </c>
      <c r="M118" s="29">
        <f t="shared" si="28"/>
        <v>-969743.31000000052</v>
      </c>
      <c r="N118" s="29">
        <v>2980318</v>
      </c>
      <c r="O118" s="29">
        <v>3999544.0599999996</v>
      </c>
      <c r="P118" s="29">
        <f t="shared" si="29"/>
        <v>-1019226.0599999996</v>
      </c>
      <c r="Q118" s="29">
        <v>3083618</v>
      </c>
      <c r="R118" s="29">
        <v>1897973.75</v>
      </c>
      <c r="S118" s="29">
        <f t="shared" si="30"/>
        <v>1185644.25</v>
      </c>
      <c r="T118" s="29">
        <v>2177261</v>
      </c>
      <c r="U118" s="29">
        <v>3177863.04</v>
      </c>
      <c r="V118" s="29">
        <f t="shared" si="31"/>
        <v>-1000602.04</v>
      </c>
      <c r="W118" s="29">
        <v>4454165</v>
      </c>
      <c r="X118" s="29">
        <v>4524749.72</v>
      </c>
      <c r="Y118" s="29">
        <f t="shared" si="32"/>
        <v>-70584.719999999739</v>
      </c>
      <c r="Z118" s="29">
        <v>4238409.5</v>
      </c>
      <c r="AA118" s="29">
        <v>3360247.8599999994</v>
      </c>
      <c r="AB118" s="29">
        <f t="shared" si="33"/>
        <v>878161.6400000006</v>
      </c>
      <c r="AC118" s="29">
        <v>4251299.25</v>
      </c>
      <c r="AD118" s="29">
        <v>2865080.0199999996</v>
      </c>
      <c r="AE118" s="29">
        <f t="shared" si="34"/>
        <v>1386219.2300000004</v>
      </c>
      <c r="AF118" s="29">
        <v>4226568</v>
      </c>
      <c r="AG118" s="29">
        <v>5546691.7700000005</v>
      </c>
      <c r="AH118" s="29">
        <f t="shared" si="35"/>
        <v>-1320123.7700000005</v>
      </c>
      <c r="AI118" s="29">
        <v>3491477</v>
      </c>
      <c r="AJ118" s="29">
        <v>4281425.620000001</v>
      </c>
      <c r="AK118" s="29">
        <f t="shared" si="36"/>
        <v>-789948.62000000104</v>
      </c>
      <c r="AL118" s="29">
        <v>4852263.38</v>
      </c>
      <c r="AM118" s="29">
        <v>6630209.7500000009</v>
      </c>
      <c r="AN118" s="29">
        <f t="shared" si="37"/>
        <v>-1777946.370000001</v>
      </c>
    </row>
    <row r="119" spans="1:40" s="7" customFormat="1" ht="12.75" customHeight="1">
      <c r="A119" s="7" t="s">
        <v>129</v>
      </c>
      <c r="B119" s="28">
        <v>1112936143.77</v>
      </c>
      <c r="C119" s="28">
        <v>1017196428.51</v>
      </c>
      <c r="D119" s="28">
        <f t="shared" si="25"/>
        <v>95739715.25999999</v>
      </c>
      <c r="E119" s="28">
        <v>46101954.57</v>
      </c>
      <c r="F119" s="28">
        <v>58556839.220000006</v>
      </c>
      <c r="G119" s="28">
        <f t="shared" si="26"/>
        <v>-12454884.650000006</v>
      </c>
      <c r="H119" s="28">
        <v>168576505.84999996</v>
      </c>
      <c r="I119" s="28">
        <v>117846751.43000001</v>
      </c>
      <c r="J119" s="28">
        <f t="shared" si="27"/>
        <v>50729754.419999957</v>
      </c>
      <c r="K119" s="28">
        <v>121469112.60999998</v>
      </c>
      <c r="L119" s="28">
        <v>103806150.72000001</v>
      </c>
      <c r="M119" s="28">
        <f t="shared" si="28"/>
        <v>17662961.889999971</v>
      </c>
      <c r="N119" s="28">
        <v>94439668.62000002</v>
      </c>
      <c r="O119" s="28">
        <v>105342530.8</v>
      </c>
      <c r="P119" s="28">
        <f t="shared" si="29"/>
        <v>-10902862.179999977</v>
      </c>
      <c r="Q119" s="28">
        <v>56674465.840000004</v>
      </c>
      <c r="R119" s="28">
        <v>35010979.340000004</v>
      </c>
      <c r="S119" s="28">
        <f t="shared" si="30"/>
        <v>21663486.5</v>
      </c>
      <c r="T119" s="28">
        <v>118162173.73</v>
      </c>
      <c r="U119" s="28">
        <v>73649182.030000001</v>
      </c>
      <c r="V119" s="28">
        <f t="shared" si="31"/>
        <v>44512991.700000003</v>
      </c>
      <c r="W119" s="28">
        <v>81343891.280000001</v>
      </c>
      <c r="X119" s="28">
        <v>82743101.109999999</v>
      </c>
      <c r="Y119" s="28">
        <f t="shared" si="32"/>
        <v>-1399209.8299999982</v>
      </c>
      <c r="Z119" s="28">
        <v>76861958.219999999</v>
      </c>
      <c r="AA119" s="28">
        <v>87208585.560000017</v>
      </c>
      <c r="AB119" s="28">
        <f t="shared" si="33"/>
        <v>-10346627.340000018</v>
      </c>
      <c r="AC119" s="28">
        <v>79928051.079999998</v>
      </c>
      <c r="AD119" s="28">
        <v>66392918.879999995</v>
      </c>
      <c r="AE119" s="28">
        <f t="shared" si="34"/>
        <v>13535132.200000003</v>
      </c>
      <c r="AF119" s="28">
        <v>87292469.840000004</v>
      </c>
      <c r="AG119" s="28">
        <v>66047539.32</v>
      </c>
      <c r="AH119" s="28">
        <f t="shared" si="35"/>
        <v>21244930.520000003</v>
      </c>
      <c r="AI119" s="28">
        <v>80697090.469999999</v>
      </c>
      <c r="AJ119" s="28">
        <v>80025109.25</v>
      </c>
      <c r="AK119" s="28">
        <f t="shared" si="36"/>
        <v>671981.21999999881</v>
      </c>
      <c r="AL119" s="28">
        <v>101388801.66000003</v>
      </c>
      <c r="AM119" s="28">
        <v>140566740.84999999</v>
      </c>
      <c r="AN119" s="28">
        <f t="shared" si="37"/>
        <v>-39177939.189999968</v>
      </c>
    </row>
    <row r="120" spans="1:40" ht="12.75" customHeight="1">
      <c r="A120" s="26" t="s">
        <v>130</v>
      </c>
      <c r="B120" s="28">
        <v>485536086.19999993</v>
      </c>
      <c r="C120" s="28">
        <v>416660238.39999998</v>
      </c>
      <c r="D120" s="28">
        <f t="shared" si="25"/>
        <v>68875847.799999952</v>
      </c>
      <c r="E120" s="29">
        <v>8086321.0099999998</v>
      </c>
      <c r="F120" s="29">
        <v>20311843.059999999</v>
      </c>
      <c r="G120" s="29">
        <f t="shared" si="26"/>
        <v>-12225522.049999999</v>
      </c>
      <c r="H120" s="29">
        <v>104619463</v>
      </c>
      <c r="I120" s="29">
        <v>52939022.050000004</v>
      </c>
      <c r="J120" s="29">
        <f t="shared" si="27"/>
        <v>51680440.949999996</v>
      </c>
      <c r="K120" s="29">
        <v>48538716.589999996</v>
      </c>
      <c r="L120" s="29">
        <v>37722170.75</v>
      </c>
      <c r="M120" s="29">
        <f t="shared" si="28"/>
        <v>10816545.839999996</v>
      </c>
      <c r="N120" s="29">
        <v>37094150.800000004</v>
      </c>
      <c r="O120" s="29">
        <v>48610272.509999998</v>
      </c>
      <c r="P120" s="29">
        <f t="shared" si="29"/>
        <v>-11516121.709999993</v>
      </c>
      <c r="Q120" s="29">
        <v>424457.45</v>
      </c>
      <c r="R120" s="29">
        <v>115820.23999999999</v>
      </c>
      <c r="S120" s="29">
        <f t="shared" si="30"/>
        <v>308637.21000000002</v>
      </c>
      <c r="T120" s="29">
        <v>61008317.080000013</v>
      </c>
      <c r="U120" s="29">
        <v>24036753.699999999</v>
      </c>
      <c r="V120" s="29">
        <f t="shared" si="31"/>
        <v>36971563.38000001</v>
      </c>
      <c r="W120" s="29">
        <v>35137687.780000001</v>
      </c>
      <c r="X120" s="29">
        <v>35179024.050000012</v>
      </c>
      <c r="Y120" s="29">
        <f t="shared" si="32"/>
        <v>-41336.270000010729</v>
      </c>
      <c r="Z120" s="29">
        <v>33949639.509999998</v>
      </c>
      <c r="AA120" s="29">
        <v>45827109.520000018</v>
      </c>
      <c r="AB120" s="29">
        <f t="shared" si="33"/>
        <v>-11877470.01000002</v>
      </c>
      <c r="AC120" s="29">
        <v>35312295.399999999</v>
      </c>
      <c r="AD120" s="29">
        <v>25487718.779999994</v>
      </c>
      <c r="AE120" s="29">
        <f t="shared" si="34"/>
        <v>9824576.6200000048</v>
      </c>
      <c r="AF120" s="29">
        <v>37753554.120000005</v>
      </c>
      <c r="AG120" s="29">
        <v>25735632.709999997</v>
      </c>
      <c r="AH120" s="29">
        <f t="shared" si="35"/>
        <v>12017921.410000008</v>
      </c>
      <c r="AI120" s="29">
        <v>36329980.590000004</v>
      </c>
      <c r="AJ120" s="29">
        <v>33350103.009999994</v>
      </c>
      <c r="AK120" s="29">
        <f t="shared" si="36"/>
        <v>2979877.5800000094</v>
      </c>
      <c r="AL120" s="29">
        <v>47281502.870000005</v>
      </c>
      <c r="AM120" s="29">
        <v>67344768.019999996</v>
      </c>
      <c r="AN120" s="29">
        <f t="shared" si="37"/>
        <v>-20063265.149999991</v>
      </c>
    </row>
    <row r="121" spans="1:40" ht="12.75" customHeight="1">
      <c r="A121" s="26" t="s">
        <v>131</v>
      </c>
      <c r="B121" s="28">
        <v>39958234.310000002</v>
      </c>
      <c r="C121" s="28">
        <v>39464401.250000007</v>
      </c>
      <c r="D121" s="28">
        <f t="shared" si="25"/>
        <v>493833.05999999493</v>
      </c>
      <c r="E121" s="29">
        <v>3021249</v>
      </c>
      <c r="F121" s="29">
        <v>1124728.9500000002</v>
      </c>
      <c r="G121" s="29">
        <f t="shared" si="26"/>
        <v>1896520.0499999998</v>
      </c>
      <c r="H121" s="29">
        <v>3089059</v>
      </c>
      <c r="I121" s="29">
        <v>3111328.1300000004</v>
      </c>
      <c r="J121" s="29">
        <f t="shared" si="27"/>
        <v>-22269.130000000354</v>
      </c>
      <c r="K121" s="29">
        <v>2975754</v>
      </c>
      <c r="L121" s="29">
        <v>3352966.8899999997</v>
      </c>
      <c r="M121" s="29">
        <f t="shared" si="28"/>
        <v>-377212.88999999966</v>
      </c>
      <c r="N121" s="29">
        <v>2900194</v>
      </c>
      <c r="O121" s="29">
        <v>4076392.1000000006</v>
      </c>
      <c r="P121" s="29">
        <f t="shared" si="29"/>
        <v>-1176198.1000000006</v>
      </c>
      <c r="Q121" s="29">
        <v>3052652</v>
      </c>
      <c r="R121" s="29">
        <v>835832.35</v>
      </c>
      <c r="S121" s="29">
        <f t="shared" si="30"/>
        <v>2216819.65</v>
      </c>
      <c r="T121" s="29">
        <v>3067220</v>
      </c>
      <c r="U121" s="29">
        <v>3874819.89</v>
      </c>
      <c r="V121" s="29">
        <f t="shared" si="31"/>
        <v>-807599.89000000013</v>
      </c>
      <c r="W121" s="29">
        <v>3564971</v>
      </c>
      <c r="X121" s="29">
        <v>2752799.5</v>
      </c>
      <c r="Y121" s="29">
        <f t="shared" si="32"/>
        <v>812171.5</v>
      </c>
      <c r="Z121" s="29">
        <v>3144384</v>
      </c>
      <c r="AA121" s="29">
        <v>3595650.35</v>
      </c>
      <c r="AB121" s="29">
        <f t="shared" si="33"/>
        <v>-451266.35000000009</v>
      </c>
      <c r="AC121" s="29">
        <v>3090684</v>
      </c>
      <c r="AD121" s="29">
        <v>2202954.9799999995</v>
      </c>
      <c r="AE121" s="29">
        <f t="shared" si="34"/>
        <v>887729.02000000048</v>
      </c>
      <c r="AF121" s="29">
        <v>3890200</v>
      </c>
      <c r="AG121" s="29">
        <v>3817245.61</v>
      </c>
      <c r="AH121" s="29">
        <f t="shared" si="35"/>
        <v>72954.39000000013</v>
      </c>
      <c r="AI121" s="29">
        <v>3500675</v>
      </c>
      <c r="AJ121" s="29">
        <v>3485156.5500000003</v>
      </c>
      <c r="AK121" s="29">
        <f t="shared" si="36"/>
        <v>15518.449999999721</v>
      </c>
      <c r="AL121" s="29">
        <v>4661192.3100000005</v>
      </c>
      <c r="AM121" s="29">
        <v>7234525.9500000002</v>
      </c>
      <c r="AN121" s="29">
        <f t="shared" si="37"/>
        <v>-2573333.6399999997</v>
      </c>
    </row>
    <row r="122" spans="1:40" ht="12.75" customHeight="1">
      <c r="A122" s="26" t="s">
        <v>132</v>
      </c>
      <c r="B122" s="28">
        <v>279295094.69999999</v>
      </c>
      <c r="C122" s="28">
        <v>266334337.64000002</v>
      </c>
      <c r="D122" s="28">
        <f t="shared" si="25"/>
        <v>12960757.059999973</v>
      </c>
      <c r="E122" s="29">
        <v>20420829.719999999</v>
      </c>
      <c r="F122" s="29">
        <v>19028112.489999998</v>
      </c>
      <c r="G122" s="29">
        <f t="shared" si="26"/>
        <v>1392717.2300000004</v>
      </c>
      <c r="H122" s="29">
        <v>24843075.719999999</v>
      </c>
      <c r="I122" s="29">
        <v>23401612.779999997</v>
      </c>
      <c r="J122" s="29">
        <f t="shared" si="27"/>
        <v>1441462.9400000013</v>
      </c>
      <c r="K122" s="29">
        <v>22922374.140000001</v>
      </c>
      <c r="L122" s="29">
        <v>26633707.729999997</v>
      </c>
      <c r="M122" s="29">
        <f t="shared" si="28"/>
        <v>-3711333.5899999961</v>
      </c>
      <c r="N122" s="29">
        <v>21344182.490000002</v>
      </c>
      <c r="O122" s="29">
        <v>21256446.599999998</v>
      </c>
      <c r="P122" s="29">
        <f t="shared" si="29"/>
        <v>87735.890000004321</v>
      </c>
      <c r="Q122" s="29">
        <v>22038975.760000002</v>
      </c>
      <c r="R122" s="29">
        <v>18668088.990000002</v>
      </c>
      <c r="S122" s="29">
        <f t="shared" si="30"/>
        <v>3370886.7699999996</v>
      </c>
      <c r="T122" s="29">
        <v>25007895.41</v>
      </c>
      <c r="U122" s="29">
        <v>23771976.519999996</v>
      </c>
      <c r="V122" s="29">
        <f t="shared" si="31"/>
        <v>1235918.8900000043</v>
      </c>
      <c r="W122" s="29">
        <v>23497293.439999998</v>
      </c>
      <c r="X122" s="29">
        <v>25759246.479999997</v>
      </c>
      <c r="Y122" s="29">
        <f t="shared" si="32"/>
        <v>-2261953.0399999991</v>
      </c>
      <c r="Z122" s="29">
        <v>21249830.100000001</v>
      </c>
      <c r="AA122" s="29">
        <v>22244558.360000003</v>
      </c>
      <c r="AB122" s="29">
        <f t="shared" si="33"/>
        <v>-994728.26000000164</v>
      </c>
      <c r="AC122" s="29">
        <v>22432887.949999999</v>
      </c>
      <c r="AD122" s="29">
        <v>19581478.859999999</v>
      </c>
      <c r="AE122" s="29">
        <f t="shared" si="34"/>
        <v>2851409.09</v>
      </c>
      <c r="AF122" s="29">
        <v>22653250.029999997</v>
      </c>
      <c r="AG122" s="29">
        <v>15324481.869999999</v>
      </c>
      <c r="AH122" s="29">
        <f t="shared" si="35"/>
        <v>7328768.1599999983</v>
      </c>
      <c r="AI122" s="29">
        <v>22204809.630000003</v>
      </c>
      <c r="AJ122" s="29">
        <v>21639880.640000004</v>
      </c>
      <c r="AK122" s="29">
        <f t="shared" si="36"/>
        <v>564928.98999999836</v>
      </c>
      <c r="AL122" s="29">
        <v>30679690.309999999</v>
      </c>
      <c r="AM122" s="29">
        <v>29024746.32</v>
      </c>
      <c r="AN122" s="29">
        <f t="shared" si="37"/>
        <v>1654943.9899999984</v>
      </c>
    </row>
    <row r="123" spans="1:40" ht="12.75" customHeight="1">
      <c r="A123" s="26" t="s">
        <v>133</v>
      </c>
      <c r="B123" s="28">
        <v>49105181.390000008</v>
      </c>
      <c r="C123" s="28">
        <v>45622877.640000008</v>
      </c>
      <c r="D123" s="28">
        <f t="shared" si="25"/>
        <v>3482303.75</v>
      </c>
      <c r="E123" s="29">
        <v>3508040.0199999996</v>
      </c>
      <c r="F123" s="29">
        <v>3956.62</v>
      </c>
      <c r="G123" s="29">
        <f t="shared" si="26"/>
        <v>3504083.3999999994</v>
      </c>
      <c r="H123" s="29">
        <v>6925790.3799999999</v>
      </c>
      <c r="I123" s="29">
        <v>5651165.0199999996</v>
      </c>
      <c r="J123" s="29">
        <f t="shared" si="27"/>
        <v>1274625.3600000003</v>
      </c>
      <c r="K123" s="29">
        <v>5217200.9800000004</v>
      </c>
      <c r="L123" s="29">
        <v>8572822.0100000016</v>
      </c>
      <c r="M123" s="29">
        <f t="shared" si="28"/>
        <v>-3355621.0300000012</v>
      </c>
      <c r="N123" s="29">
        <v>5216906</v>
      </c>
      <c r="O123" s="29">
        <v>4421701.7100000009</v>
      </c>
      <c r="P123" s="29">
        <f t="shared" si="29"/>
        <v>795204.28999999911</v>
      </c>
      <c r="Q123" s="29">
        <v>5217200.46</v>
      </c>
      <c r="R123" s="29">
        <v>2487100.4299999997</v>
      </c>
      <c r="S123" s="29">
        <f t="shared" si="30"/>
        <v>2730100.0300000003</v>
      </c>
      <c r="T123" s="29">
        <v>5254200.99</v>
      </c>
      <c r="U123" s="29">
        <v>4453306.1399999987</v>
      </c>
      <c r="V123" s="29">
        <f t="shared" si="31"/>
        <v>800894.85000000149</v>
      </c>
      <c r="W123" s="29">
        <v>3307619.25</v>
      </c>
      <c r="X123" s="29">
        <v>4697387.25</v>
      </c>
      <c r="Y123" s="29">
        <f t="shared" si="32"/>
        <v>-1389768</v>
      </c>
      <c r="Z123" s="29">
        <v>3508040</v>
      </c>
      <c r="AA123" s="29">
        <v>3326112.4</v>
      </c>
      <c r="AB123" s="29">
        <f t="shared" si="33"/>
        <v>181927.60000000009</v>
      </c>
      <c r="AC123" s="29">
        <v>3508040</v>
      </c>
      <c r="AD123" s="29">
        <v>2188022.9500000002</v>
      </c>
      <c r="AE123" s="29">
        <f t="shared" si="34"/>
        <v>1320017.0499999998</v>
      </c>
      <c r="AF123" s="29">
        <v>3307619.25</v>
      </c>
      <c r="AG123" s="29">
        <v>2902872.84</v>
      </c>
      <c r="AH123" s="29">
        <f t="shared" si="35"/>
        <v>404746.41000000015</v>
      </c>
      <c r="AI123" s="29">
        <v>3307619.25</v>
      </c>
      <c r="AJ123" s="29">
        <v>3341285.24</v>
      </c>
      <c r="AK123" s="29">
        <f t="shared" si="36"/>
        <v>-33665.990000000224</v>
      </c>
      <c r="AL123" s="29">
        <v>826904.81</v>
      </c>
      <c r="AM123" s="29">
        <v>3577145.0300000003</v>
      </c>
      <c r="AN123" s="29">
        <f t="shared" si="37"/>
        <v>-2750240.22</v>
      </c>
    </row>
    <row r="124" spans="1:40" ht="12.75" customHeight="1">
      <c r="A124" s="26" t="s">
        <v>134</v>
      </c>
      <c r="B124" s="28">
        <v>102975792.63</v>
      </c>
      <c r="C124" s="28">
        <v>83188906.780000001</v>
      </c>
      <c r="D124" s="28">
        <f t="shared" si="25"/>
        <v>19786885.849999994</v>
      </c>
      <c r="E124" s="29">
        <v>4406185</v>
      </c>
      <c r="F124" s="29">
        <v>13151593.210000006</v>
      </c>
      <c r="G124" s="29">
        <f t="shared" si="26"/>
        <v>-8745408.2100000065</v>
      </c>
      <c r="H124" s="29">
        <v>14865411.76</v>
      </c>
      <c r="I124" s="29">
        <v>13359164.119999995</v>
      </c>
      <c r="J124" s="29">
        <f t="shared" si="27"/>
        <v>1506247.6400000043</v>
      </c>
      <c r="K124" s="29">
        <v>23616743.739999998</v>
      </c>
      <c r="L124" s="29">
        <v>15047934.010000002</v>
      </c>
      <c r="M124" s="29">
        <f t="shared" si="28"/>
        <v>8568809.7299999967</v>
      </c>
      <c r="N124" s="29">
        <v>15409150.789999999</v>
      </c>
      <c r="O124" s="29">
        <v>16457216.260000002</v>
      </c>
      <c r="P124" s="29">
        <f t="shared" si="29"/>
        <v>-1048065.4700000025</v>
      </c>
      <c r="Q124" s="29">
        <v>13468970.680000002</v>
      </c>
      <c r="R124" s="29">
        <v>3272189.91</v>
      </c>
      <c r="S124" s="29">
        <f t="shared" si="30"/>
        <v>10196780.770000001</v>
      </c>
      <c r="T124" s="29">
        <v>13207329.510000002</v>
      </c>
      <c r="U124" s="29">
        <v>4012942.8999999994</v>
      </c>
      <c r="V124" s="29">
        <f t="shared" si="31"/>
        <v>9194386.6100000031</v>
      </c>
      <c r="W124" s="29">
        <v>3049377</v>
      </c>
      <c r="X124" s="29">
        <v>4028747.7899999996</v>
      </c>
      <c r="Y124" s="29">
        <f t="shared" si="32"/>
        <v>-979370.78999999957</v>
      </c>
      <c r="Z124" s="29">
        <v>3049877</v>
      </c>
      <c r="AA124" s="29">
        <v>2221615.13</v>
      </c>
      <c r="AB124" s="29">
        <f t="shared" si="33"/>
        <v>828261.87000000011</v>
      </c>
      <c r="AC124" s="29">
        <v>3049477</v>
      </c>
      <c r="AD124" s="29">
        <v>2625424.27</v>
      </c>
      <c r="AE124" s="29">
        <f t="shared" si="34"/>
        <v>424052.73</v>
      </c>
      <c r="AF124" s="29">
        <v>3049285</v>
      </c>
      <c r="AG124" s="29">
        <v>2057363.41</v>
      </c>
      <c r="AH124" s="29">
        <f t="shared" si="35"/>
        <v>991921.59000000008</v>
      </c>
      <c r="AI124" s="29">
        <v>3059585</v>
      </c>
      <c r="AJ124" s="29">
        <v>3149891.1200000006</v>
      </c>
      <c r="AK124" s="29">
        <f t="shared" si="36"/>
        <v>-90306.120000000577</v>
      </c>
      <c r="AL124" s="29">
        <v>2744400.15</v>
      </c>
      <c r="AM124" s="29">
        <v>3804824.65</v>
      </c>
      <c r="AN124" s="29">
        <f t="shared" si="37"/>
        <v>-1060424.5</v>
      </c>
    </row>
    <row r="125" spans="1:40" ht="12.75" customHeight="1">
      <c r="A125" s="26" t="s">
        <v>135</v>
      </c>
      <c r="B125" s="28">
        <v>91215476.820000008</v>
      </c>
      <c r="C125" s="28">
        <v>96300900.620000005</v>
      </c>
      <c r="D125" s="28">
        <f t="shared" si="25"/>
        <v>-5085423.799999997</v>
      </c>
      <c r="E125" s="29">
        <v>831219</v>
      </c>
      <c r="F125" s="29">
        <v>1863311.95</v>
      </c>
      <c r="G125" s="29">
        <f t="shared" si="26"/>
        <v>-1032092.95</v>
      </c>
      <c r="H125" s="29">
        <v>8545334.0999999996</v>
      </c>
      <c r="I125" s="29">
        <v>10798644.460000001</v>
      </c>
      <c r="J125" s="29">
        <f t="shared" si="27"/>
        <v>-2253310.3600000013</v>
      </c>
      <c r="K125" s="29">
        <v>12661081.200000001</v>
      </c>
      <c r="L125" s="29">
        <v>8774540.1900000013</v>
      </c>
      <c r="M125" s="29">
        <f t="shared" si="28"/>
        <v>3886541.01</v>
      </c>
      <c r="N125" s="29">
        <v>6906811</v>
      </c>
      <c r="O125" s="29">
        <v>8171435.8200000003</v>
      </c>
      <c r="P125" s="29">
        <f t="shared" si="29"/>
        <v>-1264624.8200000003</v>
      </c>
      <c r="Q125" s="29">
        <v>7054349</v>
      </c>
      <c r="R125" s="29">
        <v>4095182.3000000003</v>
      </c>
      <c r="S125" s="29">
        <f t="shared" si="30"/>
        <v>2959166.6999999997</v>
      </c>
      <c r="T125" s="29">
        <v>6705201</v>
      </c>
      <c r="U125" s="29">
        <v>7403022.6199999982</v>
      </c>
      <c r="V125" s="29">
        <f t="shared" si="31"/>
        <v>-697821.61999999825</v>
      </c>
      <c r="W125" s="29">
        <v>6756061</v>
      </c>
      <c r="X125" s="29">
        <v>5363750.2700000014</v>
      </c>
      <c r="Y125" s="29">
        <f t="shared" si="32"/>
        <v>1392310.7299999986</v>
      </c>
      <c r="Z125" s="29">
        <v>6979416</v>
      </c>
      <c r="AA125" s="29">
        <v>6873827.9499999993</v>
      </c>
      <c r="AB125" s="29">
        <f t="shared" si="33"/>
        <v>105588.05000000075</v>
      </c>
      <c r="AC125" s="29">
        <v>6835046</v>
      </c>
      <c r="AD125" s="29">
        <v>8070995.7199999988</v>
      </c>
      <c r="AE125" s="29">
        <f t="shared" si="34"/>
        <v>-1235949.7199999988</v>
      </c>
      <c r="AF125" s="29">
        <v>10160293.24</v>
      </c>
      <c r="AG125" s="29">
        <v>10068224.709999999</v>
      </c>
      <c r="AH125" s="29">
        <f t="shared" si="35"/>
        <v>92068.530000001192</v>
      </c>
      <c r="AI125" s="29">
        <v>6801281</v>
      </c>
      <c r="AJ125" s="29">
        <v>8938128.8399999999</v>
      </c>
      <c r="AK125" s="29">
        <f t="shared" si="36"/>
        <v>-2136847.84</v>
      </c>
      <c r="AL125" s="29">
        <v>10979384.279999999</v>
      </c>
      <c r="AM125" s="29">
        <v>15879835.790000001</v>
      </c>
      <c r="AN125" s="29">
        <f t="shared" si="37"/>
        <v>-4900451.5100000016</v>
      </c>
    </row>
    <row r="126" spans="1:40" ht="12.75" customHeight="1">
      <c r="A126" s="26" t="s">
        <v>136</v>
      </c>
      <c r="B126" s="28">
        <v>64850277.719999999</v>
      </c>
      <c r="C126" s="28">
        <v>69624766.180000007</v>
      </c>
      <c r="D126" s="28">
        <f t="shared" si="25"/>
        <v>-4774488.4600000083</v>
      </c>
      <c r="E126" s="29">
        <v>5828110.8200000003</v>
      </c>
      <c r="F126" s="29">
        <v>3073292.9399999995</v>
      </c>
      <c r="G126" s="29">
        <f t="shared" si="26"/>
        <v>2754817.8800000008</v>
      </c>
      <c r="H126" s="29">
        <v>5688371.8900000006</v>
      </c>
      <c r="I126" s="29">
        <v>8585814.8699999992</v>
      </c>
      <c r="J126" s="29">
        <f t="shared" si="27"/>
        <v>-2897442.9799999986</v>
      </c>
      <c r="K126" s="29">
        <v>5537241.96</v>
      </c>
      <c r="L126" s="29">
        <v>3702009.1399999997</v>
      </c>
      <c r="M126" s="29">
        <f t="shared" si="28"/>
        <v>1835232.8200000003</v>
      </c>
      <c r="N126" s="29">
        <v>5568273.54</v>
      </c>
      <c r="O126" s="29">
        <v>2349065.7999999993</v>
      </c>
      <c r="P126" s="29">
        <f t="shared" si="29"/>
        <v>3219207.7400000007</v>
      </c>
      <c r="Q126" s="29">
        <v>5417860.4900000002</v>
      </c>
      <c r="R126" s="29">
        <v>5536765.1200000001</v>
      </c>
      <c r="S126" s="29">
        <f t="shared" si="30"/>
        <v>-118904.62999999989</v>
      </c>
      <c r="T126" s="29">
        <v>3912009.74</v>
      </c>
      <c r="U126" s="29">
        <v>6096360.2600000007</v>
      </c>
      <c r="V126" s="29">
        <f t="shared" si="31"/>
        <v>-2184350.5200000005</v>
      </c>
      <c r="W126" s="29">
        <v>6030881.8100000005</v>
      </c>
      <c r="X126" s="29">
        <v>4962145.7699999996</v>
      </c>
      <c r="Y126" s="29">
        <f t="shared" si="32"/>
        <v>1068736.040000001</v>
      </c>
      <c r="Z126" s="29">
        <v>4980771.6100000003</v>
      </c>
      <c r="AA126" s="29">
        <v>3119711.8499999996</v>
      </c>
      <c r="AB126" s="29">
        <f t="shared" si="33"/>
        <v>1861059.7600000007</v>
      </c>
      <c r="AC126" s="29">
        <v>5699620.7300000004</v>
      </c>
      <c r="AD126" s="29">
        <v>6236323.3199999994</v>
      </c>
      <c r="AE126" s="29">
        <f t="shared" si="34"/>
        <v>-536702.58999999892</v>
      </c>
      <c r="AF126" s="29">
        <v>6478268.2000000002</v>
      </c>
      <c r="AG126" s="29">
        <v>6141718.1700000009</v>
      </c>
      <c r="AH126" s="29">
        <f t="shared" si="35"/>
        <v>336550.02999999933</v>
      </c>
      <c r="AI126" s="29">
        <v>5493140</v>
      </c>
      <c r="AJ126" s="29">
        <v>6120663.8500000006</v>
      </c>
      <c r="AK126" s="29">
        <f t="shared" si="36"/>
        <v>-627523.85000000056</v>
      </c>
      <c r="AL126" s="29">
        <v>4215726.93</v>
      </c>
      <c r="AM126" s="29">
        <v>13700895.089999998</v>
      </c>
      <c r="AN126" s="29">
        <f t="shared" si="37"/>
        <v>-9485168.1599999983</v>
      </c>
    </row>
    <row r="127" spans="1:40" s="7" customFormat="1" ht="12.75" customHeight="1">
      <c r="A127" s="7" t="s">
        <v>137</v>
      </c>
      <c r="B127" s="28">
        <v>516338351.0800001</v>
      </c>
      <c r="C127" s="28">
        <v>489222079.62</v>
      </c>
      <c r="D127" s="28">
        <f t="shared" si="25"/>
        <v>27116271.460000098</v>
      </c>
      <c r="E127" s="28">
        <v>25097813.100000001</v>
      </c>
      <c r="F127" s="28">
        <v>33687995.199999988</v>
      </c>
      <c r="G127" s="28">
        <f t="shared" si="26"/>
        <v>-8590182.0999999866</v>
      </c>
      <c r="H127" s="28">
        <v>60869265.049999997</v>
      </c>
      <c r="I127" s="28">
        <v>48850550.56000001</v>
      </c>
      <c r="J127" s="28">
        <f t="shared" si="27"/>
        <v>12018714.489999987</v>
      </c>
      <c r="K127" s="28">
        <v>53730508.300000004</v>
      </c>
      <c r="L127" s="28">
        <v>48747188.449999996</v>
      </c>
      <c r="M127" s="28">
        <f t="shared" si="28"/>
        <v>4983319.8500000089</v>
      </c>
      <c r="N127" s="28">
        <v>43822408.730000004</v>
      </c>
      <c r="O127" s="28">
        <v>49685227.36999999</v>
      </c>
      <c r="P127" s="28">
        <f t="shared" si="29"/>
        <v>-5862818.6399999857</v>
      </c>
      <c r="Q127" s="28">
        <v>41976823.480000004</v>
      </c>
      <c r="R127" s="28">
        <v>27603660.390000001</v>
      </c>
      <c r="S127" s="28">
        <f t="shared" si="30"/>
        <v>14373163.090000004</v>
      </c>
      <c r="T127" s="28">
        <v>38072171.170000002</v>
      </c>
      <c r="U127" s="28">
        <v>45973356.589999996</v>
      </c>
      <c r="V127" s="28">
        <f t="shared" si="31"/>
        <v>-7901185.4199999943</v>
      </c>
      <c r="W127" s="28">
        <v>46047121.670000002</v>
      </c>
      <c r="X127" s="28">
        <v>43357969.629999995</v>
      </c>
      <c r="Y127" s="28">
        <f t="shared" si="32"/>
        <v>2689152.0400000066</v>
      </c>
      <c r="Z127" s="28">
        <v>52518535.170000002</v>
      </c>
      <c r="AA127" s="28">
        <v>39695884.409999989</v>
      </c>
      <c r="AB127" s="28">
        <f t="shared" si="33"/>
        <v>12822650.760000013</v>
      </c>
      <c r="AC127" s="28">
        <v>43802034.969999999</v>
      </c>
      <c r="AD127" s="28">
        <v>40602620.899999999</v>
      </c>
      <c r="AE127" s="28">
        <f t="shared" si="34"/>
        <v>3199414.0700000003</v>
      </c>
      <c r="AF127" s="28">
        <v>44221227.840000004</v>
      </c>
      <c r="AG127" s="28">
        <v>29839048.369999997</v>
      </c>
      <c r="AH127" s="28">
        <f t="shared" si="35"/>
        <v>14382179.470000006</v>
      </c>
      <c r="AI127" s="28">
        <v>29889441</v>
      </c>
      <c r="AJ127" s="28">
        <v>25569965.169999994</v>
      </c>
      <c r="AK127" s="28">
        <f t="shared" si="36"/>
        <v>4319475.8300000057</v>
      </c>
      <c r="AL127" s="28">
        <v>36291000.600000001</v>
      </c>
      <c r="AM127" s="28">
        <v>55608612.579999983</v>
      </c>
      <c r="AN127" s="28">
        <f t="shared" si="37"/>
        <v>-19317611.979999982</v>
      </c>
    </row>
    <row r="128" spans="1:40" ht="12.75" customHeight="1">
      <c r="A128" s="26" t="s">
        <v>138</v>
      </c>
      <c r="B128" s="28">
        <v>267810259.95000002</v>
      </c>
      <c r="C128" s="28">
        <v>254831313.81999999</v>
      </c>
      <c r="D128" s="28">
        <f t="shared" si="25"/>
        <v>12978946.130000025</v>
      </c>
      <c r="E128" s="29">
        <v>11747387.1</v>
      </c>
      <c r="F128" s="29">
        <v>21725989.02999999</v>
      </c>
      <c r="G128" s="29">
        <f t="shared" si="26"/>
        <v>-9978601.9299999904</v>
      </c>
      <c r="H128" s="29">
        <v>35738837.479999997</v>
      </c>
      <c r="I128" s="29">
        <v>29170967.680000011</v>
      </c>
      <c r="J128" s="29">
        <f t="shared" si="27"/>
        <v>6567869.7999999858</v>
      </c>
      <c r="K128" s="29">
        <v>30322344</v>
      </c>
      <c r="L128" s="29">
        <v>27857269.269999992</v>
      </c>
      <c r="M128" s="29">
        <f t="shared" si="28"/>
        <v>2465074.7300000079</v>
      </c>
      <c r="N128" s="29">
        <v>22803942</v>
      </c>
      <c r="O128" s="29">
        <v>23053999.669999994</v>
      </c>
      <c r="P128" s="29">
        <f t="shared" si="29"/>
        <v>-250057.66999999434</v>
      </c>
      <c r="Q128" s="29">
        <v>22616255.16</v>
      </c>
      <c r="R128" s="29">
        <v>16663704.669999996</v>
      </c>
      <c r="S128" s="29">
        <f t="shared" si="30"/>
        <v>5952550.4900000039</v>
      </c>
      <c r="T128" s="29">
        <v>18570564</v>
      </c>
      <c r="U128" s="29">
        <v>25545397.419999998</v>
      </c>
      <c r="V128" s="29">
        <f t="shared" si="31"/>
        <v>-6974833.4199999981</v>
      </c>
      <c r="W128" s="29">
        <v>25360760.5</v>
      </c>
      <c r="X128" s="29">
        <v>21371687.549999997</v>
      </c>
      <c r="Y128" s="29">
        <f t="shared" si="32"/>
        <v>3989072.950000003</v>
      </c>
      <c r="Z128" s="29">
        <v>28651337</v>
      </c>
      <c r="AA128" s="29">
        <v>24377391.709999997</v>
      </c>
      <c r="AB128" s="29">
        <f t="shared" si="33"/>
        <v>4273945.2900000028</v>
      </c>
      <c r="AC128" s="29">
        <v>23725706.800000001</v>
      </c>
      <c r="AD128" s="29">
        <v>22978769.400000002</v>
      </c>
      <c r="AE128" s="29">
        <f t="shared" si="34"/>
        <v>746937.39999999851</v>
      </c>
      <c r="AF128" s="29">
        <v>25196989</v>
      </c>
      <c r="AG128" s="29">
        <v>10698970.15</v>
      </c>
      <c r="AH128" s="29">
        <f t="shared" si="35"/>
        <v>14498018.85</v>
      </c>
      <c r="AI128" s="29">
        <v>9688691</v>
      </c>
      <c r="AJ128" s="29">
        <v>8509027.1499999985</v>
      </c>
      <c r="AK128" s="29">
        <f t="shared" si="36"/>
        <v>1179663.8500000015</v>
      </c>
      <c r="AL128" s="29">
        <v>13387445.91</v>
      </c>
      <c r="AM128" s="29">
        <v>22878140.11999999</v>
      </c>
      <c r="AN128" s="29">
        <f t="shared" si="37"/>
        <v>-9490694.2099999897</v>
      </c>
    </row>
    <row r="129" spans="1:40" ht="12.75" customHeight="1">
      <c r="A129" s="26" t="s">
        <v>139</v>
      </c>
      <c r="B129" s="28">
        <v>24478534</v>
      </c>
      <c r="C129" s="28">
        <v>24577439.299999997</v>
      </c>
      <c r="D129" s="28">
        <f t="shared" si="25"/>
        <v>-98905.29999999702</v>
      </c>
      <c r="E129" s="29">
        <v>2006674</v>
      </c>
      <c r="F129" s="29">
        <v>1808362.27</v>
      </c>
      <c r="G129" s="29">
        <f t="shared" si="26"/>
        <v>198311.72999999998</v>
      </c>
      <c r="H129" s="29">
        <v>2006674</v>
      </c>
      <c r="I129" s="29">
        <v>3203817.4299999997</v>
      </c>
      <c r="J129" s="29">
        <f t="shared" si="27"/>
        <v>-1197143.4299999997</v>
      </c>
      <c r="K129" s="29">
        <v>2006674</v>
      </c>
      <c r="L129" s="29">
        <v>2811987</v>
      </c>
      <c r="M129" s="29">
        <f t="shared" si="28"/>
        <v>-805313</v>
      </c>
      <c r="N129" s="29">
        <v>2006674</v>
      </c>
      <c r="O129" s="29">
        <v>3995329.0300000003</v>
      </c>
      <c r="P129" s="29">
        <f t="shared" si="29"/>
        <v>-1988655.0300000003</v>
      </c>
      <c r="Q129" s="29">
        <v>2006674</v>
      </c>
      <c r="R129" s="29">
        <v>1358900.09</v>
      </c>
      <c r="S129" s="29">
        <f t="shared" si="30"/>
        <v>647773.90999999992</v>
      </c>
      <c r="T129" s="29">
        <v>2006674</v>
      </c>
      <c r="U129" s="29">
        <v>2820295.42</v>
      </c>
      <c r="V129" s="29">
        <f t="shared" si="31"/>
        <v>-813621.41999999993</v>
      </c>
      <c r="W129" s="29">
        <v>2006682</v>
      </c>
      <c r="X129" s="29">
        <v>1956189.0099999998</v>
      </c>
      <c r="Y129" s="29">
        <f t="shared" si="32"/>
        <v>50492.990000000224</v>
      </c>
      <c r="Z129" s="29">
        <v>2006682</v>
      </c>
      <c r="AA129" s="29">
        <v>1877027.1999999997</v>
      </c>
      <c r="AB129" s="29">
        <f t="shared" si="33"/>
        <v>129654.80000000028</v>
      </c>
      <c r="AC129" s="29">
        <v>2006682</v>
      </c>
      <c r="AD129" s="29">
        <v>722128.16999999993</v>
      </c>
      <c r="AE129" s="29">
        <f t="shared" si="34"/>
        <v>1284553.83</v>
      </c>
      <c r="AF129" s="29">
        <v>2006682</v>
      </c>
      <c r="AG129" s="29">
        <v>1374018.8699999999</v>
      </c>
      <c r="AH129" s="29">
        <f t="shared" si="35"/>
        <v>632663.13000000012</v>
      </c>
      <c r="AI129" s="29">
        <v>2067081</v>
      </c>
      <c r="AJ129" s="29">
        <v>518401.61</v>
      </c>
      <c r="AK129" s="29">
        <f t="shared" si="36"/>
        <v>1548679.3900000001</v>
      </c>
      <c r="AL129" s="29">
        <v>2344681</v>
      </c>
      <c r="AM129" s="29">
        <v>2130983.2000000002</v>
      </c>
      <c r="AN129" s="29">
        <f t="shared" si="37"/>
        <v>213697.79999999981</v>
      </c>
    </row>
    <row r="130" spans="1:40" s="7" customFormat="1" ht="12.75" customHeight="1">
      <c r="A130" s="26" t="s">
        <v>140</v>
      </c>
      <c r="B130" s="28">
        <v>51145095.43</v>
      </c>
      <c r="C130" s="28">
        <v>51284579.199999996</v>
      </c>
      <c r="D130" s="28">
        <f t="shared" si="25"/>
        <v>-139483.76999999583</v>
      </c>
      <c r="E130" s="29">
        <v>1206400</v>
      </c>
      <c r="F130" s="29">
        <v>2577305.1900000004</v>
      </c>
      <c r="G130" s="29">
        <f t="shared" si="26"/>
        <v>-1370905.1900000004</v>
      </c>
      <c r="H130" s="29">
        <v>7457284.4199999999</v>
      </c>
      <c r="I130" s="29">
        <v>4834255.58</v>
      </c>
      <c r="J130" s="29">
        <f t="shared" si="27"/>
        <v>2623028.84</v>
      </c>
      <c r="K130" s="29">
        <v>4681131.7</v>
      </c>
      <c r="L130" s="29">
        <v>4289310.4399999995</v>
      </c>
      <c r="M130" s="29">
        <f t="shared" si="28"/>
        <v>391821.26000000071</v>
      </c>
      <c r="N130" s="29">
        <v>5532207.9199999999</v>
      </c>
      <c r="O130" s="29">
        <v>5240560.59</v>
      </c>
      <c r="P130" s="29">
        <f t="shared" si="29"/>
        <v>291647.33000000007</v>
      </c>
      <c r="Q130" s="29">
        <v>4173839</v>
      </c>
      <c r="R130" s="29">
        <v>2777759.64</v>
      </c>
      <c r="S130" s="29">
        <f t="shared" si="30"/>
        <v>1396079.3599999999</v>
      </c>
      <c r="T130" s="29">
        <v>4170739</v>
      </c>
      <c r="U130" s="29">
        <v>4596613.2200000007</v>
      </c>
      <c r="V130" s="29">
        <f t="shared" si="31"/>
        <v>-425874.22000000067</v>
      </c>
      <c r="W130" s="29">
        <v>4156939</v>
      </c>
      <c r="X130" s="29">
        <v>5667770.8300000001</v>
      </c>
      <c r="Y130" s="29">
        <f t="shared" si="32"/>
        <v>-1510831.83</v>
      </c>
      <c r="Z130" s="29">
        <v>4174939</v>
      </c>
      <c r="AA130" s="29">
        <v>3163868.4699999997</v>
      </c>
      <c r="AB130" s="29">
        <f t="shared" si="33"/>
        <v>1011070.5300000003</v>
      </c>
      <c r="AC130" s="29">
        <v>4186439</v>
      </c>
      <c r="AD130" s="29">
        <v>4034469.6099999994</v>
      </c>
      <c r="AE130" s="29">
        <f t="shared" si="34"/>
        <v>151969.3900000006</v>
      </c>
      <c r="AF130" s="29">
        <v>2977203</v>
      </c>
      <c r="AG130" s="29">
        <v>3665833.3199999994</v>
      </c>
      <c r="AH130" s="29">
        <f t="shared" si="35"/>
        <v>-688630.31999999937</v>
      </c>
      <c r="AI130" s="29">
        <v>4212339</v>
      </c>
      <c r="AJ130" s="29">
        <v>3907519.66</v>
      </c>
      <c r="AK130" s="29">
        <f t="shared" si="36"/>
        <v>304819.33999999985</v>
      </c>
      <c r="AL130" s="29">
        <v>4215634.3899999997</v>
      </c>
      <c r="AM130" s="29">
        <v>6529312.6499999994</v>
      </c>
      <c r="AN130" s="29">
        <f t="shared" si="37"/>
        <v>-2313678.2599999998</v>
      </c>
    </row>
    <row r="131" spans="1:40" ht="12.75" customHeight="1">
      <c r="A131" s="26" t="s">
        <v>141</v>
      </c>
      <c r="B131" s="28">
        <v>39904672.499999993</v>
      </c>
      <c r="C131" s="28">
        <v>38670455.729999997</v>
      </c>
      <c r="D131" s="28">
        <f t="shared" si="25"/>
        <v>1234216.7699999958</v>
      </c>
      <c r="E131" s="29">
        <v>1201021</v>
      </c>
      <c r="F131" s="29">
        <v>1696774.9999999998</v>
      </c>
      <c r="G131" s="29">
        <f t="shared" si="26"/>
        <v>-495753.99999999977</v>
      </c>
      <c r="H131" s="29">
        <v>4311602.1500000004</v>
      </c>
      <c r="I131" s="29">
        <v>2659021.9499999997</v>
      </c>
      <c r="J131" s="29">
        <f t="shared" si="27"/>
        <v>1652580.2000000007</v>
      </c>
      <c r="K131" s="29">
        <v>5433368.3300000001</v>
      </c>
      <c r="L131" s="29">
        <v>3640587.4699999997</v>
      </c>
      <c r="M131" s="29">
        <f t="shared" si="28"/>
        <v>1792780.8600000003</v>
      </c>
      <c r="N131" s="29">
        <v>3119339.81</v>
      </c>
      <c r="O131" s="29">
        <v>4937658.4200000009</v>
      </c>
      <c r="P131" s="29">
        <f t="shared" si="29"/>
        <v>-1818318.6100000008</v>
      </c>
      <c r="Q131" s="29">
        <v>1910545</v>
      </c>
      <c r="R131" s="29">
        <v>1077316.3599999996</v>
      </c>
      <c r="S131" s="29">
        <f t="shared" si="30"/>
        <v>833228.64000000036</v>
      </c>
      <c r="T131" s="29">
        <v>3464868</v>
      </c>
      <c r="U131" s="29">
        <v>3769045.9999999991</v>
      </c>
      <c r="V131" s="29">
        <f t="shared" si="31"/>
        <v>-304177.99999999907</v>
      </c>
      <c r="W131" s="29">
        <v>3096126</v>
      </c>
      <c r="X131" s="29">
        <v>3127229.3200000003</v>
      </c>
      <c r="Y131" s="29">
        <f t="shared" si="32"/>
        <v>-31103.320000000298</v>
      </c>
      <c r="Z131" s="29">
        <v>3809223</v>
      </c>
      <c r="AA131" s="29">
        <v>2617758.1899999995</v>
      </c>
      <c r="AB131" s="29">
        <f t="shared" si="33"/>
        <v>1191464.8100000005</v>
      </c>
      <c r="AC131" s="29">
        <v>3072851</v>
      </c>
      <c r="AD131" s="29">
        <v>2162636.59</v>
      </c>
      <c r="AE131" s="29">
        <f t="shared" si="34"/>
        <v>910214.41000000015</v>
      </c>
      <c r="AF131" s="29">
        <v>3177763.84</v>
      </c>
      <c r="AG131" s="29">
        <v>3414449.2399999998</v>
      </c>
      <c r="AH131" s="29">
        <f t="shared" si="35"/>
        <v>-236685.39999999991</v>
      </c>
      <c r="AI131" s="29">
        <v>3121805</v>
      </c>
      <c r="AJ131" s="29">
        <v>3152533.1599999997</v>
      </c>
      <c r="AK131" s="29">
        <f t="shared" si="36"/>
        <v>-30728.159999999683</v>
      </c>
      <c r="AL131" s="29">
        <v>4186159.37</v>
      </c>
      <c r="AM131" s="29">
        <v>6415444.0300000003</v>
      </c>
      <c r="AN131" s="29">
        <f t="shared" si="37"/>
        <v>-2229284.66</v>
      </c>
    </row>
    <row r="132" spans="1:40" ht="12.75" customHeight="1">
      <c r="A132" s="26" t="s">
        <v>142</v>
      </c>
      <c r="B132" s="28">
        <v>106729486.33000003</v>
      </c>
      <c r="C132" s="28">
        <v>94269129.13000001</v>
      </c>
      <c r="D132" s="28">
        <f t="shared" si="25"/>
        <v>12460357.200000018</v>
      </c>
      <c r="E132" s="29">
        <v>6894193</v>
      </c>
      <c r="F132" s="29">
        <v>4541755.9600000009</v>
      </c>
      <c r="G132" s="29">
        <f t="shared" si="26"/>
        <v>2352437.0399999991</v>
      </c>
      <c r="H132" s="29">
        <v>9331799</v>
      </c>
      <c r="I132" s="29">
        <v>7462007.5999999968</v>
      </c>
      <c r="J132" s="29">
        <f t="shared" si="27"/>
        <v>1869791.4000000032</v>
      </c>
      <c r="K132" s="29">
        <v>8395230</v>
      </c>
      <c r="L132" s="29">
        <v>7334912.1399999978</v>
      </c>
      <c r="M132" s="29">
        <f t="shared" si="28"/>
        <v>1060317.8600000022</v>
      </c>
      <c r="N132" s="29">
        <v>8350127</v>
      </c>
      <c r="O132" s="29">
        <v>9875327.5199999996</v>
      </c>
      <c r="P132" s="29">
        <f t="shared" si="29"/>
        <v>-1525200.5199999996</v>
      </c>
      <c r="Q132" s="29">
        <v>9206007.3200000003</v>
      </c>
      <c r="R132" s="29">
        <v>3325507.8000000003</v>
      </c>
      <c r="S132" s="29">
        <f t="shared" si="30"/>
        <v>5880499.5199999996</v>
      </c>
      <c r="T132" s="29">
        <v>8621804.1699999999</v>
      </c>
      <c r="U132" s="29">
        <v>8245782.6299999999</v>
      </c>
      <c r="V132" s="29">
        <f t="shared" si="31"/>
        <v>376021.54000000004</v>
      </c>
      <c r="W132" s="29">
        <v>8566565.1699999999</v>
      </c>
      <c r="X132" s="29">
        <v>9185792.1400000006</v>
      </c>
      <c r="Y132" s="29">
        <f t="shared" si="32"/>
        <v>-619226.97000000067</v>
      </c>
      <c r="Z132" s="29">
        <v>11828743.17</v>
      </c>
      <c r="AA132" s="29">
        <v>5359309.3299999982</v>
      </c>
      <c r="AB132" s="29">
        <f t="shared" si="33"/>
        <v>6469433.8400000017</v>
      </c>
      <c r="AC132" s="29">
        <v>8765468.1699999999</v>
      </c>
      <c r="AD132" s="29">
        <v>8573413.8599999994</v>
      </c>
      <c r="AE132" s="29">
        <f t="shared" si="34"/>
        <v>192054.31000000052</v>
      </c>
      <c r="AF132" s="29">
        <v>8667857</v>
      </c>
      <c r="AG132" s="29">
        <v>8863066.8200000003</v>
      </c>
      <c r="AH132" s="29">
        <f t="shared" si="35"/>
        <v>-195209.8200000003</v>
      </c>
      <c r="AI132" s="29">
        <v>8731882</v>
      </c>
      <c r="AJ132" s="29">
        <v>7636199.9499999965</v>
      </c>
      <c r="AK132" s="29">
        <f t="shared" si="36"/>
        <v>1095682.0500000035</v>
      </c>
      <c r="AL132" s="29">
        <v>9369810.3300000001</v>
      </c>
      <c r="AM132" s="29">
        <v>13866053.380000005</v>
      </c>
      <c r="AN132" s="29">
        <f t="shared" si="37"/>
        <v>-4496243.0500000045</v>
      </c>
    </row>
    <row r="133" spans="1:40" ht="12.75" customHeight="1">
      <c r="A133" s="26" t="s">
        <v>143</v>
      </c>
      <c r="B133" s="28">
        <v>26270302.870000001</v>
      </c>
      <c r="C133" s="28">
        <v>25589162.440000001</v>
      </c>
      <c r="D133" s="28">
        <f t="shared" si="25"/>
        <v>681140.4299999997</v>
      </c>
      <c r="E133" s="29">
        <v>2042138</v>
      </c>
      <c r="F133" s="29">
        <v>1337807.75</v>
      </c>
      <c r="G133" s="29">
        <f t="shared" si="26"/>
        <v>704330.25</v>
      </c>
      <c r="H133" s="29">
        <v>2023068</v>
      </c>
      <c r="I133" s="29">
        <v>1520480.32</v>
      </c>
      <c r="J133" s="29">
        <f t="shared" si="27"/>
        <v>502587.67999999993</v>
      </c>
      <c r="K133" s="29">
        <v>2891760.27</v>
      </c>
      <c r="L133" s="29">
        <v>2813122.1300000004</v>
      </c>
      <c r="M133" s="29">
        <f t="shared" si="28"/>
        <v>78638.139999999665</v>
      </c>
      <c r="N133" s="29">
        <v>2010118</v>
      </c>
      <c r="O133" s="29">
        <v>2582352.14</v>
      </c>
      <c r="P133" s="29">
        <f t="shared" si="29"/>
        <v>-572234.14000000013</v>
      </c>
      <c r="Q133" s="29">
        <v>2063503</v>
      </c>
      <c r="R133" s="29">
        <v>2400471.83</v>
      </c>
      <c r="S133" s="29">
        <f t="shared" si="30"/>
        <v>-336968.83000000007</v>
      </c>
      <c r="T133" s="29">
        <v>1237522</v>
      </c>
      <c r="U133" s="29">
        <v>996221.9</v>
      </c>
      <c r="V133" s="29">
        <f t="shared" si="31"/>
        <v>241300.09999999998</v>
      </c>
      <c r="W133" s="29">
        <v>2860049</v>
      </c>
      <c r="X133" s="29">
        <v>2049300.7800000003</v>
      </c>
      <c r="Y133" s="29">
        <f t="shared" si="32"/>
        <v>810748.21999999974</v>
      </c>
      <c r="Z133" s="29">
        <v>2047611</v>
      </c>
      <c r="AA133" s="29">
        <v>2300529.5099999998</v>
      </c>
      <c r="AB133" s="29">
        <f t="shared" si="33"/>
        <v>-252918.50999999978</v>
      </c>
      <c r="AC133" s="29">
        <v>2044888</v>
      </c>
      <c r="AD133" s="29">
        <v>2131203.27</v>
      </c>
      <c r="AE133" s="29">
        <f t="shared" si="34"/>
        <v>-86315.270000000019</v>
      </c>
      <c r="AF133" s="29">
        <v>2194733</v>
      </c>
      <c r="AG133" s="29">
        <v>1822709.9699999997</v>
      </c>
      <c r="AH133" s="29">
        <f t="shared" si="35"/>
        <v>372023.03000000026</v>
      </c>
      <c r="AI133" s="29">
        <v>2067643</v>
      </c>
      <c r="AJ133" s="29">
        <v>1846283.6400000001</v>
      </c>
      <c r="AK133" s="29">
        <f t="shared" si="36"/>
        <v>221359.35999999987</v>
      </c>
      <c r="AL133" s="29">
        <v>2787269.6</v>
      </c>
      <c r="AM133" s="29">
        <v>3788679.1999999993</v>
      </c>
      <c r="AN133" s="29">
        <f t="shared" si="37"/>
        <v>-1001409.5999999992</v>
      </c>
    </row>
    <row r="134" spans="1:40" s="7" customFormat="1" ht="12.75" customHeight="1">
      <c r="A134" s="7" t="s">
        <v>144</v>
      </c>
      <c r="B134" s="28">
        <v>578091791.00999999</v>
      </c>
      <c r="C134" s="28">
        <v>363131005.36000007</v>
      </c>
      <c r="D134" s="28">
        <f t="shared" si="25"/>
        <v>214960785.64999992</v>
      </c>
      <c r="E134" s="28">
        <v>44383454.980000004</v>
      </c>
      <c r="F134" s="28">
        <v>51375833.329999998</v>
      </c>
      <c r="G134" s="28">
        <f t="shared" si="26"/>
        <v>-6992378.349999994</v>
      </c>
      <c r="H134" s="28">
        <v>51874904.570000008</v>
      </c>
      <c r="I134" s="28">
        <v>62287989.100000016</v>
      </c>
      <c r="J134" s="28">
        <f t="shared" si="27"/>
        <v>-10413084.530000009</v>
      </c>
      <c r="K134" s="28">
        <v>53526015</v>
      </c>
      <c r="L134" s="28">
        <v>54793580.56000001</v>
      </c>
      <c r="M134" s="28">
        <f t="shared" si="28"/>
        <v>-1267565.5600000098</v>
      </c>
      <c r="N134" s="28">
        <v>45544645</v>
      </c>
      <c r="O134" s="28">
        <v>48041673.82</v>
      </c>
      <c r="P134" s="28">
        <f t="shared" si="29"/>
        <v>-2497028.8200000003</v>
      </c>
      <c r="Q134" s="28">
        <v>45679695</v>
      </c>
      <c r="R134" s="28">
        <v>20917282.360000003</v>
      </c>
      <c r="S134" s="28">
        <f t="shared" si="30"/>
        <v>24762412.639999997</v>
      </c>
      <c r="T134" s="28">
        <v>46759193.5</v>
      </c>
      <c r="U134" s="28">
        <v>17174571.919999998</v>
      </c>
      <c r="V134" s="28">
        <f t="shared" si="31"/>
        <v>29584621.580000002</v>
      </c>
      <c r="W134" s="28">
        <v>47590288.579999998</v>
      </c>
      <c r="X134" s="28">
        <v>33114104.66</v>
      </c>
      <c r="Y134" s="28">
        <f t="shared" si="32"/>
        <v>14476183.919999998</v>
      </c>
      <c r="Z134" s="28">
        <v>50063250.640000001</v>
      </c>
      <c r="AA134" s="28">
        <v>14058187.439999999</v>
      </c>
      <c r="AB134" s="28">
        <f t="shared" si="33"/>
        <v>36005063.200000003</v>
      </c>
      <c r="AC134" s="28">
        <v>42871919</v>
      </c>
      <c r="AD134" s="28">
        <v>12222601.889999999</v>
      </c>
      <c r="AE134" s="28">
        <f t="shared" si="34"/>
        <v>30649317.109999999</v>
      </c>
      <c r="AF134" s="28">
        <v>53673580.839999996</v>
      </c>
      <c r="AG134" s="28">
        <v>15191368.17</v>
      </c>
      <c r="AH134" s="28">
        <f t="shared" si="35"/>
        <v>38482212.669999994</v>
      </c>
      <c r="AI134" s="28">
        <v>50290272.650000006</v>
      </c>
      <c r="AJ134" s="28">
        <v>13198844.550000001</v>
      </c>
      <c r="AK134" s="28">
        <f t="shared" si="36"/>
        <v>37091428.100000009</v>
      </c>
      <c r="AL134" s="28">
        <v>45834571.25</v>
      </c>
      <c r="AM134" s="28">
        <v>20754967.559999999</v>
      </c>
      <c r="AN134" s="28">
        <f t="shared" si="37"/>
        <v>25079603.690000001</v>
      </c>
    </row>
    <row r="135" spans="1:40" ht="12.75" customHeight="1">
      <c r="A135" s="26" t="s">
        <v>145</v>
      </c>
      <c r="B135" s="28">
        <v>377195661.95999992</v>
      </c>
      <c r="C135" s="28">
        <v>182366033.08000004</v>
      </c>
      <c r="D135" s="28">
        <f t="shared" si="25"/>
        <v>194829628.87999988</v>
      </c>
      <c r="E135" s="29">
        <v>29220486.98</v>
      </c>
      <c r="F135" s="29">
        <v>38198092.710000001</v>
      </c>
      <c r="G135" s="29">
        <f t="shared" si="26"/>
        <v>-8977605.7300000004</v>
      </c>
      <c r="H135" s="29">
        <v>33970827.570000008</v>
      </c>
      <c r="I135" s="29">
        <v>46218298.580000013</v>
      </c>
      <c r="J135" s="29">
        <f t="shared" si="27"/>
        <v>-12247471.010000005</v>
      </c>
      <c r="K135" s="29">
        <v>34038688</v>
      </c>
      <c r="L135" s="29">
        <v>33657963.580000006</v>
      </c>
      <c r="M135" s="29">
        <f t="shared" si="28"/>
        <v>380724.41999999434</v>
      </c>
      <c r="N135" s="29">
        <v>29793626.999999996</v>
      </c>
      <c r="O135" s="29">
        <v>32604625.59</v>
      </c>
      <c r="P135" s="29">
        <f t="shared" si="29"/>
        <v>-2810998.5900000036</v>
      </c>
      <c r="Q135" s="29">
        <v>29193627</v>
      </c>
      <c r="R135" s="29">
        <v>12926905.760000002</v>
      </c>
      <c r="S135" s="29">
        <f t="shared" si="30"/>
        <v>16266721.239999998</v>
      </c>
      <c r="T135" s="29">
        <v>30146574.499999996</v>
      </c>
      <c r="U135" s="29">
        <v>0</v>
      </c>
      <c r="V135" s="29">
        <f t="shared" si="31"/>
        <v>30146574.499999996</v>
      </c>
      <c r="W135" s="29">
        <v>31426428.580000002</v>
      </c>
      <c r="X135" s="29">
        <v>18760146.859999999</v>
      </c>
      <c r="Y135" s="29">
        <f t="shared" si="32"/>
        <v>12666281.720000003</v>
      </c>
      <c r="Z135" s="29">
        <v>30648619.270000003</v>
      </c>
      <c r="AA135" s="29">
        <v>0</v>
      </c>
      <c r="AB135" s="29">
        <f t="shared" si="33"/>
        <v>30648619.270000003</v>
      </c>
      <c r="AC135" s="29">
        <v>29286667</v>
      </c>
      <c r="AD135" s="29">
        <v>0</v>
      </c>
      <c r="AE135" s="29">
        <f t="shared" si="34"/>
        <v>29286667</v>
      </c>
      <c r="AF135" s="29">
        <v>35087385.339999996</v>
      </c>
      <c r="AG135" s="29">
        <v>0</v>
      </c>
      <c r="AH135" s="29">
        <f t="shared" si="35"/>
        <v>35087385.339999996</v>
      </c>
      <c r="AI135" s="29">
        <v>34433484.650000006</v>
      </c>
      <c r="AJ135" s="29">
        <v>0</v>
      </c>
      <c r="AK135" s="29">
        <f t="shared" si="36"/>
        <v>34433484.650000006</v>
      </c>
      <c r="AL135" s="29">
        <v>29949246.07</v>
      </c>
      <c r="AM135" s="29">
        <v>0</v>
      </c>
      <c r="AN135" s="29">
        <f t="shared" si="37"/>
        <v>29949246.07</v>
      </c>
    </row>
    <row r="136" spans="1:40" ht="12.75" customHeight="1">
      <c r="A136" s="26" t="s">
        <v>146</v>
      </c>
      <c r="B136" s="28">
        <v>64095496.969999999</v>
      </c>
      <c r="C136" s="28">
        <v>50793926.850000001</v>
      </c>
      <c r="D136" s="28">
        <f t="shared" ref="D136:D186" si="38">B136-C136</f>
        <v>13301570.119999997</v>
      </c>
      <c r="E136" s="29">
        <v>5465931</v>
      </c>
      <c r="F136" s="29">
        <v>4188490.0500000003</v>
      </c>
      <c r="G136" s="29">
        <f t="shared" ref="G136:G186" si="39">E136-F136</f>
        <v>1277440.9499999997</v>
      </c>
      <c r="H136" s="29">
        <v>5449573</v>
      </c>
      <c r="I136" s="29">
        <v>5120105.4800000004</v>
      </c>
      <c r="J136" s="29">
        <f t="shared" ref="J136:J186" si="40">H136-I136</f>
        <v>329467.51999999955</v>
      </c>
      <c r="K136" s="29">
        <v>5408474</v>
      </c>
      <c r="L136" s="29">
        <v>5111079.5599999996</v>
      </c>
      <c r="M136" s="29">
        <f t="shared" ref="M136:M186" si="41">K136-L136</f>
        <v>297394.44000000041</v>
      </c>
      <c r="N136" s="29">
        <v>5399671</v>
      </c>
      <c r="O136" s="29">
        <v>4173122.99</v>
      </c>
      <c r="P136" s="29">
        <f t="shared" ref="P136:P186" si="42">N136-O136</f>
        <v>1226548.0099999998</v>
      </c>
      <c r="Q136" s="29">
        <v>6022171</v>
      </c>
      <c r="R136" s="29">
        <v>4662312.4399999995</v>
      </c>
      <c r="S136" s="29">
        <f t="shared" ref="S136:S186" si="43">Q136-R136</f>
        <v>1359858.5600000005</v>
      </c>
      <c r="T136" s="29">
        <v>5632821</v>
      </c>
      <c r="U136" s="29">
        <v>5223113.2799999993</v>
      </c>
      <c r="V136" s="29">
        <f t="shared" ref="V136:V186" si="44">T136-U136</f>
        <v>409707.72000000067</v>
      </c>
      <c r="W136" s="29">
        <v>5428671</v>
      </c>
      <c r="X136" s="29">
        <v>5633157.8400000008</v>
      </c>
      <c r="Y136" s="29">
        <f t="shared" ref="Y136:Y186" si="45">W136-X136</f>
        <v>-204486.84000000078</v>
      </c>
      <c r="Z136" s="29">
        <v>5430971</v>
      </c>
      <c r="AA136" s="29">
        <v>5436197.29</v>
      </c>
      <c r="AB136" s="29">
        <f t="shared" ref="AB136:AB186" si="46">Z136-AA136</f>
        <v>-5226.2900000000373</v>
      </c>
      <c r="AC136" s="29">
        <v>5937572</v>
      </c>
      <c r="AD136" s="29">
        <v>3555732</v>
      </c>
      <c r="AE136" s="29">
        <f t="shared" ref="AE136:AE186" si="47">AC136-AD136</f>
        <v>2381840</v>
      </c>
      <c r="AF136" s="29">
        <v>5454271</v>
      </c>
      <c r="AG136" s="29">
        <v>2107586.2400000002</v>
      </c>
      <c r="AH136" s="29">
        <f t="shared" ref="AH136:AH186" si="48">AF136-AG136</f>
        <v>3346684.76</v>
      </c>
      <c r="AI136" s="29">
        <v>5434973</v>
      </c>
      <c r="AJ136" s="29">
        <v>2419661.2200000007</v>
      </c>
      <c r="AK136" s="29">
        <f t="shared" ref="AK136:AK186" si="49">AI136-AJ136</f>
        <v>3015311.7799999993</v>
      </c>
      <c r="AL136" s="29">
        <v>3030397.9699999997</v>
      </c>
      <c r="AM136" s="29">
        <v>3163368.4599999995</v>
      </c>
      <c r="AN136" s="29">
        <f t="shared" ref="AN136:AN186" si="50">AL136-AM136</f>
        <v>-132970.48999999976</v>
      </c>
    </row>
    <row r="137" spans="1:40" ht="12.75" customHeight="1">
      <c r="A137" s="26" t="s">
        <v>147</v>
      </c>
      <c r="B137" s="28">
        <v>30165617</v>
      </c>
      <c r="C137" s="28">
        <v>30046847</v>
      </c>
      <c r="D137" s="28">
        <f t="shared" si="38"/>
        <v>118770</v>
      </c>
      <c r="E137" s="29">
        <v>2359918</v>
      </c>
      <c r="F137" s="29">
        <v>1586572</v>
      </c>
      <c r="G137" s="29">
        <f t="shared" si="39"/>
        <v>773346</v>
      </c>
      <c r="H137" s="29">
        <v>1992918</v>
      </c>
      <c r="I137" s="29">
        <v>2200937</v>
      </c>
      <c r="J137" s="29">
        <f t="shared" si="40"/>
        <v>-208019</v>
      </c>
      <c r="K137" s="29">
        <v>2330846</v>
      </c>
      <c r="L137" s="29">
        <v>2706551</v>
      </c>
      <c r="M137" s="29">
        <f t="shared" si="41"/>
        <v>-375705</v>
      </c>
      <c r="N137" s="29">
        <v>1979873</v>
      </c>
      <c r="O137" s="29">
        <v>2204701</v>
      </c>
      <c r="P137" s="29">
        <f t="shared" si="42"/>
        <v>-224828</v>
      </c>
      <c r="Q137" s="29">
        <v>1991273</v>
      </c>
      <c r="R137" s="29">
        <v>1069031</v>
      </c>
      <c r="S137" s="29">
        <f t="shared" si="43"/>
        <v>922242</v>
      </c>
      <c r="T137" s="29">
        <v>2448374</v>
      </c>
      <c r="U137" s="29">
        <v>2598938</v>
      </c>
      <c r="V137" s="29">
        <f t="shared" si="44"/>
        <v>-150564</v>
      </c>
      <c r="W137" s="29">
        <v>2129512</v>
      </c>
      <c r="X137" s="29">
        <v>2122912</v>
      </c>
      <c r="Y137" s="29">
        <f t="shared" si="45"/>
        <v>6600</v>
      </c>
      <c r="Z137" s="29">
        <v>2106034</v>
      </c>
      <c r="AA137" s="29">
        <v>2802372</v>
      </c>
      <c r="AB137" s="29">
        <f t="shared" si="46"/>
        <v>-696338</v>
      </c>
      <c r="AC137" s="29">
        <v>2426216</v>
      </c>
      <c r="AD137" s="29">
        <v>1884239</v>
      </c>
      <c r="AE137" s="29">
        <f t="shared" si="47"/>
        <v>541977</v>
      </c>
      <c r="AF137" s="29">
        <v>4573878</v>
      </c>
      <c r="AG137" s="29">
        <v>4077714</v>
      </c>
      <c r="AH137" s="29">
        <f t="shared" si="48"/>
        <v>496164</v>
      </c>
      <c r="AI137" s="29">
        <v>2251401</v>
      </c>
      <c r="AJ137" s="29">
        <v>2412447</v>
      </c>
      <c r="AK137" s="29">
        <f t="shared" si="49"/>
        <v>-161046</v>
      </c>
      <c r="AL137" s="29">
        <v>3575374</v>
      </c>
      <c r="AM137" s="29">
        <v>4380433</v>
      </c>
      <c r="AN137" s="29">
        <f t="shared" si="50"/>
        <v>-805059</v>
      </c>
    </row>
    <row r="138" spans="1:40" ht="12.75" customHeight="1">
      <c r="A138" s="26" t="s">
        <v>148</v>
      </c>
      <c r="B138" s="28">
        <v>73142278.209999993</v>
      </c>
      <c r="C138" s="28">
        <v>73031720.75999999</v>
      </c>
      <c r="D138" s="28">
        <f t="shared" si="38"/>
        <v>110557.45000000298</v>
      </c>
      <c r="E138" s="29">
        <v>7233119</v>
      </c>
      <c r="F138" s="29">
        <v>5122637.24</v>
      </c>
      <c r="G138" s="29">
        <f t="shared" si="39"/>
        <v>2110481.7599999998</v>
      </c>
      <c r="H138" s="29">
        <v>5188914</v>
      </c>
      <c r="I138" s="29">
        <v>5333295.3100000015</v>
      </c>
      <c r="J138" s="29">
        <f t="shared" si="40"/>
        <v>-144381.31000000145</v>
      </c>
      <c r="K138" s="29">
        <v>7134419</v>
      </c>
      <c r="L138" s="29">
        <v>8992724.3599999975</v>
      </c>
      <c r="M138" s="29">
        <f t="shared" si="41"/>
        <v>-1858305.3599999975</v>
      </c>
      <c r="N138" s="29">
        <v>5073649</v>
      </c>
      <c r="O138" s="29">
        <v>5741024.2400000002</v>
      </c>
      <c r="P138" s="29">
        <f t="shared" si="42"/>
        <v>-667375.24000000022</v>
      </c>
      <c r="Q138" s="29">
        <v>5102504</v>
      </c>
      <c r="R138" s="29">
        <v>2259033.16</v>
      </c>
      <c r="S138" s="29">
        <f t="shared" si="43"/>
        <v>2843470.84</v>
      </c>
      <c r="T138" s="29">
        <v>5220404</v>
      </c>
      <c r="U138" s="29">
        <v>5265717.5199999996</v>
      </c>
      <c r="V138" s="29">
        <f t="shared" si="44"/>
        <v>-45313.519999999553</v>
      </c>
      <c r="W138" s="29">
        <v>5226357</v>
      </c>
      <c r="X138" s="29">
        <v>4678750.9600000009</v>
      </c>
      <c r="Y138" s="29">
        <f t="shared" si="45"/>
        <v>547606.03999999911</v>
      </c>
      <c r="Z138" s="29">
        <v>5170297</v>
      </c>
      <c r="AA138" s="29">
        <v>3579784.84</v>
      </c>
      <c r="AB138" s="29">
        <f t="shared" si="46"/>
        <v>1590512.1600000001</v>
      </c>
      <c r="AC138" s="29">
        <v>5170384</v>
      </c>
      <c r="AD138" s="29">
        <v>3450218.78</v>
      </c>
      <c r="AE138" s="29">
        <f t="shared" si="47"/>
        <v>1720165.2200000002</v>
      </c>
      <c r="AF138" s="29">
        <v>5172264</v>
      </c>
      <c r="AG138" s="29">
        <v>7030631.9200000009</v>
      </c>
      <c r="AH138" s="29">
        <f t="shared" si="48"/>
        <v>-1858367.9200000009</v>
      </c>
      <c r="AI138" s="29">
        <v>8170414</v>
      </c>
      <c r="AJ138" s="29">
        <v>8366736.3300000001</v>
      </c>
      <c r="AK138" s="29">
        <f t="shared" si="49"/>
        <v>-196322.33000000007</v>
      </c>
      <c r="AL138" s="29">
        <v>9279553.2100000009</v>
      </c>
      <c r="AM138" s="29">
        <v>13211166.1</v>
      </c>
      <c r="AN138" s="29">
        <f t="shared" si="50"/>
        <v>-3931612.8899999987</v>
      </c>
    </row>
    <row r="139" spans="1:40" ht="12.75" customHeight="1">
      <c r="A139" s="26" t="s">
        <v>149</v>
      </c>
      <c r="B139" s="28">
        <v>33492736.870000001</v>
      </c>
      <c r="C139" s="28">
        <v>26892477.670000002</v>
      </c>
      <c r="D139" s="28">
        <f t="shared" si="38"/>
        <v>6600259.1999999993</v>
      </c>
      <c r="E139" s="29">
        <v>104000</v>
      </c>
      <c r="F139" s="29">
        <v>2280041.33</v>
      </c>
      <c r="G139" s="29">
        <f t="shared" si="39"/>
        <v>-2176041.33</v>
      </c>
      <c r="H139" s="29">
        <v>5272672</v>
      </c>
      <c r="I139" s="29">
        <v>3415352.73</v>
      </c>
      <c r="J139" s="29">
        <f t="shared" si="40"/>
        <v>1857319.27</v>
      </c>
      <c r="K139" s="29">
        <v>4613588</v>
      </c>
      <c r="L139" s="29">
        <v>4325262.0600000005</v>
      </c>
      <c r="M139" s="29">
        <f t="shared" si="41"/>
        <v>288325.93999999948</v>
      </c>
      <c r="N139" s="29">
        <v>3297825</v>
      </c>
      <c r="O139" s="29">
        <v>3318200</v>
      </c>
      <c r="P139" s="29">
        <f t="shared" si="42"/>
        <v>-20375</v>
      </c>
      <c r="Q139" s="29">
        <v>3370120</v>
      </c>
      <c r="R139" s="29">
        <v>0</v>
      </c>
      <c r="S139" s="29">
        <f t="shared" si="43"/>
        <v>3370120</v>
      </c>
      <c r="T139" s="29">
        <v>3311020</v>
      </c>
      <c r="U139" s="29">
        <v>4086803.12</v>
      </c>
      <c r="V139" s="29">
        <f t="shared" si="44"/>
        <v>-775783.12000000011</v>
      </c>
      <c r="W139" s="29">
        <v>3379320</v>
      </c>
      <c r="X139" s="29">
        <v>1919137</v>
      </c>
      <c r="Y139" s="29">
        <f t="shared" si="45"/>
        <v>1460183</v>
      </c>
      <c r="Z139" s="29">
        <v>6707329.3700000001</v>
      </c>
      <c r="AA139" s="29">
        <v>2239833.31</v>
      </c>
      <c r="AB139" s="29">
        <f t="shared" si="46"/>
        <v>4467496.0600000005</v>
      </c>
      <c r="AC139" s="29">
        <v>51080</v>
      </c>
      <c r="AD139" s="29">
        <v>3332412.11</v>
      </c>
      <c r="AE139" s="29">
        <f t="shared" si="47"/>
        <v>-3281332.11</v>
      </c>
      <c r="AF139" s="29">
        <v>3385782.5</v>
      </c>
      <c r="AG139" s="29">
        <v>1975436.01</v>
      </c>
      <c r="AH139" s="29">
        <f t="shared" si="48"/>
        <v>1410346.49</v>
      </c>
      <c r="AI139" s="29">
        <v>0</v>
      </c>
      <c r="AJ139" s="29">
        <v>0</v>
      </c>
      <c r="AK139" s="29">
        <f t="shared" si="49"/>
        <v>0</v>
      </c>
      <c r="AL139" s="29">
        <v>0</v>
      </c>
      <c r="AM139" s="29">
        <v>0</v>
      </c>
      <c r="AN139" s="29">
        <f t="shared" si="50"/>
        <v>0</v>
      </c>
    </row>
    <row r="140" spans="1:40" s="7" customFormat="1" ht="12.75" customHeight="1">
      <c r="A140" s="7" t="s">
        <v>150</v>
      </c>
      <c r="B140" s="28">
        <v>280783127.73000002</v>
      </c>
      <c r="C140" s="28">
        <v>238859703.38999999</v>
      </c>
      <c r="D140" s="28">
        <f t="shared" si="38"/>
        <v>41923424.340000033</v>
      </c>
      <c r="E140" s="28">
        <v>26824405.009999998</v>
      </c>
      <c r="F140" s="28">
        <v>21723324.27</v>
      </c>
      <c r="G140" s="28">
        <f t="shared" si="39"/>
        <v>5101080.7399999984</v>
      </c>
      <c r="H140" s="28">
        <v>42926409.310000002</v>
      </c>
      <c r="I140" s="28">
        <v>44250433.970000006</v>
      </c>
      <c r="J140" s="28">
        <f t="shared" si="40"/>
        <v>-1324024.6600000039</v>
      </c>
      <c r="K140" s="28">
        <v>39361939.75</v>
      </c>
      <c r="L140" s="28">
        <v>37959366.409999996</v>
      </c>
      <c r="M140" s="28">
        <f t="shared" si="41"/>
        <v>1402573.3400000036</v>
      </c>
      <c r="N140" s="28">
        <v>32334841.289999999</v>
      </c>
      <c r="O140" s="28">
        <v>28902213.880000003</v>
      </c>
      <c r="P140" s="28">
        <f t="shared" si="42"/>
        <v>3432627.4099999964</v>
      </c>
      <c r="Q140" s="28">
        <v>17996122.890000001</v>
      </c>
      <c r="R140" s="28">
        <v>11545771.139999999</v>
      </c>
      <c r="S140" s="28">
        <f t="shared" si="43"/>
        <v>6450351.7500000019</v>
      </c>
      <c r="T140" s="28">
        <v>21911053</v>
      </c>
      <c r="U140" s="28">
        <v>13583282.760000002</v>
      </c>
      <c r="V140" s="28">
        <f t="shared" si="44"/>
        <v>8327770.2399999984</v>
      </c>
      <c r="W140" s="28">
        <v>21346155.399999999</v>
      </c>
      <c r="X140" s="28">
        <v>13899365.609999999</v>
      </c>
      <c r="Y140" s="28">
        <f t="shared" si="45"/>
        <v>7446789.7899999991</v>
      </c>
      <c r="Z140" s="28">
        <v>18147499.060000002</v>
      </c>
      <c r="AA140" s="28">
        <v>14573791.549999999</v>
      </c>
      <c r="AB140" s="28">
        <f t="shared" si="46"/>
        <v>3573707.5100000035</v>
      </c>
      <c r="AC140" s="28">
        <v>14523183.870000001</v>
      </c>
      <c r="AD140" s="28">
        <v>11300431.34</v>
      </c>
      <c r="AE140" s="28">
        <f t="shared" si="47"/>
        <v>3222752.5300000012</v>
      </c>
      <c r="AF140" s="28">
        <v>14908285.790000001</v>
      </c>
      <c r="AG140" s="28">
        <v>14757778.210000005</v>
      </c>
      <c r="AH140" s="28">
        <f t="shared" si="48"/>
        <v>150507.57999999635</v>
      </c>
      <c r="AI140" s="28">
        <v>12882689.220000001</v>
      </c>
      <c r="AJ140" s="28">
        <v>9618036.9600000009</v>
      </c>
      <c r="AK140" s="28">
        <f t="shared" si="49"/>
        <v>3264652.26</v>
      </c>
      <c r="AL140" s="28">
        <v>17620543.140000001</v>
      </c>
      <c r="AM140" s="28">
        <v>16745907.290000005</v>
      </c>
      <c r="AN140" s="28">
        <f t="shared" si="50"/>
        <v>874635.8499999959</v>
      </c>
    </row>
    <row r="141" spans="1:40" ht="12.75" customHeight="1">
      <c r="A141" s="26" t="s">
        <v>151</v>
      </c>
      <c r="B141" s="28">
        <v>108592162.23</v>
      </c>
      <c r="C141" s="28">
        <v>95610413.359999985</v>
      </c>
      <c r="D141" s="28">
        <f t="shared" si="38"/>
        <v>12981748.87000002</v>
      </c>
      <c r="E141" s="29">
        <v>18857901.73</v>
      </c>
      <c r="F141" s="29">
        <v>11891635.16</v>
      </c>
      <c r="G141" s="29">
        <f t="shared" si="39"/>
        <v>6966266.5700000003</v>
      </c>
      <c r="H141" s="29">
        <v>24613185.609999999</v>
      </c>
      <c r="I141" s="29">
        <v>29718663.000000011</v>
      </c>
      <c r="J141" s="29">
        <f t="shared" si="40"/>
        <v>-5105477.3900000118</v>
      </c>
      <c r="K141" s="29">
        <v>19995503.710000001</v>
      </c>
      <c r="L141" s="29">
        <v>23034476.909999996</v>
      </c>
      <c r="M141" s="29">
        <f t="shared" si="41"/>
        <v>-3038973.1999999955</v>
      </c>
      <c r="N141" s="29">
        <v>4574164.1399999997</v>
      </c>
      <c r="O141" s="29">
        <v>4664127.47</v>
      </c>
      <c r="P141" s="29">
        <f t="shared" si="42"/>
        <v>-89963.330000000075</v>
      </c>
      <c r="Q141" s="29">
        <v>4616187.26</v>
      </c>
      <c r="R141" s="29">
        <v>2046935.51</v>
      </c>
      <c r="S141" s="29">
        <f t="shared" si="43"/>
        <v>2569251.75</v>
      </c>
      <c r="T141" s="29">
        <v>7974609.0800000001</v>
      </c>
      <c r="U141" s="29">
        <v>3497551.6299999994</v>
      </c>
      <c r="V141" s="29">
        <f t="shared" si="44"/>
        <v>4477057.4500000011</v>
      </c>
      <c r="W141" s="29">
        <v>4188583.24</v>
      </c>
      <c r="X141" s="29">
        <v>4243512.74</v>
      </c>
      <c r="Y141" s="29">
        <f t="shared" si="45"/>
        <v>-54929.5</v>
      </c>
      <c r="Z141" s="29">
        <v>6628296.6699999999</v>
      </c>
      <c r="AA141" s="29">
        <v>6188923.9100000001</v>
      </c>
      <c r="AB141" s="29">
        <f t="shared" si="46"/>
        <v>439372.75999999978</v>
      </c>
      <c r="AC141" s="29">
        <v>4937103.16</v>
      </c>
      <c r="AD141" s="29">
        <v>2098151.4699999997</v>
      </c>
      <c r="AE141" s="29">
        <f t="shared" si="47"/>
        <v>2838951.6900000004</v>
      </c>
      <c r="AF141" s="29">
        <v>4482409.87</v>
      </c>
      <c r="AG141" s="29">
        <v>4000594.8800000022</v>
      </c>
      <c r="AH141" s="29">
        <f t="shared" si="48"/>
        <v>481814.9899999979</v>
      </c>
      <c r="AI141" s="29">
        <v>3156107</v>
      </c>
      <c r="AJ141" s="29">
        <v>2221809.66</v>
      </c>
      <c r="AK141" s="29">
        <f t="shared" si="49"/>
        <v>934297.33999999985</v>
      </c>
      <c r="AL141" s="29">
        <v>4568110.76</v>
      </c>
      <c r="AM141" s="29">
        <v>2004031.0200000003</v>
      </c>
      <c r="AN141" s="29">
        <f t="shared" si="50"/>
        <v>2564079.7399999993</v>
      </c>
    </row>
    <row r="142" spans="1:40" ht="12.75" customHeight="1">
      <c r="A142" s="26" t="s">
        <v>152</v>
      </c>
      <c r="B142" s="28">
        <v>55372852.36999999</v>
      </c>
      <c r="C142" s="28">
        <v>40816803.210000001</v>
      </c>
      <c r="D142" s="28">
        <f t="shared" si="38"/>
        <v>14556049.159999989</v>
      </c>
      <c r="E142" s="29">
        <v>427443.05</v>
      </c>
      <c r="F142" s="29">
        <v>1389196.7</v>
      </c>
      <c r="G142" s="29">
        <f t="shared" si="39"/>
        <v>-961753.64999999991</v>
      </c>
      <c r="H142" s="29">
        <v>6377107.9400000004</v>
      </c>
      <c r="I142" s="29">
        <v>4176188.53</v>
      </c>
      <c r="J142" s="29">
        <f t="shared" si="40"/>
        <v>2200919.4100000006</v>
      </c>
      <c r="K142" s="29">
        <v>7302957.9100000001</v>
      </c>
      <c r="L142" s="29">
        <v>7051167.4800000014</v>
      </c>
      <c r="M142" s="29">
        <f t="shared" si="41"/>
        <v>251790.42999999877</v>
      </c>
      <c r="N142" s="29">
        <v>5817637.8900000006</v>
      </c>
      <c r="O142" s="29">
        <v>2974266.4099999997</v>
      </c>
      <c r="P142" s="29">
        <f t="shared" si="42"/>
        <v>2843371.4800000009</v>
      </c>
      <c r="Q142" s="29">
        <v>3972518.7800000003</v>
      </c>
      <c r="R142" s="29">
        <v>2853694.01</v>
      </c>
      <c r="S142" s="29">
        <f t="shared" si="43"/>
        <v>1118824.7700000005</v>
      </c>
      <c r="T142" s="29">
        <v>3474305.38</v>
      </c>
      <c r="U142" s="29">
        <v>2977895.2</v>
      </c>
      <c r="V142" s="29">
        <f t="shared" si="44"/>
        <v>496410.1799999997</v>
      </c>
      <c r="W142" s="29">
        <v>7848285.96</v>
      </c>
      <c r="X142" s="29">
        <v>902267.87000000011</v>
      </c>
      <c r="Y142" s="29">
        <f t="shared" si="45"/>
        <v>6946018.0899999999</v>
      </c>
      <c r="Z142" s="29">
        <v>5591769.4800000004</v>
      </c>
      <c r="AA142" s="29">
        <v>2247747.5699999998</v>
      </c>
      <c r="AB142" s="29">
        <f t="shared" si="46"/>
        <v>3344021.9100000006</v>
      </c>
      <c r="AC142" s="29">
        <v>3277463</v>
      </c>
      <c r="AD142" s="29">
        <v>3576308.4199999995</v>
      </c>
      <c r="AE142" s="29">
        <f t="shared" si="47"/>
        <v>-298845.41999999946</v>
      </c>
      <c r="AF142" s="29">
        <v>4774636.9800000004</v>
      </c>
      <c r="AG142" s="29">
        <v>4097805.1500000004</v>
      </c>
      <c r="AH142" s="29">
        <f t="shared" si="48"/>
        <v>676831.83000000007</v>
      </c>
      <c r="AI142" s="29">
        <v>3262163</v>
      </c>
      <c r="AJ142" s="29">
        <v>2402593.75</v>
      </c>
      <c r="AK142" s="29">
        <f t="shared" si="49"/>
        <v>859569.25</v>
      </c>
      <c r="AL142" s="29">
        <v>3246563</v>
      </c>
      <c r="AM142" s="29">
        <v>6167672.1200000001</v>
      </c>
      <c r="AN142" s="29">
        <f t="shared" si="50"/>
        <v>-2921109.12</v>
      </c>
    </row>
    <row r="143" spans="1:40" ht="12.75" customHeight="1">
      <c r="A143" s="26" t="s">
        <v>153</v>
      </c>
      <c r="B143" s="28">
        <v>37950494.980000004</v>
      </c>
      <c r="C143" s="28">
        <v>33249453.690000001</v>
      </c>
      <c r="D143" s="28">
        <f t="shared" si="38"/>
        <v>4701041.2900000028</v>
      </c>
      <c r="E143" s="29">
        <v>4405247.7200000007</v>
      </c>
      <c r="F143" s="29">
        <v>1879670.4000000004</v>
      </c>
      <c r="G143" s="29">
        <f t="shared" si="39"/>
        <v>2525577.3200000003</v>
      </c>
      <c r="H143" s="29">
        <v>113672</v>
      </c>
      <c r="I143" s="29">
        <v>3543950.4299999997</v>
      </c>
      <c r="J143" s="29">
        <f t="shared" si="40"/>
        <v>-3430278.4299999997</v>
      </c>
      <c r="K143" s="29">
        <v>7553408.6699999999</v>
      </c>
      <c r="L143" s="29">
        <v>4584129.5799999991</v>
      </c>
      <c r="M143" s="29">
        <f t="shared" si="41"/>
        <v>2969279.0900000008</v>
      </c>
      <c r="N143" s="29">
        <v>14994336.59</v>
      </c>
      <c r="O143" s="29">
        <v>14583443.460000001</v>
      </c>
      <c r="P143" s="29">
        <f t="shared" si="42"/>
        <v>410893.12999999896</v>
      </c>
      <c r="Q143" s="29">
        <v>3688286</v>
      </c>
      <c r="R143" s="29">
        <v>1298456.7799999998</v>
      </c>
      <c r="S143" s="29">
        <f t="shared" si="43"/>
        <v>2389829.2200000002</v>
      </c>
      <c r="T143" s="29">
        <v>3597654</v>
      </c>
      <c r="U143" s="29">
        <v>4944134.9600000009</v>
      </c>
      <c r="V143" s="29">
        <f t="shared" si="44"/>
        <v>-1346480.9600000009</v>
      </c>
      <c r="W143" s="29">
        <v>3597890</v>
      </c>
      <c r="X143" s="29">
        <v>2415668.0799999991</v>
      </c>
      <c r="Y143" s="29">
        <f t="shared" si="45"/>
        <v>1182221.9200000009</v>
      </c>
      <c r="Z143" s="29">
        <v>0</v>
      </c>
      <c r="AA143" s="29">
        <v>0</v>
      </c>
      <c r="AB143" s="29">
        <f t="shared" si="46"/>
        <v>0</v>
      </c>
      <c r="AC143" s="29">
        <v>0</v>
      </c>
      <c r="AD143" s="29">
        <v>0</v>
      </c>
      <c r="AE143" s="29">
        <f t="shared" si="47"/>
        <v>0</v>
      </c>
      <c r="AF143" s="29">
        <v>0</v>
      </c>
      <c r="AG143" s="29">
        <v>0</v>
      </c>
      <c r="AH143" s="29">
        <f t="shared" si="48"/>
        <v>0</v>
      </c>
      <c r="AI143" s="29">
        <v>0</v>
      </c>
      <c r="AJ143" s="29">
        <v>0</v>
      </c>
      <c r="AK143" s="29">
        <f t="shared" si="49"/>
        <v>0</v>
      </c>
      <c r="AL143" s="29">
        <v>0</v>
      </c>
      <c r="AM143" s="29">
        <v>0</v>
      </c>
      <c r="AN143" s="29">
        <f t="shared" si="50"/>
        <v>0</v>
      </c>
    </row>
    <row r="144" spans="1:40" ht="12.75" customHeight="1">
      <c r="A144" s="26" t="s">
        <v>154</v>
      </c>
      <c r="B144" s="28">
        <v>78867618.150000006</v>
      </c>
      <c r="C144" s="28">
        <v>69183033.13000001</v>
      </c>
      <c r="D144" s="28">
        <f t="shared" si="38"/>
        <v>9684585.0199999958</v>
      </c>
      <c r="E144" s="29">
        <v>3133812.51</v>
      </c>
      <c r="F144" s="29">
        <v>6562822.0100000007</v>
      </c>
      <c r="G144" s="29">
        <f t="shared" si="39"/>
        <v>-3429009.5000000009</v>
      </c>
      <c r="H144" s="29">
        <v>11822443.76</v>
      </c>
      <c r="I144" s="29">
        <v>6811632.0099999998</v>
      </c>
      <c r="J144" s="29">
        <f t="shared" si="40"/>
        <v>5010811.75</v>
      </c>
      <c r="K144" s="29">
        <v>4510069.46</v>
      </c>
      <c r="L144" s="29">
        <v>3289592.44</v>
      </c>
      <c r="M144" s="29">
        <f t="shared" si="41"/>
        <v>1220477.02</v>
      </c>
      <c r="N144" s="29">
        <v>6948702.6699999999</v>
      </c>
      <c r="O144" s="29">
        <v>6680376.5400000038</v>
      </c>
      <c r="P144" s="29">
        <f t="shared" si="42"/>
        <v>268326.12999999616</v>
      </c>
      <c r="Q144" s="29">
        <v>5719130.8499999996</v>
      </c>
      <c r="R144" s="29">
        <v>5346684.84</v>
      </c>
      <c r="S144" s="29">
        <f t="shared" si="43"/>
        <v>372446.00999999978</v>
      </c>
      <c r="T144" s="29">
        <v>6864484.54</v>
      </c>
      <c r="U144" s="29">
        <v>2163700.9700000002</v>
      </c>
      <c r="V144" s="29">
        <f t="shared" si="44"/>
        <v>4700783.57</v>
      </c>
      <c r="W144" s="29">
        <v>5711396.2000000002</v>
      </c>
      <c r="X144" s="29">
        <v>6337916.9200000009</v>
      </c>
      <c r="Y144" s="29">
        <f t="shared" si="45"/>
        <v>-626520.72000000067</v>
      </c>
      <c r="Z144" s="29">
        <v>5927432.9100000001</v>
      </c>
      <c r="AA144" s="29">
        <v>6137120.0699999984</v>
      </c>
      <c r="AB144" s="29">
        <f t="shared" si="46"/>
        <v>-209687.15999999829</v>
      </c>
      <c r="AC144" s="29">
        <v>6308617.71</v>
      </c>
      <c r="AD144" s="29">
        <v>5625971.4500000002</v>
      </c>
      <c r="AE144" s="29">
        <f t="shared" si="47"/>
        <v>682646.25999999978</v>
      </c>
      <c r="AF144" s="29">
        <v>5651238.9399999995</v>
      </c>
      <c r="AG144" s="29">
        <v>6659378.1800000016</v>
      </c>
      <c r="AH144" s="29">
        <f t="shared" si="48"/>
        <v>-1008139.2400000021</v>
      </c>
      <c r="AI144" s="29">
        <v>6464419.2200000007</v>
      </c>
      <c r="AJ144" s="29">
        <v>4993633.55</v>
      </c>
      <c r="AK144" s="29">
        <f t="shared" si="49"/>
        <v>1470785.6700000009</v>
      </c>
      <c r="AL144" s="29">
        <v>9805869.3800000008</v>
      </c>
      <c r="AM144" s="29">
        <v>8574204.1500000041</v>
      </c>
      <c r="AN144" s="29">
        <f t="shared" si="50"/>
        <v>1231665.2299999967</v>
      </c>
    </row>
    <row r="145" spans="1:40" s="7" customFormat="1" ht="12.75" customHeight="1">
      <c r="A145" s="7" t="s">
        <v>155</v>
      </c>
      <c r="B145" s="28">
        <v>2687200405.3600006</v>
      </c>
      <c r="C145" s="28">
        <v>2194127305.1299996</v>
      </c>
      <c r="D145" s="28">
        <f t="shared" si="38"/>
        <v>493073100.23000097</v>
      </c>
      <c r="E145" s="28">
        <v>116629821.85999998</v>
      </c>
      <c r="F145" s="28">
        <v>127538019.50999996</v>
      </c>
      <c r="G145" s="28">
        <f t="shared" si="39"/>
        <v>-10908197.649999976</v>
      </c>
      <c r="H145" s="28">
        <v>267486345.72000003</v>
      </c>
      <c r="I145" s="28">
        <v>219549917.84</v>
      </c>
      <c r="J145" s="28">
        <f t="shared" si="40"/>
        <v>47936427.880000025</v>
      </c>
      <c r="K145" s="28">
        <v>226999881.23000002</v>
      </c>
      <c r="L145" s="28">
        <v>287853560.68000001</v>
      </c>
      <c r="M145" s="28">
        <f t="shared" si="41"/>
        <v>-60853679.449999988</v>
      </c>
      <c r="N145" s="28">
        <v>205955622.20000002</v>
      </c>
      <c r="O145" s="28">
        <v>179880288.36999995</v>
      </c>
      <c r="P145" s="28">
        <f t="shared" si="42"/>
        <v>26075333.830000073</v>
      </c>
      <c r="Q145" s="28">
        <v>137791312.66000003</v>
      </c>
      <c r="R145" s="28">
        <v>150489431.41</v>
      </c>
      <c r="S145" s="28">
        <f t="shared" si="43"/>
        <v>-12698118.74999997</v>
      </c>
      <c r="T145" s="28">
        <v>206829358.72999996</v>
      </c>
      <c r="U145" s="28">
        <v>173717383.38</v>
      </c>
      <c r="V145" s="28">
        <f t="shared" si="44"/>
        <v>33111975.349999964</v>
      </c>
      <c r="W145" s="28">
        <v>266379303.23999998</v>
      </c>
      <c r="X145" s="28">
        <v>190644149.57000002</v>
      </c>
      <c r="Y145" s="28">
        <f t="shared" si="45"/>
        <v>75735153.669999957</v>
      </c>
      <c r="Z145" s="28">
        <v>234959381.39000002</v>
      </c>
      <c r="AA145" s="28">
        <v>162597200.97</v>
      </c>
      <c r="AB145" s="28">
        <f t="shared" si="46"/>
        <v>72362180.420000017</v>
      </c>
      <c r="AC145" s="28">
        <v>250108114.54999998</v>
      </c>
      <c r="AD145" s="28">
        <v>147247317.65000001</v>
      </c>
      <c r="AE145" s="28">
        <f t="shared" si="47"/>
        <v>102860796.89999998</v>
      </c>
      <c r="AF145" s="28">
        <v>224492361.92999998</v>
      </c>
      <c r="AG145" s="28">
        <v>158671197.49999994</v>
      </c>
      <c r="AH145" s="28">
        <f t="shared" si="48"/>
        <v>65821164.430000037</v>
      </c>
      <c r="AI145" s="28">
        <v>216159946.53999996</v>
      </c>
      <c r="AJ145" s="28">
        <v>162239196.13999993</v>
      </c>
      <c r="AK145" s="28">
        <f t="shared" si="49"/>
        <v>53920750.400000036</v>
      </c>
      <c r="AL145" s="28">
        <v>333408955.30999994</v>
      </c>
      <c r="AM145" s="28">
        <v>233699642.11000001</v>
      </c>
      <c r="AN145" s="28">
        <f t="shared" si="50"/>
        <v>99709313.199999928</v>
      </c>
    </row>
    <row r="146" spans="1:40" ht="12.75" customHeight="1">
      <c r="A146" s="26" t="s">
        <v>156</v>
      </c>
      <c r="B146" s="28">
        <v>1865014122.3600011</v>
      </c>
      <c r="C146" s="28">
        <v>1464254500.8399999</v>
      </c>
      <c r="D146" s="28">
        <f t="shared" si="38"/>
        <v>400759621.52000117</v>
      </c>
      <c r="E146" s="29">
        <v>76775935.579999983</v>
      </c>
      <c r="F146" s="29">
        <v>82572681.699999958</v>
      </c>
      <c r="G146" s="29">
        <f t="shared" si="39"/>
        <v>-5796746.119999975</v>
      </c>
      <c r="H146" s="29">
        <v>182668828.98000002</v>
      </c>
      <c r="I146" s="29">
        <v>145367807.72999996</v>
      </c>
      <c r="J146" s="29">
        <f t="shared" si="40"/>
        <v>37301021.25000006</v>
      </c>
      <c r="K146" s="29">
        <v>148410219.08000001</v>
      </c>
      <c r="L146" s="29">
        <v>200306232.75000009</v>
      </c>
      <c r="M146" s="29">
        <f t="shared" si="41"/>
        <v>-51896013.670000076</v>
      </c>
      <c r="N146" s="29">
        <v>141463722.13</v>
      </c>
      <c r="O146" s="29">
        <v>125912993.52999997</v>
      </c>
      <c r="P146" s="29">
        <f t="shared" si="42"/>
        <v>15550728.600000024</v>
      </c>
      <c r="Q146" s="29">
        <v>94398250.890000015</v>
      </c>
      <c r="R146" s="29">
        <v>113989803.05999997</v>
      </c>
      <c r="S146" s="29">
        <f t="shared" si="43"/>
        <v>-19591552.169999957</v>
      </c>
      <c r="T146" s="29">
        <v>137035667.93999997</v>
      </c>
      <c r="U146" s="29">
        <v>112908106.10000001</v>
      </c>
      <c r="V146" s="29">
        <f t="shared" si="44"/>
        <v>24127561.839999959</v>
      </c>
      <c r="W146" s="29">
        <v>190042492.53999999</v>
      </c>
      <c r="X146" s="29">
        <v>125348669.67999999</v>
      </c>
      <c r="Y146" s="29">
        <f t="shared" si="45"/>
        <v>64693822.859999999</v>
      </c>
      <c r="Z146" s="29">
        <v>173802988.78000003</v>
      </c>
      <c r="AA146" s="29">
        <v>107671179.47000001</v>
      </c>
      <c r="AB146" s="29">
        <f t="shared" si="46"/>
        <v>66131809.310000017</v>
      </c>
      <c r="AC146" s="29">
        <v>189051031.88999999</v>
      </c>
      <c r="AD146" s="29">
        <v>91437758.270000011</v>
      </c>
      <c r="AE146" s="29">
        <f t="shared" si="47"/>
        <v>97613273.619999975</v>
      </c>
      <c r="AF146" s="29">
        <v>166080669.63</v>
      </c>
      <c r="AG146" s="29">
        <v>103050045.69</v>
      </c>
      <c r="AH146" s="29">
        <f t="shared" si="48"/>
        <v>63030623.939999998</v>
      </c>
      <c r="AI146" s="29">
        <v>158700571.03999999</v>
      </c>
      <c r="AJ146" s="29">
        <v>110280074.10999994</v>
      </c>
      <c r="AK146" s="29">
        <f t="shared" si="49"/>
        <v>48420496.930000052</v>
      </c>
      <c r="AL146" s="29">
        <v>206583743.88</v>
      </c>
      <c r="AM146" s="29">
        <v>145409148.75000003</v>
      </c>
      <c r="AN146" s="29">
        <f t="shared" si="50"/>
        <v>61174595.129999965</v>
      </c>
    </row>
    <row r="147" spans="1:40" ht="12.75" customHeight="1">
      <c r="A147" s="26" t="s">
        <v>157</v>
      </c>
      <c r="B147" s="28">
        <v>84847220.989999995</v>
      </c>
      <c r="C147" s="28">
        <v>75577518.850000009</v>
      </c>
      <c r="D147" s="28">
        <f t="shared" si="38"/>
        <v>9269702.1399999857</v>
      </c>
      <c r="E147" s="29">
        <v>2696726</v>
      </c>
      <c r="F147" s="29">
        <v>6295224.04</v>
      </c>
      <c r="G147" s="29">
        <f t="shared" si="39"/>
        <v>-3598498.04</v>
      </c>
      <c r="H147" s="29">
        <v>10632314</v>
      </c>
      <c r="I147" s="29">
        <v>6483292.2400000021</v>
      </c>
      <c r="J147" s="29">
        <f t="shared" si="40"/>
        <v>4149021.7599999979</v>
      </c>
      <c r="K147" s="29">
        <v>2721186</v>
      </c>
      <c r="L147" s="29">
        <v>7544974.7000000011</v>
      </c>
      <c r="M147" s="29">
        <f t="shared" si="41"/>
        <v>-4823788.7000000011</v>
      </c>
      <c r="N147" s="29">
        <v>13236734</v>
      </c>
      <c r="O147" s="29">
        <v>8571195.0999999978</v>
      </c>
      <c r="P147" s="29">
        <f t="shared" si="42"/>
        <v>4665538.9000000022</v>
      </c>
      <c r="Q147" s="29">
        <v>4115678</v>
      </c>
      <c r="R147" s="29">
        <v>3205792.3700000006</v>
      </c>
      <c r="S147" s="29">
        <f t="shared" si="43"/>
        <v>909885.62999999942</v>
      </c>
      <c r="T147" s="29">
        <v>7651985</v>
      </c>
      <c r="U147" s="29">
        <v>7342240.8800000008</v>
      </c>
      <c r="V147" s="29">
        <f t="shared" si="44"/>
        <v>309744.11999999918</v>
      </c>
      <c r="W147" s="29">
        <v>6809000</v>
      </c>
      <c r="X147" s="29">
        <v>6528501.29</v>
      </c>
      <c r="Y147" s="29">
        <f t="shared" si="45"/>
        <v>280498.70999999996</v>
      </c>
      <c r="Z147" s="29">
        <v>9461843</v>
      </c>
      <c r="AA147" s="29">
        <v>5487220.9199999999</v>
      </c>
      <c r="AB147" s="29">
        <f t="shared" si="46"/>
        <v>3974622.08</v>
      </c>
      <c r="AC147" s="29">
        <v>6749036</v>
      </c>
      <c r="AD147" s="29">
        <v>5711650.9700000016</v>
      </c>
      <c r="AE147" s="29">
        <f t="shared" si="47"/>
        <v>1037385.0299999984</v>
      </c>
      <c r="AF147" s="29">
        <v>6891505</v>
      </c>
      <c r="AG147" s="29">
        <v>6020412.0700000003</v>
      </c>
      <c r="AH147" s="29">
        <f t="shared" si="48"/>
        <v>871092.9299999997</v>
      </c>
      <c r="AI147" s="29">
        <v>5448379</v>
      </c>
      <c r="AJ147" s="29">
        <v>5694082.2699999996</v>
      </c>
      <c r="AK147" s="29">
        <f t="shared" si="49"/>
        <v>-245703.26999999955</v>
      </c>
      <c r="AL147" s="29">
        <v>8432834.9900000002</v>
      </c>
      <c r="AM147" s="29">
        <v>6692932</v>
      </c>
      <c r="AN147" s="29">
        <f t="shared" si="50"/>
        <v>1739902.9900000002</v>
      </c>
    </row>
    <row r="148" spans="1:40" ht="12.75" customHeight="1">
      <c r="A148" s="26" t="s">
        <v>158</v>
      </c>
      <c r="B148" s="28">
        <v>61372113.740000002</v>
      </c>
      <c r="C148" s="28">
        <v>55860335.000000007</v>
      </c>
      <c r="D148" s="28">
        <f t="shared" si="38"/>
        <v>5511778.7399999946</v>
      </c>
      <c r="E148" s="29">
        <v>6573694.7999999998</v>
      </c>
      <c r="F148" s="29">
        <v>5373229.4100000001</v>
      </c>
      <c r="G148" s="29">
        <f t="shared" si="39"/>
        <v>1200465.3899999997</v>
      </c>
      <c r="H148" s="29">
        <v>6974783</v>
      </c>
      <c r="I148" s="29">
        <v>7640870.9000000032</v>
      </c>
      <c r="J148" s="29">
        <f t="shared" si="40"/>
        <v>-666087.90000000317</v>
      </c>
      <c r="K148" s="29">
        <v>5978137</v>
      </c>
      <c r="L148" s="29">
        <v>5118517.0200000005</v>
      </c>
      <c r="M148" s="29">
        <f t="shared" si="41"/>
        <v>859619.97999999952</v>
      </c>
      <c r="N148" s="29">
        <v>4527878</v>
      </c>
      <c r="O148" s="29">
        <v>3743094.5700000012</v>
      </c>
      <c r="P148" s="29">
        <f t="shared" si="42"/>
        <v>784783.42999999877</v>
      </c>
      <c r="Q148" s="29">
        <v>4629418</v>
      </c>
      <c r="R148" s="29">
        <v>3066605.8200000008</v>
      </c>
      <c r="S148" s="29">
        <f t="shared" si="43"/>
        <v>1562812.1799999992</v>
      </c>
      <c r="T148" s="29">
        <v>3861394</v>
      </c>
      <c r="U148" s="29">
        <v>4092674.6100000003</v>
      </c>
      <c r="V148" s="29">
        <f t="shared" si="44"/>
        <v>-231280.61000000034</v>
      </c>
      <c r="W148" s="29">
        <v>5445702</v>
      </c>
      <c r="X148" s="29">
        <v>4035925.8600000013</v>
      </c>
      <c r="Y148" s="29">
        <f t="shared" si="45"/>
        <v>1409776.1399999987</v>
      </c>
      <c r="Z148" s="29">
        <v>5415126.3499999996</v>
      </c>
      <c r="AA148" s="29">
        <v>3718947.5699999994</v>
      </c>
      <c r="AB148" s="29">
        <f t="shared" si="46"/>
        <v>1696178.7800000003</v>
      </c>
      <c r="AC148" s="29">
        <v>4675208.4000000004</v>
      </c>
      <c r="AD148" s="29">
        <v>3587970.5399999996</v>
      </c>
      <c r="AE148" s="29">
        <f t="shared" si="47"/>
        <v>1087237.8600000008</v>
      </c>
      <c r="AF148" s="29">
        <v>4702780</v>
      </c>
      <c r="AG148" s="29">
        <v>3738714.3800000008</v>
      </c>
      <c r="AH148" s="29">
        <f t="shared" si="48"/>
        <v>964065.61999999918</v>
      </c>
      <c r="AI148" s="29">
        <v>3696991</v>
      </c>
      <c r="AJ148" s="29">
        <v>3746430.040000001</v>
      </c>
      <c r="AK148" s="29">
        <f t="shared" si="49"/>
        <v>-49439.040000000969</v>
      </c>
      <c r="AL148" s="29">
        <v>4891001.1899999995</v>
      </c>
      <c r="AM148" s="29">
        <v>7997354.2799999993</v>
      </c>
      <c r="AN148" s="29">
        <f t="shared" si="50"/>
        <v>-3106353.09</v>
      </c>
    </row>
    <row r="149" spans="1:40" ht="12.75" customHeight="1">
      <c r="A149" s="26" t="s">
        <v>159</v>
      </c>
      <c r="B149" s="28">
        <v>71025007.629999995</v>
      </c>
      <c r="C149" s="28">
        <v>73165169.799999997</v>
      </c>
      <c r="D149" s="28">
        <f t="shared" si="38"/>
        <v>-2140162.1700000018</v>
      </c>
      <c r="E149" s="29">
        <v>3893429.7600000002</v>
      </c>
      <c r="F149" s="29">
        <v>5167743.6000000006</v>
      </c>
      <c r="G149" s="29">
        <f t="shared" si="39"/>
        <v>-1274313.8400000003</v>
      </c>
      <c r="H149" s="29">
        <v>7092443.9100000001</v>
      </c>
      <c r="I149" s="29">
        <v>8257821.3600000003</v>
      </c>
      <c r="J149" s="29">
        <f t="shared" si="40"/>
        <v>-1165377.4500000002</v>
      </c>
      <c r="K149" s="29">
        <v>3775544.65</v>
      </c>
      <c r="L149" s="29">
        <v>7271237.9699999997</v>
      </c>
      <c r="M149" s="29">
        <f t="shared" si="41"/>
        <v>-3495693.32</v>
      </c>
      <c r="N149" s="29">
        <v>6262395.7799999993</v>
      </c>
      <c r="O149" s="29">
        <v>5280896.68</v>
      </c>
      <c r="P149" s="29">
        <f t="shared" si="42"/>
        <v>981499.09999999963</v>
      </c>
      <c r="Q149" s="29">
        <v>4864528.8900000006</v>
      </c>
      <c r="R149" s="29">
        <v>3557725.82</v>
      </c>
      <c r="S149" s="29">
        <f t="shared" si="43"/>
        <v>1306803.0700000008</v>
      </c>
      <c r="T149" s="29">
        <v>4147425.9999999995</v>
      </c>
      <c r="U149" s="29">
        <v>7190156.3899999987</v>
      </c>
      <c r="V149" s="29">
        <f t="shared" si="44"/>
        <v>-3042730.3899999992</v>
      </c>
      <c r="W149" s="29">
        <v>9595185.6300000008</v>
      </c>
      <c r="X149" s="29">
        <v>6639964.9400000013</v>
      </c>
      <c r="Y149" s="29">
        <f t="shared" si="45"/>
        <v>2955220.6899999995</v>
      </c>
      <c r="Z149" s="29">
        <v>5641141</v>
      </c>
      <c r="AA149" s="29">
        <v>7753457.3000000017</v>
      </c>
      <c r="AB149" s="29">
        <f t="shared" si="46"/>
        <v>-2112316.3000000017</v>
      </c>
      <c r="AC149" s="29">
        <v>7606637.5599999996</v>
      </c>
      <c r="AD149" s="29">
        <v>5681902.9499999993</v>
      </c>
      <c r="AE149" s="29">
        <f t="shared" si="47"/>
        <v>1924734.6100000003</v>
      </c>
      <c r="AF149" s="29">
        <v>3418372.5</v>
      </c>
      <c r="AG149" s="29">
        <v>7058520.3499999987</v>
      </c>
      <c r="AH149" s="29">
        <f t="shared" si="48"/>
        <v>-3640147.8499999987</v>
      </c>
      <c r="AI149" s="29">
        <v>6934841.3799999999</v>
      </c>
      <c r="AJ149" s="29">
        <v>4956726.3400000008</v>
      </c>
      <c r="AK149" s="29">
        <f t="shared" si="49"/>
        <v>1978115.0399999991</v>
      </c>
      <c r="AL149" s="29">
        <v>7793060.5700000003</v>
      </c>
      <c r="AM149" s="29">
        <v>4349016.0999999996</v>
      </c>
      <c r="AN149" s="29">
        <f t="shared" si="50"/>
        <v>3444044.4700000007</v>
      </c>
    </row>
    <row r="150" spans="1:40" ht="12.75" customHeight="1">
      <c r="A150" s="26" t="s">
        <v>160</v>
      </c>
      <c r="B150" s="28">
        <v>176422720.83000001</v>
      </c>
      <c r="C150" s="28">
        <v>132044780.00000001</v>
      </c>
      <c r="D150" s="28">
        <f t="shared" si="38"/>
        <v>44377940.829999998</v>
      </c>
      <c r="E150" s="29">
        <v>11900180</v>
      </c>
      <c r="F150" s="29">
        <v>9531791.9700000007</v>
      </c>
      <c r="G150" s="29">
        <f t="shared" si="39"/>
        <v>2368388.0299999993</v>
      </c>
      <c r="H150" s="29">
        <v>19947289</v>
      </c>
      <c r="I150" s="29">
        <v>18865349.940000001</v>
      </c>
      <c r="J150" s="29">
        <f t="shared" si="40"/>
        <v>1081939.0599999987</v>
      </c>
      <c r="K150" s="29">
        <v>23806617</v>
      </c>
      <c r="L150" s="29">
        <v>27986526.289999999</v>
      </c>
      <c r="M150" s="29">
        <f t="shared" si="41"/>
        <v>-4179909.2899999991</v>
      </c>
      <c r="N150" s="29">
        <v>13138448</v>
      </c>
      <c r="O150" s="29">
        <v>7951458.3899999997</v>
      </c>
      <c r="P150" s="29">
        <f t="shared" si="42"/>
        <v>5186989.6100000003</v>
      </c>
      <c r="Q150" s="29">
        <v>8577593.6999999993</v>
      </c>
      <c r="R150" s="29">
        <v>6040503.120000001</v>
      </c>
      <c r="S150" s="29">
        <f t="shared" si="43"/>
        <v>2537090.5799999982</v>
      </c>
      <c r="T150" s="29">
        <v>9368119</v>
      </c>
      <c r="U150" s="29">
        <v>9580145.049999997</v>
      </c>
      <c r="V150" s="29">
        <f t="shared" si="44"/>
        <v>-212026.04999999702</v>
      </c>
      <c r="W150" s="29">
        <v>11751843.42</v>
      </c>
      <c r="X150" s="29">
        <v>6667513.0200000014</v>
      </c>
      <c r="Y150" s="29">
        <f t="shared" si="45"/>
        <v>5084330.3999999985</v>
      </c>
      <c r="Z150" s="29">
        <v>8865695</v>
      </c>
      <c r="AA150" s="29">
        <v>7896329.4000000013</v>
      </c>
      <c r="AB150" s="29">
        <f t="shared" si="46"/>
        <v>969365.5999999987</v>
      </c>
      <c r="AC150" s="29">
        <v>8740604</v>
      </c>
      <c r="AD150" s="29">
        <v>7900516.9499999983</v>
      </c>
      <c r="AE150" s="29">
        <f t="shared" si="47"/>
        <v>840087.05000000168</v>
      </c>
      <c r="AF150" s="29">
        <v>8924738</v>
      </c>
      <c r="AG150" s="29">
        <v>8076584.6999999993</v>
      </c>
      <c r="AH150" s="29">
        <f t="shared" si="48"/>
        <v>848153.30000000075</v>
      </c>
      <c r="AI150" s="29">
        <v>9073189.5999999996</v>
      </c>
      <c r="AJ150" s="29">
        <v>6661249.2699999996</v>
      </c>
      <c r="AK150" s="29">
        <f t="shared" si="49"/>
        <v>2411940.33</v>
      </c>
      <c r="AL150" s="29">
        <v>42328404.109999999</v>
      </c>
      <c r="AM150" s="29">
        <v>14886811.9</v>
      </c>
      <c r="AN150" s="29">
        <f t="shared" si="50"/>
        <v>27441592.210000001</v>
      </c>
    </row>
    <row r="151" spans="1:40" ht="12.75" customHeight="1">
      <c r="A151" s="26" t="s">
        <v>161</v>
      </c>
      <c r="B151" s="28">
        <v>121870563.98999999</v>
      </c>
      <c r="C151" s="28">
        <v>115112734.51999998</v>
      </c>
      <c r="D151" s="28">
        <f t="shared" si="38"/>
        <v>6757829.4700000137</v>
      </c>
      <c r="E151" s="29">
        <v>8015693.4100000001</v>
      </c>
      <c r="F151" s="29">
        <v>5831277.4799999986</v>
      </c>
      <c r="G151" s="29">
        <f t="shared" si="39"/>
        <v>2184415.9300000016</v>
      </c>
      <c r="H151" s="29">
        <v>9544539.9299999997</v>
      </c>
      <c r="I151" s="29">
        <v>9097365.0700000003</v>
      </c>
      <c r="J151" s="29">
        <f t="shared" si="40"/>
        <v>447174.8599999994</v>
      </c>
      <c r="K151" s="29">
        <v>15127753.810000001</v>
      </c>
      <c r="L151" s="29">
        <v>13758426.699999999</v>
      </c>
      <c r="M151" s="29">
        <f t="shared" si="41"/>
        <v>1369327.1100000013</v>
      </c>
      <c r="N151" s="29">
        <v>8249928</v>
      </c>
      <c r="O151" s="29">
        <v>8602539.3499999996</v>
      </c>
      <c r="P151" s="29">
        <f t="shared" si="42"/>
        <v>-352611.34999999963</v>
      </c>
      <c r="Q151" s="29">
        <v>6571514.1399999997</v>
      </c>
      <c r="R151" s="29">
        <v>7523000.3499999987</v>
      </c>
      <c r="S151" s="29">
        <f t="shared" si="43"/>
        <v>-951486.20999999903</v>
      </c>
      <c r="T151" s="29">
        <v>9263945.4100000001</v>
      </c>
      <c r="U151" s="29">
        <v>9059924.4799999986</v>
      </c>
      <c r="V151" s="29">
        <f t="shared" si="44"/>
        <v>204020.93000000156</v>
      </c>
      <c r="W151" s="29">
        <v>13485879.170000002</v>
      </c>
      <c r="X151" s="29">
        <v>9445401.0000000019</v>
      </c>
      <c r="Y151" s="29">
        <f t="shared" si="45"/>
        <v>4040478.17</v>
      </c>
      <c r="Z151" s="29">
        <v>9432375.0300000012</v>
      </c>
      <c r="AA151" s="29">
        <v>8495715.5799999982</v>
      </c>
      <c r="AB151" s="29">
        <f t="shared" si="46"/>
        <v>936659.45000000298</v>
      </c>
      <c r="AC151" s="29">
        <v>9535872.3399999999</v>
      </c>
      <c r="AD151" s="29">
        <v>13360535.209999997</v>
      </c>
      <c r="AE151" s="29">
        <f t="shared" si="47"/>
        <v>-3824662.8699999973</v>
      </c>
      <c r="AF151" s="29">
        <v>10286684.509999998</v>
      </c>
      <c r="AG151" s="29">
        <v>5907028.3199999975</v>
      </c>
      <c r="AH151" s="29">
        <f t="shared" si="48"/>
        <v>4379656.1900000004</v>
      </c>
      <c r="AI151" s="29">
        <v>9486365.5299999993</v>
      </c>
      <c r="AJ151" s="29">
        <v>9050422.5899999999</v>
      </c>
      <c r="AK151" s="29">
        <f t="shared" si="49"/>
        <v>435942.93999999948</v>
      </c>
      <c r="AL151" s="29">
        <v>12870012.709999999</v>
      </c>
      <c r="AM151" s="29">
        <v>14981098.390000001</v>
      </c>
      <c r="AN151" s="29">
        <f t="shared" si="50"/>
        <v>-2111085.6800000016</v>
      </c>
    </row>
    <row r="152" spans="1:40" s="7" customFormat="1" ht="12.75" customHeight="1">
      <c r="A152" s="26" t="s">
        <v>162</v>
      </c>
      <c r="B152" s="28">
        <v>161903932.98999998</v>
      </c>
      <c r="C152" s="28">
        <v>147216636.62</v>
      </c>
      <c r="D152" s="28">
        <f t="shared" si="38"/>
        <v>14687296.369999975</v>
      </c>
      <c r="E152" s="29">
        <v>5604165.8700000001</v>
      </c>
      <c r="F152" s="29">
        <v>7298864.8899999987</v>
      </c>
      <c r="G152" s="29">
        <f t="shared" si="39"/>
        <v>-1694699.0199999986</v>
      </c>
      <c r="H152" s="29">
        <v>14987132.989999998</v>
      </c>
      <c r="I152" s="29">
        <v>12971488.93</v>
      </c>
      <c r="J152" s="29">
        <f t="shared" si="40"/>
        <v>2015644.0599999987</v>
      </c>
      <c r="K152" s="29">
        <v>13693281.510000002</v>
      </c>
      <c r="L152" s="29">
        <v>13829015.130000005</v>
      </c>
      <c r="M152" s="29">
        <f t="shared" si="41"/>
        <v>-135733.62000000291</v>
      </c>
      <c r="N152" s="29">
        <v>9576948.9600000009</v>
      </c>
      <c r="O152" s="29">
        <v>11067802.290000001</v>
      </c>
      <c r="P152" s="29">
        <f t="shared" si="42"/>
        <v>-1490853.33</v>
      </c>
      <c r="Q152" s="29">
        <v>4998676.38</v>
      </c>
      <c r="R152" s="29">
        <v>5759075.4899999984</v>
      </c>
      <c r="S152" s="29">
        <f t="shared" si="43"/>
        <v>-760399.10999999847</v>
      </c>
      <c r="T152" s="29">
        <v>19171574.699999999</v>
      </c>
      <c r="U152" s="29">
        <v>10678218.320000002</v>
      </c>
      <c r="V152" s="29">
        <f t="shared" si="44"/>
        <v>8493356.3799999971</v>
      </c>
      <c r="W152" s="29">
        <v>15888415.530000001</v>
      </c>
      <c r="X152" s="29">
        <v>15327701.780000001</v>
      </c>
      <c r="Y152" s="29">
        <f t="shared" si="45"/>
        <v>560713.75</v>
      </c>
      <c r="Z152" s="29">
        <v>12180971.23</v>
      </c>
      <c r="AA152" s="29">
        <v>11244475.340000002</v>
      </c>
      <c r="AB152" s="29">
        <f t="shared" si="46"/>
        <v>936495.88999999873</v>
      </c>
      <c r="AC152" s="29">
        <v>13577038.41</v>
      </c>
      <c r="AD152" s="29">
        <v>10758485.349999996</v>
      </c>
      <c r="AE152" s="29">
        <f t="shared" si="47"/>
        <v>2818553.0600000042</v>
      </c>
      <c r="AF152" s="29">
        <v>13814908.280000001</v>
      </c>
      <c r="AG152" s="29">
        <v>12579918.719999993</v>
      </c>
      <c r="AH152" s="29">
        <f t="shared" si="48"/>
        <v>1234989.560000008</v>
      </c>
      <c r="AI152" s="29">
        <v>12535245.040000001</v>
      </c>
      <c r="AJ152" s="29">
        <v>12916370.289999999</v>
      </c>
      <c r="AK152" s="29">
        <f t="shared" si="49"/>
        <v>-381125.24999999814</v>
      </c>
      <c r="AL152" s="29">
        <v>25875574.090000004</v>
      </c>
      <c r="AM152" s="29">
        <v>22785220.090000007</v>
      </c>
      <c r="AN152" s="29">
        <f t="shared" si="50"/>
        <v>3090353.9999999963</v>
      </c>
    </row>
    <row r="153" spans="1:40" ht="12.75" customHeight="1">
      <c r="A153" s="26" t="s">
        <v>163</v>
      </c>
      <c r="B153" s="28">
        <v>99168879.470000014</v>
      </c>
      <c r="C153" s="28">
        <v>89254368.710000008</v>
      </c>
      <c r="D153" s="28">
        <f t="shared" si="38"/>
        <v>9914510.7600000054</v>
      </c>
      <c r="E153" s="29">
        <v>996112.44</v>
      </c>
      <c r="F153" s="29">
        <v>5386063.2599999998</v>
      </c>
      <c r="G153" s="29">
        <f t="shared" si="39"/>
        <v>-4389950.82</v>
      </c>
      <c r="H153" s="29">
        <v>11607926.91</v>
      </c>
      <c r="I153" s="29">
        <v>8273684.2699999977</v>
      </c>
      <c r="J153" s="29">
        <f t="shared" si="40"/>
        <v>3334242.6400000025</v>
      </c>
      <c r="K153" s="29">
        <v>9981373.1799999997</v>
      </c>
      <c r="L153" s="29">
        <v>8297197.7199999969</v>
      </c>
      <c r="M153" s="29">
        <f t="shared" si="41"/>
        <v>1684175.4600000028</v>
      </c>
      <c r="N153" s="29">
        <v>6579044</v>
      </c>
      <c r="O153" s="29">
        <v>7220378.3500000006</v>
      </c>
      <c r="P153" s="29">
        <f t="shared" si="42"/>
        <v>-641334.35000000056</v>
      </c>
      <c r="Q153" s="29">
        <v>7100999.6600000001</v>
      </c>
      <c r="R153" s="29">
        <v>5826830.1999999983</v>
      </c>
      <c r="S153" s="29">
        <f t="shared" si="43"/>
        <v>1274169.4600000018</v>
      </c>
      <c r="T153" s="29">
        <v>5352004.68</v>
      </c>
      <c r="U153" s="29">
        <v>6328092.8400000026</v>
      </c>
      <c r="V153" s="29">
        <f t="shared" si="44"/>
        <v>-976088.16000000294</v>
      </c>
      <c r="W153" s="29">
        <v>9867418.9499999993</v>
      </c>
      <c r="X153" s="29">
        <v>8908193.6000000034</v>
      </c>
      <c r="Y153" s="29">
        <f t="shared" si="45"/>
        <v>959225.3499999959</v>
      </c>
      <c r="Z153" s="29">
        <v>7603335</v>
      </c>
      <c r="AA153" s="29">
        <v>6772938.7899999972</v>
      </c>
      <c r="AB153" s="29">
        <f t="shared" si="46"/>
        <v>830396.21000000276</v>
      </c>
      <c r="AC153" s="29">
        <v>7605001.9500000002</v>
      </c>
      <c r="AD153" s="29">
        <v>6951651.4499999993</v>
      </c>
      <c r="AE153" s="29">
        <f t="shared" si="47"/>
        <v>653350.50000000093</v>
      </c>
      <c r="AF153" s="29">
        <v>7778226.0100000007</v>
      </c>
      <c r="AG153" s="29">
        <v>7381407.54</v>
      </c>
      <c r="AH153" s="29">
        <f t="shared" si="48"/>
        <v>396818.47000000067</v>
      </c>
      <c r="AI153" s="29">
        <v>7678768.9500000002</v>
      </c>
      <c r="AJ153" s="29">
        <v>6531988.2599999998</v>
      </c>
      <c r="AK153" s="29">
        <f t="shared" si="49"/>
        <v>1146780.6900000004</v>
      </c>
      <c r="AL153" s="29">
        <v>17018667.739999998</v>
      </c>
      <c r="AM153" s="29">
        <v>11375942.430000003</v>
      </c>
      <c r="AN153" s="29">
        <f t="shared" si="50"/>
        <v>5642725.3099999949</v>
      </c>
    </row>
    <row r="154" spans="1:40" ht="12.75" customHeight="1">
      <c r="A154" s="26" t="s">
        <v>164</v>
      </c>
      <c r="B154" s="28">
        <v>45575843.359999999</v>
      </c>
      <c r="C154" s="28">
        <v>41641260.789999999</v>
      </c>
      <c r="D154" s="28">
        <f t="shared" si="38"/>
        <v>3934582.5700000003</v>
      </c>
      <c r="E154" s="29">
        <v>173884</v>
      </c>
      <c r="F154" s="29">
        <v>81143.16</v>
      </c>
      <c r="G154" s="29">
        <f t="shared" si="39"/>
        <v>92740.84</v>
      </c>
      <c r="H154" s="29">
        <v>4031087</v>
      </c>
      <c r="I154" s="29">
        <v>2592237.3999999994</v>
      </c>
      <c r="J154" s="29">
        <f t="shared" si="40"/>
        <v>1438849.6000000006</v>
      </c>
      <c r="K154" s="29">
        <v>3505769</v>
      </c>
      <c r="L154" s="29">
        <v>3741432.4</v>
      </c>
      <c r="M154" s="29">
        <f t="shared" si="41"/>
        <v>-235663.39999999991</v>
      </c>
      <c r="N154" s="29">
        <v>2920523.3300000005</v>
      </c>
      <c r="O154" s="29">
        <v>1529930.1099999999</v>
      </c>
      <c r="P154" s="29">
        <f t="shared" si="42"/>
        <v>1390593.2200000007</v>
      </c>
      <c r="Q154" s="29">
        <v>2534653</v>
      </c>
      <c r="R154" s="29">
        <v>1520095.1800000002</v>
      </c>
      <c r="S154" s="29">
        <f t="shared" si="43"/>
        <v>1014557.8199999998</v>
      </c>
      <c r="T154" s="29">
        <v>10977242</v>
      </c>
      <c r="U154" s="29">
        <v>6537824.7099999972</v>
      </c>
      <c r="V154" s="29">
        <f t="shared" si="44"/>
        <v>4439417.2900000028</v>
      </c>
      <c r="W154" s="29">
        <v>3493366</v>
      </c>
      <c r="X154" s="29">
        <v>7742278.3999999994</v>
      </c>
      <c r="Y154" s="29">
        <f t="shared" si="45"/>
        <v>-4248912.3999999994</v>
      </c>
      <c r="Z154" s="29">
        <v>2555906</v>
      </c>
      <c r="AA154" s="29">
        <v>3556936.6000000006</v>
      </c>
      <c r="AB154" s="29">
        <f t="shared" si="46"/>
        <v>-1001030.6000000006</v>
      </c>
      <c r="AC154" s="29">
        <v>2567684</v>
      </c>
      <c r="AD154" s="29">
        <v>1856845.9599999993</v>
      </c>
      <c r="AE154" s="29">
        <f t="shared" si="47"/>
        <v>710838.04000000074</v>
      </c>
      <c r="AF154" s="29">
        <v>2594478</v>
      </c>
      <c r="AG154" s="29">
        <v>4858565.7300000004</v>
      </c>
      <c r="AH154" s="29">
        <f t="shared" si="48"/>
        <v>-2264087.7300000004</v>
      </c>
      <c r="AI154" s="29">
        <v>2605595</v>
      </c>
      <c r="AJ154" s="29">
        <v>2401852.9699999997</v>
      </c>
      <c r="AK154" s="29">
        <f t="shared" si="49"/>
        <v>203742.03000000026</v>
      </c>
      <c r="AL154" s="29">
        <v>7615656.0299999993</v>
      </c>
      <c r="AM154" s="29">
        <v>5222118.1700000018</v>
      </c>
      <c r="AN154" s="29">
        <f t="shared" si="50"/>
        <v>2393537.8599999975</v>
      </c>
    </row>
    <row r="155" spans="1:40" s="7" customFormat="1" ht="12.75" customHeight="1">
      <c r="A155" s="7" t="s">
        <v>165</v>
      </c>
      <c r="B155" s="28">
        <v>147961734.32999998</v>
      </c>
      <c r="C155" s="28">
        <v>137561945.62</v>
      </c>
      <c r="D155" s="28">
        <f t="shared" si="38"/>
        <v>10399788.709999979</v>
      </c>
      <c r="E155" s="28">
        <v>7782537.25</v>
      </c>
      <c r="F155" s="28">
        <v>4619961.5500000007</v>
      </c>
      <c r="G155" s="28">
        <f t="shared" si="39"/>
        <v>3162575.6999999993</v>
      </c>
      <c r="H155" s="28">
        <v>12564648</v>
      </c>
      <c r="I155" s="28">
        <v>13013458.27</v>
      </c>
      <c r="J155" s="28">
        <f t="shared" si="40"/>
        <v>-448810.26999999955</v>
      </c>
      <c r="K155" s="28">
        <v>13887241</v>
      </c>
      <c r="L155" s="28">
        <v>10843526.130000001</v>
      </c>
      <c r="M155" s="28">
        <f t="shared" si="41"/>
        <v>3043714.8699999992</v>
      </c>
      <c r="N155" s="28">
        <v>10611740.08</v>
      </c>
      <c r="O155" s="28">
        <v>10385715.25</v>
      </c>
      <c r="P155" s="28">
        <f t="shared" si="42"/>
        <v>226024.83000000007</v>
      </c>
      <c r="Q155" s="28">
        <v>10453356</v>
      </c>
      <c r="R155" s="28">
        <v>2856563.11</v>
      </c>
      <c r="S155" s="28">
        <f t="shared" si="43"/>
        <v>7596792.8900000006</v>
      </c>
      <c r="T155" s="28">
        <v>7988955</v>
      </c>
      <c r="U155" s="28">
        <v>11736495.92</v>
      </c>
      <c r="V155" s="28">
        <f t="shared" si="44"/>
        <v>-3747540.92</v>
      </c>
      <c r="W155" s="28">
        <v>27802472</v>
      </c>
      <c r="X155" s="28">
        <v>18944937.369999997</v>
      </c>
      <c r="Y155" s="28">
        <f t="shared" si="45"/>
        <v>8857534.6300000027</v>
      </c>
      <c r="Z155" s="28">
        <v>11147231</v>
      </c>
      <c r="AA155" s="28">
        <v>10338882.920000002</v>
      </c>
      <c r="AB155" s="28">
        <f t="shared" si="46"/>
        <v>808348.07999999821</v>
      </c>
      <c r="AC155" s="28">
        <v>11618789</v>
      </c>
      <c r="AD155" s="28">
        <v>11739543.98</v>
      </c>
      <c r="AE155" s="28">
        <f t="shared" si="47"/>
        <v>-120754.98000000045</v>
      </c>
      <c r="AF155" s="28">
        <v>5525396</v>
      </c>
      <c r="AG155" s="28">
        <v>11429151.219999999</v>
      </c>
      <c r="AH155" s="28">
        <f t="shared" si="48"/>
        <v>-5903755.2199999988</v>
      </c>
      <c r="AI155" s="28">
        <v>11396277</v>
      </c>
      <c r="AJ155" s="28">
        <v>9624688.4699999988</v>
      </c>
      <c r="AK155" s="28">
        <f t="shared" si="49"/>
        <v>1771588.5300000012</v>
      </c>
      <c r="AL155" s="28">
        <v>17183092</v>
      </c>
      <c r="AM155" s="28">
        <v>22029021.43</v>
      </c>
      <c r="AN155" s="28">
        <f t="shared" si="50"/>
        <v>-4845929.43</v>
      </c>
    </row>
    <row r="156" spans="1:40" ht="12.75" customHeight="1">
      <c r="A156" s="26" t="s">
        <v>166</v>
      </c>
      <c r="B156" s="28">
        <v>73881206.329999998</v>
      </c>
      <c r="C156" s="28">
        <v>70976543.930000007</v>
      </c>
      <c r="D156" s="28">
        <f t="shared" si="38"/>
        <v>2904662.3999999911</v>
      </c>
      <c r="E156" s="29">
        <v>4620101.25</v>
      </c>
      <c r="F156" s="29">
        <v>2557202.33</v>
      </c>
      <c r="G156" s="29">
        <f t="shared" si="39"/>
        <v>2062898.92</v>
      </c>
      <c r="H156" s="29">
        <v>6405535</v>
      </c>
      <c r="I156" s="29">
        <v>7669547.8399999999</v>
      </c>
      <c r="J156" s="29">
        <f t="shared" si="40"/>
        <v>-1264012.8399999999</v>
      </c>
      <c r="K156" s="29">
        <v>8070367</v>
      </c>
      <c r="L156" s="29">
        <v>5966118.5000000009</v>
      </c>
      <c r="M156" s="29">
        <f t="shared" si="41"/>
        <v>2104248.4999999991</v>
      </c>
      <c r="N156" s="29">
        <v>5880204.0800000001</v>
      </c>
      <c r="O156" s="29">
        <v>4859024.26</v>
      </c>
      <c r="P156" s="29">
        <f t="shared" si="42"/>
        <v>1021179.8200000003</v>
      </c>
      <c r="Q156" s="29">
        <v>5699765</v>
      </c>
      <c r="R156" s="29">
        <v>1517454.0099999998</v>
      </c>
      <c r="S156" s="29">
        <f t="shared" si="43"/>
        <v>4182310.99</v>
      </c>
      <c r="T156" s="29">
        <v>3536568</v>
      </c>
      <c r="U156" s="29">
        <v>6679606.6699999999</v>
      </c>
      <c r="V156" s="29">
        <f t="shared" si="44"/>
        <v>-3143038.67</v>
      </c>
      <c r="W156" s="29">
        <v>10980459</v>
      </c>
      <c r="X156" s="29">
        <v>6701552.7699999996</v>
      </c>
      <c r="Y156" s="29">
        <f t="shared" si="45"/>
        <v>4278906.2300000004</v>
      </c>
      <c r="Z156" s="29">
        <v>5902706</v>
      </c>
      <c r="AA156" s="29">
        <v>6524669.0700000003</v>
      </c>
      <c r="AB156" s="29">
        <f t="shared" si="46"/>
        <v>-621963.0700000003</v>
      </c>
      <c r="AC156" s="29">
        <v>6234856</v>
      </c>
      <c r="AD156" s="29">
        <v>8338690.4000000013</v>
      </c>
      <c r="AE156" s="29">
        <f t="shared" si="47"/>
        <v>-2103834.4000000013</v>
      </c>
      <c r="AF156" s="29">
        <v>0</v>
      </c>
      <c r="AG156" s="29">
        <v>6474018.6999999993</v>
      </c>
      <c r="AH156" s="29">
        <f t="shared" si="48"/>
        <v>-6474018.6999999993</v>
      </c>
      <c r="AI156" s="29">
        <v>6198880</v>
      </c>
      <c r="AJ156" s="29">
        <v>4947761.959999999</v>
      </c>
      <c r="AK156" s="29">
        <f t="shared" si="49"/>
        <v>1251118.040000001</v>
      </c>
      <c r="AL156" s="29">
        <v>10351765</v>
      </c>
      <c r="AM156" s="29">
        <v>8740897.4200000018</v>
      </c>
      <c r="AN156" s="29">
        <f t="shared" si="50"/>
        <v>1610867.5799999982</v>
      </c>
    </row>
    <row r="157" spans="1:40" ht="12.75" customHeight="1">
      <c r="A157" s="26" t="s">
        <v>167</v>
      </c>
      <c r="B157" s="28">
        <v>38775657</v>
      </c>
      <c r="C157" s="28">
        <v>34277556.43</v>
      </c>
      <c r="D157" s="28">
        <f t="shared" si="38"/>
        <v>4498100.57</v>
      </c>
      <c r="E157" s="29">
        <v>712945</v>
      </c>
      <c r="F157" s="29">
        <v>687930.24000000011</v>
      </c>
      <c r="G157" s="29">
        <f t="shared" si="39"/>
        <v>25014.759999999893</v>
      </c>
      <c r="H157" s="29">
        <v>3875534</v>
      </c>
      <c r="I157" s="29">
        <v>3126033.43</v>
      </c>
      <c r="J157" s="29">
        <f t="shared" si="40"/>
        <v>749500.56999999983</v>
      </c>
      <c r="K157" s="29">
        <v>3379922</v>
      </c>
      <c r="L157" s="29">
        <v>2699761.6300000004</v>
      </c>
      <c r="M157" s="29">
        <f t="shared" si="41"/>
        <v>680160.36999999965</v>
      </c>
      <c r="N157" s="29">
        <v>2407364</v>
      </c>
      <c r="O157" s="29">
        <v>3580166.9900000007</v>
      </c>
      <c r="P157" s="29">
        <f t="shared" si="42"/>
        <v>-1172802.9900000007</v>
      </c>
      <c r="Q157" s="29">
        <v>2417904</v>
      </c>
      <c r="R157" s="29">
        <v>3881.1000000000004</v>
      </c>
      <c r="S157" s="29">
        <f t="shared" si="43"/>
        <v>2414022.9</v>
      </c>
      <c r="T157" s="29">
        <v>1471080</v>
      </c>
      <c r="U157" s="29">
        <v>2728469.25</v>
      </c>
      <c r="V157" s="29">
        <f t="shared" si="44"/>
        <v>-1257389.25</v>
      </c>
      <c r="W157" s="29">
        <v>10679841</v>
      </c>
      <c r="X157" s="29">
        <v>9480622.5999999996</v>
      </c>
      <c r="Y157" s="29">
        <f t="shared" si="45"/>
        <v>1199218.4000000004</v>
      </c>
      <c r="Z157" s="29">
        <v>2728353</v>
      </c>
      <c r="AA157" s="29">
        <v>1551529.5699999998</v>
      </c>
      <c r="AB157" s="29">
        <f t="shared" si="46"/>
        <v>1176823.4300000002</v>
      </c>
      <c r="AC157" s="29">
        <v>2574191</v>
      </c>
      <c r="AD157" s="29">
        <v>1466529.58</v>
      </c>
      <c r="AE157" s="29">
        <f t="shared" si="47"/>
        <v>1107661.42</v>
      </c>
      <c r="AF157" s="29">
        <v>2548201</v>
      </c>
      <c r="AG157" s="29">
        <v>1997410.5199999996</v>
      </c>
      <c r="AH157" s="29">
        <f t="shared" si="48"/>
        <v>550790.48000000045</v>
      </c>
      <c r="AI157" s="29">
        <v>2548141</v>
      </c>
      <c r="AJ157" s="29">
        <v>2003347.51</v>
      </c>
      <c r="AK157" s="29">
        <f t="shared" si="49"/>
        <v>544793.49</v>
      </c>
      <c r="AL157" s="29">
        <v>3432181</v>
      </c>
      <c r="AM157" s="29">
        <v>4951874.01</v>
      </c>
      <c r="AN157" s="29">
        <f t="shared" si="50"/>
        <v>-1519693.0099999998</v>
      </c>
    </row>
    <row r="158" spans="1:40" ht="12.75" customHeight="1">
      <c r="A158" s="26" t="s">
        <v>168</v>
      </c>
      <c r="B158" s="28">
        <v>35304871</v>
      </c>
      <c r="C158" s="28">
        <v>32307845.260000002</v>
      </c>
      <c r="D158" s="28">
        <f t="shared" si="38"/>
        <v>2997025.7399999984</v>
      </c>
      <c r="E158" s="29">
        <v>2449491</v>
      </c>
      <c r="F158" s="29">
        <v>1374828.98</v>
      </c>
      <c r="G158" s="29">
        <f t="shared" si="39"/>
        <v>1074662.02</v>
      </c>
      <c r="H158" s="29">
        <v>2283579</v>
      </c>
      <c r="I158" s="29">
        <v>2217877</v>
      </c>
      <c r="J158" s="29">
        <f t="shared" si="40"/>
        <v>65702</v>
      </c>
      <c r="K158" s="29">
        <v>2436952</v>
      </c>
      <c r="L158" s="29">
        <v>2177646</v>
      </c>
      <c r="M158" s="29">
        <f t="shared" si="41"/>
        <v>259306</v>
      </c>
      <c r="N158" s="29">
        <v>2324172</v>
      </c>
      <c r="O158" s="29">
        <v>1946524</v>
      </c>
      <c r="P158" s="29">
        <f t="shared" si="42"/>
        <v>377648</v>
      </c>
      <c r="Q158" s="29">
        <v>2335687</v>
      </c>
      <c r="R158" s="29">
        <v>1335228</v>
      </c>
      <c r="S158" s="29">
        <f t="shared" si="43"/>
        <v>1000459</v>
      </c>
      <c r="T158" s="29">
        <v>2981307</v>
      </c>
      <c r="U158" s="29">
        <v>2328420</v>
      </c>
      <c r="V158" s="29">
        <f t="shared" si="44"/>
        <v>652887</v>
      </c>
      <c r="W158" s="29">
        <v>6142172</v>
      </c>
      <c r="X158" s="29">
        <v>2762762</v>
      </c>
      <c r="Y158" s="29">
        <f t="shared" si="45"/>
        <v>3379410</v>
      </c>
      <c r="Z158" s="29">
        <v>2516172</v>
      </c>
      <c r="AA158" s="29">
        <v>2262684.2800000003</v>
      </c>
      <c r="AB158" s="29">
        <f t="shared" si="46"/>
        <v>253487.71999999974</v>
      </c>
      <c r="AC158" s="29">
        <v>2809742</v>
      </c>
      <c r="AD158" s="29">
        <v>1934324</v>
      </c>
      <c r="AE158" s="29">
        <f t="shared" si="47"/>
        <v>875418</v>
      </c>
      <c r="AF158" s="29">
        <v>2977195</v>
      </c>
      <c r="AG158" s="29">
        <v>2957722</v>
      </c>
      <c r="AH158" s="29">
        <f t="shared" si="48"/>
        <v>19473</v>
      </c>
      <c r="AI158" s="29">
        <v>2649256</v>
      </c>
      <c r="AJ158" s="29">
        <v>2673579</v>
      </c>
      <c r="AK158" s="29">
        <f t="shared" si="49"/>
        <v>-24323</v>
      </c>
      <c r="AL158" s="29">
        <v>3399146</v>
      </c>
      <c r="AM158" s="29">
        <v>8336250</v>
      </c>
      <c r="AN158" s="29">
        <f t="shared" si="50"/>
        <v>-4937104</v>
      </c>
    </row>
    <row r="159" spans="1:40" s="7" customFormat="1" ht="12.75" customHeight="1">
      <c r="A159" s="7" t="s">
        <v>169</v>
      </c>
      <c r="B159" s="28">
        <v>289017087.69</v>
      </c>
      <c r="C159" s="28">
        <v>261279472.17000002</v>
      </c>
      <c r="D159" s="28">
        <f t="shared" si="38"/>
        <v>27737615.519999981</v>
      </c>
      <c r="E159" s="28">
        <v>9257621.4499999993</v>
      </c>
      <c r="F159" s="28">
        <v>6572786.2599999998</v>
      </c>
      <c r="G159" s="28">
        <f t="shared" si="39"/>
        <v>2684835.1899999995</v>
      </c>
      <c r="H159" s="28">
        <v>30685256.239999998</v>
      </c>
      <c r="I159" s="28">
        <v>28838646.470000006</v>
      </c>
      <c r="J159" s="28">
        <f t="shared" si="40"/>
        <v>1846609.7699999921</v>
      </c>
      <c r="K159" s="28">
        <v>31158090.879999999</v>
      </c>
      <c r="L159" s="28">
        <v>24426370.800000008</v>
      </c>
      <c r="M159" s="28">
        <f t="shared" si="41"/>
        <v>6731720.0799999908</v>
      </c>
      <c r="N159" s="28">
        <v>28607281.280000001</v>
      </c>
      <c r="O159" s="28">
        <v>21646981.050000004</v>
      </c>
      <c r="P159" s="28">
        <f t="shared" si="42"/>
        <v>6960300.2299999967</v>
      </c>
      <c r="Q159" s="28">
        <v>18338177.799999997</v>
      </c>
      <c r="R159" s="28">
        <v>16834247.940000001</v>
      </c>
      <c r="S159" s="28">
        <f t="shared" si="43"/>
        <v>1503929.8599999957</v>
      </c>
      <c r="T159" s="28">
        <v>20428994.539999999</v>
      </c>
      <c r="U159" s="28">
        <v>23056495.970000006</v>
      </c>
      <c r="V159" s="28">
        <f t="shared" si="44"/>
        <v>-2627501.4300000072</v>
      </c>
      <c r="W159" s="28">
        <v>27369959</v>
      </c>
      <c r="X159" s="28">
        <v>22014547.32</v>
      </c>
      <c r="Y159" s="28">
        <f t="shared" si="45"/>
        <v>5355411.68</v>
      </c>
      <c r="Z159" s="28">
        <v>24506173.079999998</v>
      </c>
      <c r="AA159" s="28">
        <v>22086610.130000003</v>
      </c>
      <c r="AB159" s="28">
        <f t="shared" si="46"/>
        <v>2419562.9499999955</v>
      </c>
      <c r="AC159" s="28">
        <v>21517036.759999998</v>
      </c>
      <c r="AD159" s="28">
        <v>18370358.949999999</v>
      </c>
      <c r="AE159" s="28">
        <f t="shared" si="47"/>
        <v>3146677.8099999987</v>
      </c>
      <c r="AF159" s="28">
        <v>26125198.420000002</v>
      </c>
      <c r="AG159" s="28">
        <v>20267998.339999996</v>
      </c>
      <c r="AH159" s="28">
        <f t="shared" si="48"/>
        <v>5857200.0800000057</v>
      </c>
      <c r="AI159" s="28">
        <v>21512402.640000001</v>
      </c>
      <c r="AJ159" s="28">
        <v>25139806.910000004</v>
      </c>
      <c r="AK159" s="28">
        <f t="shared" si="49"/>
        <v>-3627404.2700000033</v>
      </c>
      <c r="AL159" s="28">
        <v>29510895.600000001</v>
      </c>
      <c r="AM159" s="28">
        <v>32024622.029999994</v>
      </c>
      <c r="AN159" s="28">
        <f t="shared" si="50"/>
        <v>-2513726.4299999923</v>
      </c>
    </row>
    <row r="160" spans="1:40" ht="12.75" customHeight="1">
      <c r="A160" s="26" t="s">
        <v>170</v>
      </c>
      <c r="B160" s="28">
        <v>146866121.78999999</v>
      </c>
      <c r="C160" s="28">
        <v>130637574.64000002</v>
      </c>
      <c r="D160" s="28">
        <f t="shared" si="38"/>
        <v>16228547.149999976</v>
      </c>
      <c r="E160" s="29">
        <v>2692458.2</v>
      </c>
      <c r="F160" s="29">
        <v>1033583.0700000001</v>
      </c>
      <c r="G160" s="29">
        <f t="shared" si="39"/>
        <v>1658875.1300000001</v>
      </c>
      <c r="H160" s="29">
        <v>17714449.779999997</v>
      </c>
      <c r="I160" s="29">
        <v>17467814.870000008</v>
      </c>
      <c r="J160" s="29">
        <f t="shared" si="40"/>
        <v>246634.90999998897</v>
      </c>
      <c r="K160" s="29">
        <v>18826143.879999999</v>
      </c>
      <c r="L160" s="29">
        <v>13419785.220000003</v>
      </c>
      <c r="M160" s="29">
        <f t="shared" si="41"/>
        <v>5406358.6599999964</v>
      </c>
      <c r="N160" s="29">
        <v>16227610.279999999</v>
      </c>
      <c r="O160" s="29">
        <v>9945478.610000005</v>
      </c>
      <c r="P160" s="29">
        <f t="shared" si="42"/>
        <v>6282131.6699999943</v>
      </c>
      <c r="Q160" s="29">
        <v>10983976.199999999</v>
      </c>
      <c r="R160" s="29">
        <v>10060224.880000001</v>
      </c>
      <c r="S160" s="29">
        <f t="shared" si="43"/>
        <v>923751.31999999844</v>
      </c>
      <c r="T160" s="29">
        <v>8804727.1999999993</v>
      </c>
      <c r="U160" s="29">
        <v>12030278.030000001</v>
      </c>
      <c r="V160" s="29">
        <f t="shared" si="44"/>
        <v>-3225550.8300000019</v>
      </c>
      <c r="W160" s="29">
        <v>15110330.199999999</v>
      </c>
      <c r="X160" s="29">
        <v>12075176.779999999</v>
      </c>
      <c r="Y160" s="29">
        <f t="shared" si="45"/>
        <v>3035153.42</v>
      </c>
      <c r="Z160" s="29">
        <v>10275679.199999999</v>
      </c>
      <c r="AA160" s="29">
        <v>9753713.5700000003</v>
      </c>
      <c r="AB160" s="29">
        <f t="shared" si="46"/>
        <v>521965.62999999896</v>
      </c>
      <c r="AC160" s="29">
        <v>10464174.51</v>
      </c>
      <c r="AD160" s="29">
        <v>9360190.3499999996</v>
      </c>
      <c r="AE160" s="29">
        <f t="shared" si="47"/>
        <v>1103984.1600000001</v>
      </c>
      <c r="AF160" s="29">
        <v>10859997.779999999</v>
      </c>
      <c r="AG160" s="29">
        <v>10112935.299999999</v>
      </c>
      <c r="AH160" s="29">
        <f t="shared" si="48"/>
        <v>747062.48000000045</v>
      </c>
      <c r="AI160" s="29">
        <v>10730464.819999998</v>
      </c>
      <c r="AJ160" s="29">
        <v>10913155.890000002</v>
      </c>
      <c r="AK160" s="29">
        <f t="shared" si="49"/>
        <v>-182691.07000000402</v>
      </c>
      <c r="AL160" s="29">
        <v>14176109.74</v>
      </c>
      <c r="AM160" s="29">
        <v>14465238.069999998</v>
      </c>
      <c r="AN160" s="29">
        <f t="shared" si="50"/>
        <v>-289128.32999999821</v>
      </c>
    </row>
    <row r="161" spans="1:40" ht="12.75" customHeight="1">
      <c r="A161" s="26" t="s">
        <v>171</v>
      </c>
      <c r="B161" s="28">
        <v>62744302.370000005</v>
      </c>
      <c r="C161" s="28">
        <v>56373310.960000008</v>
      </c>
      <c r="D161" s="28">
        <f t="shared" si="38"/>
        <v>6370991.4099999964</v>
      </c>
      <c r="E161" s="29">
        <v>865350</v>
      </c>
      <c r="F161" s="29">
        <v>1307503.7699999998</v>
      </c>
      <c r="G161" s="29">
        <f t="shared" si="39"/>
        <v>-442153.76999999979</v>
      </c>
      <c r="H161" s="29">
        <v>6710692</v>
      </c>
      <c r="I161" s="29">
        <v>5013783.7800000012</v>
      </c>
      <c r="J161" s="29">
        <f t="shared" si="40"/>
        <v>1696908.2199999988</v>
      </c>
      <c r="K161" s="29">
        <v>6171518</v>
      </c>
      <c r="L161" s="29">
        <v>4780252.3900000025</v>
      </c>
      <c r="M161" s="29">
        <f t="shared" si="41"/>
        <v>1391265.6099999975</v>
      </c>
      <c r="N161" s="29">
        <v>6723589</v>
      </c>
      <c r="O161" s="29">
        <v>6135406.2999999998</v>
      </c>
      <c r="P161" s="29">
        <f t="shared" si="42"/>
        <v>588182.70000000019</v>
      </c>
      <c r="Q161" s="29">
        <v>2107167</v>
      </c>
      <c r="R161" s="29">
        <v>2890376.18</v>
      </c>
      <c r="S161" s="29">
        <f t="shared" si="43"/>
        <v>-783209.18000000017</v>
      </c>
      <c r="T161" s="29">
        <v>6461083.7799999993</v>
      </c>
      <c r="U161" s="29">
        <v>5571476.4600000056</v>
      </c>
      <c r="V161" s="29">
        <f t="shared" si="44"/>
        <v>889607.31999999378</v>
      </c>
      <c r="W161" s="29">
        <v>5713739</v>
      </c>
      <c r="X161" s="29">
        <v>4480991.59</v>
      </c>
      <c r="Y161" s="29">
        <f t="shared" si="45"/>
        <v>1232747.4100000001</v>
      </c>
      <c r="Z161" s="29">
        <v>5358768.2699999996</v>
      </c>
      <c r="AA161" s="29">
        <v>4844865.8000000007</v>
      </c>
      <c r="AB161" s="29">
        <f t="shared" si="46"/>
        <v>513902.46999999881</v>
      </c>
      <c r="AC161" s="29">
        <v>4970940.0999999996</v>
      </c>
      <c r="AD161" s="29">
        <v>4632513.5999999996</v>
      </c>
      <c r="AE161" s="29">
        <f t="shared" si="47"/>
        <v>338426.5</v>
      </c>
      <c r="AF161" s="29">
        <v>4958263.5</v>
      </c>
      <c r="AG161" s="29">
        <v>5010119.3899999969</v>
      </c>
      <c r="AH161" s="29">
        <f t="shared" si="48"/>
        <v>-51855.889999996871</v>
      </c>
      <c r="AI161" s="29">
        <v>5073212.6400000006</v>
      </c>
      <c r="AJ161" s="29">
        <v>4562202.660000002</v>
      </c>
      <c r="AK161" s="29">
        <f t="shared" si="49"/>
        <v>511009.97999999858</v>
      </c>
      <c r="AL161" s="29">
        <v>7629979.0799999991</v>
      </c>
      <c r="AM161" s="29">
        <v>7143819.0399999991</v>
      </c>
      <c r="AN161" s="29">
        <f t="shared" si="50"/>
        <v>486160.04000000004</v>
      </c>
    </row>
    <row r="162" spans="1:40" ht="12.75" customHeight="1">
      <c r="A162" s="26" t="s">
        <v>172</v>
      </c>
      <c r="B162" s="28">
        <v>79406663.529999986</v>
      </c>
      <c r="C162" s="28">
        <v>74268586.570000008</v>
      </c>
      <c r="D162" s="28">
        <f t="shared" si="38"/>
        <v>5138076.9599999785</v>
      </c>
      <c r="E162" s="29">
        <v>5699813.25</v>
      </c>
      <c r="F162" s="29">
        <v>4231699.42</v>
      </c>
      <c r="G162" s="29">
        <f t="shared" si="39"/>
        <v>1468113.83</v>
      </c>
      <c r="H162" s="29">
        <v>6260114.46</v>
      </c>
      <c r="I162" s="29">
        <v>6357047.8199999984</v>
      </c>
      <c r="J162" s="29">
        <f t="shared" si="40"/>
        <v>-96933.359999998473</v>
      </c>
      <c r="K162" s="29">
        <v>6160429</v>
      </c>
      <c r="L162" s="29">
        <v>6226333.1900000013</v>
      </c>
      <c r="M162" s="29">
        <f t="shared" si="41"/>
        <v>-65904.190000001341</v>
      </c>
      <c r="N162" s="29">
        <v>5656082</v>
      </c>
      <c r="O162" s="29">
        <v>5566096.1399999997</v>
      </c>
      <c r="P162" s="29">
        <f t="shared" si="42"/>
        <v>89985.860000000335</v>
      </c>
      <c r="Q162" s="29">
        <v>5247034.5999999996</v>
      </c>
      <c r="R162" s="29">
        <v>3883646.8800000008</v>
      </c>
      <c r="S162" s="29">
        <f t="shared" si="43"/>
        <v>1363387.7199999988</v>
      </c>
      <c r="T162" s="29">
        <v>5163183.5600000005</v>
      </c>
      <c r="U162" s="29">
        <v>5454741.4800000023</v>
      </c>
      <c r="V162" s="29">
        <f t="shared" si="44"/>
        <v>-291557.92000000179</v>
      </c>
      <c r="W162" s="29">
        <v>6545889.7999999998</v>
      </c>
      <c r="X162" s="29">
        <v>5458378.9499999993</v>
      </c>
      <c r="Y162" s="29">
        <f t="shared" si="45"/>
        <v>1087510.8500000006</v>
      </c>
      <c r="Z162" s="29">
        <v>8871725.6100000013</v>
      </c>
      <c r="AA162" s="29">
        <v>7488030.7600000016</v>
      </c>
      <c r="AB162" s="29">
        <f t="shared" si="46"/>
        <v>1383694.8499999996</v>
      </c>
      <c r="AC162" s="29">
        <v>6081922.1499999994</v>
      </c>
      <c r="AD162" s="29">
        <v>4377655</v>
      </c>
      <c r="AE162" s="29">
        <f t="shared" si="47"/>
        <v>1704267.1499999994</v>
      </c>
      <c r="AF162" s="29">
        <v>10306937.140000001</v>
      </c>
      <c r="AG162" s="29">
        <v>5144943.6500000004</v>
      </c>
      <c r="AH162" s="29">
        <f t="shared" si="48"/>
        <v>5161993.49</v>
      </c>
      <c r="AI162" s="29">
        <v>5708725.1799999997</v>
      </c>
      <c r="AJ162" s="29">
        <v>9664448.3600000013</v>
      </c>
      <c r="AK162" s="29">
        <f t="shared" si="49"/>
        <v>-3955723.1800000016</v>
      </c>
      <c r="AL162" s="29">
        <v>7704806.7799999993</v>
      </c>
      <c r="AM162" s="29">
        <v>10415564.919999996</v>
      </c>
      <c r="AN162" s="29">
        <f t="shared" si="50"/>
        <v>-2710758.1399999969</v>
      </c>
    </row>
    <row r="163" spans="1:40" s="7" customFormat="1" ht="12.75" customHeight="1">
      <c r="A163" s="7" t="s">
        <v>173</v>
      </c>
      <c r="B163" s="28">
        <v>294794671.13999999</v>
      </c>
      <c r="C163" s="28">
        <v>281042223.67000002</v>
      </c>
      <c r="D163" s="28">
        <f t="shared" si="38"/>
        <v>13752447.469999969</v>
      </c>
      <c r="E163" s="28">
        <v>9623182.7199999988</v>
      </c>
      <c r="F163" s="28">
        <v>16281132.029999999</v>
      </c>
      <c r="G163" s="28">
        <f t="shared" si="39"/>
        <v>-6657949.3100000005</v>
      </c>
      <c r="H163" s="28">
        <v>33826197.799999997</v>
      </c>
      <c r="I163" s="28">
        <v>23730127.449999999</v>
      </c>
      <c r="J163" s="28">
        <f t="shared" si="40"/>
        <v>10096070.349999998</v>
      </c>
      <c r="K163" s="28">
        <v>32540524.5</v>
      </c>
      <c r="L163" s="28">
        <v>28149940.790000007</v>
      </c>
      <c r="M163" s="28">
        <f t="shared" si="41"/>
        <v>4390583.7099999934</v>
      </c>
      <c r="N163" s="28">
        <v>21076849.919999998</v>
      </c>
      <c r="O163" s="28">
        <v>23018036.41</v>
      </c>
      <c r="P163" s="28">
        <f t="shared" si="42"/>
        <v>-1941186.4900000021</v>
      </c>
      <c r="Q163" s="28">
        <v>14368211</v>
      </c>
      <c r="R163" s="28">
        <v>5528940.3599999985</v>
      </c>
      <c r="S163" s="28">
        <f t="shared" si="43"/>
        <v>8839270.6400000006</v>
      </c>
      <c r="T163" s="28">
        <v>23559210</v>
      </c>
      <c r="U163" s="28">
        <v>30343040.870000005</v>
      </c>
      <c r="V163" s="28">
        <f t="shared" si="44"/>
        <v>-6783830.8700000048</v>
      </c>
      <c r="W163" s="28">
        <v>28593483.870000001</v>
      </c>
      <c r="X163" s="28">
        <v>22857365.479999989</v>
      </c>
      <c r="Y163" s="28">
        <f t="shared" si="45"/>
        <v>5736118.3900000118</v>
      </c>
      <c r="Z163" s="28">
        <v>22264442.5</v>
      </c>
      <c r="AA163" s="28">
        <v>26481453.77999999</v>
      </c>
      <c r="AB163" s="28">
        <f t="shared" si="46"/>
        <v>-4217011.27999999</v>
      </c>
      <c r="AC163" s="28">
        <v>27241000</v>
      </c>
      <c r="AD163" s="28">
        <v>20913205.41</v>
      </c>
      <c r="AE163" s="28">
        <f t="shared" si="47"/>
        <v>6327794.5899999999</v>
      </c>
      <c r="AF163" s="28">
        <v>27217757</v>
      </c>
      <c r="AG163" s="28">
        <v>25762338.370000001</v>
      </c>
      <c r="AH163" s="28">
        <f t="shared" si="48"/>
        <v>1455418.629999999</v>
      </c>
      <c r="AI163" s="28">
        <v>22875009</v>
      </c>
      <c r="AJ163" s="28">
        <v>24881807.840000004</v>
      </c>
      <c r="AK163" s="28">
        <f t="shared" si="49"/>
        <v>-2006798.8400000036</v>
      </c>
      <c r="AL163" s="28">
        <v>31608802.830000002</v>
      </c>
      <c r="AM163" s="28">
        <v>33094834.880000006</v>
      </c>
      <c r="AN163" s="28">
        <f t="shared" si="50"/>
        <v>-1486032.0500000045</v>
      </c>
    </row>
    <row r="164" spans="1:40" s="7" customFormat="1" ht="12.75" customHeight="1">
      <c r="A164" s="26" t="s">
        <v>174</v>
      </c>
      <c r="B164" s="28">
        <v>243587731.00999996</v>
      </c>
      <c r="C164" s="28">
        <v>239329355.68000001</v>
      </c>
      <c r="D164" s="28">
        <f t="shared" si="38"/>
        <v>4258375.3299999535</v>
      </c>
      <c r="E164" s="29">
        <v>6935439.5</v>
      </c>
      <c r="F164" s="29">
        <v>13980516.709999999</v>
      </c>
      <c r="G164" s="29">
        <f t="shared" si="39"/>
        <v>-7045077.209999999</v>
      </c>
      <c r="H164" s="29">
        <v>26930870.800000001</v>
      </c>
      <c r="I164" s="29">
        <v>20691743.539999999</v>
      </c>
      <c r="J164" s="29">
        <f t="shared" si="40"/>
        <v>6239127.2600000016</v>
      </c>
      <c r="K164" s="29">
        <v>24887123</v>
      </c>
      <c r="L164" s="29">
        <v>24572814.730000004</v>
      </c>
      <c r="M164" s="29">
        <f t="shared" si="41"/>
        <v>314308.26999999583</v>
      </c>
      <c r="N164" s="29">
        <v>18099970.919999998</v>
      </c>
      <c r="O164" s="29">
        <v>20087615.800000001</v>
      </c>
      <c r="P164" s="29">
        <f t="shared" si="42"/>
        <v>-1987644.8800000027</v>
      </c>
      <c r="Q164" s="29">
        <v>10980371</v>
      </c>
      <c r="R164" s="29">
        <v>3225502.0899999989</v>
      </c>
      <c r="S164" s="29">
        <f t="shared" si="43"/>
        <v>7754868.9100000011</v>
      </c>
      <c r="T164" s="29">
        <v>20124142</v>
      </c>
      <c r="U164" s="29">
        <v>26657584.280000005</v>
      </c>
      <c r="V164" s="29">
        <f t="shared" si="44"/>
        <v>-6533442.2800000049</v>
      </c>
      <c r="W164" s="29">
        <v>25154275.870000001</v>
      </c>
      <c r="X164" s="29">
        <v>19240369.86999999</v>
      </c>
      <c r="Y164" s="29">
        <f t="shared" si="45"/>
        <v>5913906.0000000112</v>
      </c>
      <c r="Z164" s="29">
        <v>18772773.5</v>
      </c>
      <c r="AA164" s="29">
        <v>22604415.419999991</v>
      </c>
      <c r="AB164" s="29">
        <f t="shared" si="46"/>
        <v>-3831641.9199999906</v>
      </c>
      <c r="AC164" s="29">
        <v>21257699</v>
      </c>
      <c r="AD164" s="29">
        <v>16165199.420000002</v>
      </c>
      <c r="AE164" s="29">
        <f t="shared" si="47"/>
        <v>5092499.5799999982</v>
      </c>
      <c r="AF164" s="29">
        <v>23718874</v>
      </c>
      <c r="AG164" s="29">
        <v>21934877.700000003</v>
      </c>
      <c r="AH164" s="29">
        <f t="shared" si="48"/>
        <v>1783996.299999997</v>
      </c>
      <c r="AI164" s="29">
        <v>19390139</v>
      </c>
      <c r="AJ164" s="29">
        <v>21546480.040000003</v>
      </c>
      <c r="AK164" s="29">
        <f t="shared" si="49"/>
        <v>-2156341.0400000028</v>
      </c>
      <c r="AL164" s="29">
        <v>27336052.420000002</v>
      </c>
      <c r="AM164" s="29">
        <v>28622236.080000006</v>
      </c>
      <c r="AN164" s="29">
        <f t="shared" si="50"/>
        <v>-1286183.6600000039</v>
      </c>
    </row>
    <row r="165" spans="1:40" ht="12.75" customHeight="1">
      <c r="A165" s="26" t="s">
        <v>175</v>
      </c>
      <c r="B165" s="28">
        <v>6790080.7200000007</v>
      </c>
      <c r="C165" s="28">
        <v>0</v>
      </c>
      <c r="D165" s="28">
        <f t="shared" si="38"/>
        <v>6790080.7200000007</v>
      </c>
      <c r="E165" s="29">
        <v>209975.22</v>
      </c>
      <c r="F165" s="29">
        <v>0</v>
      </c>
      <c r="G165" s="29">
        <f t="shared" si="39"/>
        <v>209975.22</v>
      </c>
      <c r="H165" s="29">
        <v>3265639</v>
      </c>
      <c r="I165" s="29">
        <v>0</v>
      </c>
      <c r="J165" s="29">
        <f t="shared" si="40"/>
        <v>3265639</v>
      </c>
      <c r="K165" s="29">
        <v>3314466.5</v>
      </c>
      <c r="L165" s="29">
        <v>0</v>
      </c>
      <c r="M165" s="29">
        <f t="shared" si="41"/>
        <v>3314466.5</v>
      </c>
      <c r="N165" s="29">
        <v>0</v>
      </c>
      <c r="O165" s="29">
        <v>0</v>
      </c>
      <c r="P165" s="29">
        <f t="shared" si="42"/>
        <v>0</v>
      </c>
      <c r="Q165" s="29">
        <v>0</v>
      </c>
      <c r="R165" s="29">
        <v>0</v>
      </c>
      <c r="S165" s="29">
        <f t="shared" si="43"/>
        <v>0</v>
      </c>
      <c r="T165" s="29">
        <v>0</v>
      </c>
      <c r="U165" s="29">
        <v>0</v>
      </c>
      <c r="V165" s="29">
        <f t="shared" si="44"/>
        <v>0</v>
      </c>
      <c r="W165" s="29">
        <v>0</v>
      </c>
      <c r="X165" s="29">
        <v>0</v>
      </c>
      <c r="Y165" s="29">
        <f t="shared" si="45"/>
        <v>0</v>
      </c>
      <c r="Z165" s="29">
        <v>0</v>
      </c>
      <c r="AA165" s="29">
        <v>0</v>
      </c>
      <c r="AB165" s="29">
        <f t="shared" si="46"/>
        <v>0</v>
      </c>
      <c r="AC165" s="29">
        <v>0</v>
      </c>
      <c r="AD165" s="29">
        <v>0</v>
      </c>
      <c r="AE165" s="29">
        <f t="shared" si="47"/>
        <v>0</v>
      </c>
      <c r="AF165" s="29">
        <v>0</v>
      </c>
      <c r="AG165" s="29">
        <v>0</v>
      </c>
      <c r="AH165" s="29">
        <f t="shared" si="48"/>
        <v>0</v>
      </c>
      <c r="AI165" s="29">
        <v>0</v>
      </c>
      <c r="AJ165" s="29">
        <v>0</v>
      </c>
      <c r="AK165" s="29">
        <f t="shared" si="49"/>
        <v>0</v>
      </c>
      <c r="AL165" s="29">
        <v>0</v>
      </c>
      <c r="AM165" s="29">
        <v>0</v>
      </c>
      <c r="AN165" s="29">
        <f t="shared" si="50"/>
        <v>0</v>
      </c>
    </row>
    <row r="166" spans="1:40" ht="12.75" customHeight="1">
      <c r="A166" s="26" t="s">
        <v>176</v>
      </c>
      <c r="B166" s="28">
        <v>44416859.409999996</v>
      </c>
      <c r="C166" s="28">
        <v>41712867.989999995</v>
      </c>
      <c r="D166" s="28">
        <f t="shared" si="38"/>
        <v>2703991.4200000018</v>
      </c>
      <c r="E166" s="29">
        <v>2477768</v>
      </c>
      <c r="F166" s="29">
        <v>2300615.3199999998</v>
      </c>
      <c r="G166" s="29">
        <f t="shared" si="39"/>
        <v>177152.68000000017</v>
      </c>
      <c r="H166" s="29">
        <v>3629688</v>
      </c>
      <c r="I166" s="29">
        <v>3038383.91</v>
      </c>
      <c r="J166" s="29">
        <f t="shared" si="40"/>
        <v>591304.08999999985</v>
      </c>
      <c r="K166" s="29">
        <v>4338935</v>
      </c>
      <c r="L166" s="29">
        <v>3577126.0600000005</v>
      </c>
      <c r="M166" s="29">
        <f t="shared" si="41"/>
        <v>761808.93999999948</v>
      </c>
      <c r="N166" s="29">
        <v>2976879</v>
      </c>
      <c r="O166" s="29">
        <v>2930420.61</v>
      </c>
      <c r="P166" s="29">
        <f t="shared" si="42"/>
        <v>46458.39000000013</v>
      </c>
      <c r="Q166" s="29">
        <v>3387840</v>
      </c>
      <c r="R166" s="29">
        <v>2303438.2699999996</v>
      </c>
      <c r="S166" s="29">
        <f t="shared" si="43"/>
        <v>1084401.7300000004</v>
      </c>
      <c r="T166" s="29">
        <v>3435068</v>
      </c>
      <c r="U166" s="29">
        <v>3685456.59</v>
      </c>
      <c r="V166" s="29">
        <f t="shared" si="44"/>
        <v>-250388.58999999985</v>
      </c>
      <c r="W166" s="29">
        <v>3439208</v>
      </c>
      <c r="X166" s="29">
        <v>3616995.61</v>
      </c>
      <c r="Y166" s="29">
        <f t="shared" si="45"/>
        <v>-177787.60999999987</v>
      </c>
      <c r="Z166" s="29">
        <v>3491669</v>
      </c>
      <c r="AA166" s="29">
        <v>3877038.3600000003</v>
      </c>
      <c r="AB166" s="29">
        <f t="shared" si="46"/>
        <v>-385369.36000000034</v>
      </c>
      <c r="AC166" s="29">
        <v>5983301</v>
      </c>
      <c r="AD166" s="29">
        <v>4748005.9899999993</v>
      </c>
      <c r="AE166" s="29">
        <f t="shared" si="47"/>
        <v>1235295.0100000007</v>
      </c>
      <c r="AF166" s="29">
        <v>3498883</v>
      </c>
      <c r="AG166" s="29">
        <v>3827460.6699999995</v>
      </c>
      <c r="AH166" s="29">
        <f t="shared" si="48"/>
        <v>-328577.66999999946</v>
      </c>
      <c r="AI166" s="29">
        <v>3484870</v>
      </c>
      <c r="AJ166" s="29">
        <v>3335327.8000000003</v>
      </c>
      <c r="AK166" s="29">
        <f t="shared" si="49"/>
        <v>149542.19999999972</v>
      </c>
      <c r="AL166" s="29">
        <v>4272750.41</v>
      </c>
      <c r="AM166" s="29">
        <v>4472598.8000000007</v>
      </c>
      <c r="AN166" s="29">
        <f t="shared" si="50"/>
        <v>-199848.3900000006</v>
      </c>
    </row>
    <row r="167" spans="1:40" s="7" customFormat="1" ht="12.75" customHeight="1">
      <c r="A167" s="7" t="s">
        <v>177</v>
      </c>
      <c r="B167" s="28">
        <v>323726918.19999993</v>
      </c>
      <c r="C167" s="28">
        <v>308818376.27999997</v>
      </c>
      <c r="D167" s="28">
        <f t="shared" si="38"/>
        <v>14908541.919999957</v>
      </c>
      <c r="E167" s="28">
        <v>17172662.059999999</v>
      </c>
      <c r="F167" s="28">
        <v>16771098.090000002</v>
      </c>
      <c r="G167" s="28">
        <f t="shared" si="39"/>
        <v>401563.96999999695</v>
      </c>
      <c r="H167" s="28">
        <v>33906419.989999995</v>
      </c>
      <c r="I167" s="28">
        <v>31356526.940000005</v>
      </c>
      <c r="J167" s="28">
        <f t="shared" si="40"/>
        <v>2549893.0499999896</v>
      </c>
      <c r="K167" s="28">
        <v>33610233.920000002</v>
      </c>
      <c r="L167" s="28">
        <v>31450083.780000001</v>
      </c>
      <c r="M167" s="28">
        <f t="shared" si="41"/>
        <v>2160150.1400000006</v>
      </c>
      <c r="N167" s="28">
        <v>25794250.780000001</v>
      </c>
      <c r="O167" s="28">
        <v>23397039.850000001</v>
      </c>
      <c r="P167" s="28">
        <f t="shared" si="42"/>
        <v>2397210.9299999997</v>
      </c>
      <c r="Q167" s="28">
        <v>21967065.379999999</v>
      </c>
      <c r="R167" s="28">
        <v>10695725.530000001</v>
      </c>
      <c r="S167" s="28">
        <f t="shared" si="43"/>
        <v>11271339.849999998</v>
      </c>
      <c r="T167" s="28">
        <v>25409228.18</v>
      </c>
      <c r="U167" s="28">
        <v>29278237.48</v>
      </c>
      <c r="V167" s="28">
        <f t="shared" si="44"/>
        <v>-3869009.3000000007</v>
      </c>
      <c r="W167" s="28">
        <v>26737172.140000001</v>
      </c>
      <c r="X167" s="28">
        <v>28237464.779999997</v>
      </c>
      <c r="Y167" s="28">
        <f t="shared" si="45"/>
        <v>-1500292.6399999969</v>
      </c>
      <c r="Z167" s="28">
        <v>31609405.140000001</v>
      </c>
      <c r="AA167" s="28">
        <v>28445283.479999997</v>
      </c>
      <c r="AB167" s="28">
        <f t="shared" si="46"/>
        <v>3164121.6600000039</v>
      </c>
      <c r="AC167" s="28">
        <v>32856293.100000001</v>
      </c>
      <c r="AD167" s="28">
        <v>31601518.209999993</v>
      </c>
      <c r="AE167" s="28">
        <f t="shared" si="47"/>
        <v>1254774.890000008</v>
      </c>
      <c r="AF167" s="28">
        <v>24350049.189999998</v>
      </c>
      <c r="AG167" s="28">
        <v>23179131.299999997</v>
      </c>
      <c r="AH167" s="28">
        <f t="shared" si="48"/>
        <v>1170917.8900000006</v>
      </c>
      <c r="AI167" s="28">
        <v>23137105</v>
      </c>
      <c r="AJ167" s="28">
        <v>21052926.970000003</v>
      </c>
      <c r="AK167" s="28">
        <f t="shared" si="49"/>
        <v>2084178.0299999975</v>
      </c>
      <c r="AL167" s="28">
        <v>27177033.32</v>
      </c>
      <c r="AM167" s="28">
        <v>33353339.869999997</v>
      </c>
      <c r="AN167" s="28">
        <f t="shared" si="50"/>
        <v>-6176306.549999997</v>
      </c>
    </row>
    <row r="168" spans="1:40" ht="12.75" customHeight="1">
      <c r="A168" s="26" t="s">
        <v>178</v>
      </c>
      <c r="B168" s="28">
        <v>100849006.46999998</v>
      </c>
      <c r="C168" s="28">
        <v>96578265.810000017</v>
      </c>
      <c r="D168" s="28">
        <f t="shared" si="38"/>
        <v>4270740.6599999666</v>
      </c>
      <c r="E168" s="29">
        <v>6873030.8600000003</v>
      </c>
      <c r="F168" s="29">
        <v>6859944.2399999993</v>
      </c>
      <c r="G168" s="29">
        <f t="shared" si="39"/>
        <v>13086.620000001043</v>
      </c>
      <c r="H168" s="29">
        <v>13126271.83</v>
      </c>
      <c r="I168" s="29">
        <v>9889364.1900000032</v>
      </c>
      <c r="J168" s="29">
        <f t="shared" si="40"/>
        <v>3236907.6399999969</v>
      </c>
      <c r="K168" s="29">
        <v>11412085.74</v>
      </c>
      <c r="L168" s="29">
        <v>11366370.810000001</v>
      </c>
      <c r="M168" s="29">
        <f t="shared" si="41"/>
        <v>45714.929999999702</v>
      </c>
      <c r="N168" s="29">
        <v>8608113</v>
      </c>
      <c r="O168" s="29">
        <v>8508044.7700000014</v>
      </c>
      <c r="P168" s="29">
        <f t="shared" si="42"/>
        <v>100068.22999999858</v>
      </c>
      <c r="Q168" s="29">
        <v>5868470.2000000002</v>
      </c>
      <c r="R168" s="29">
        <v>4085293.6000000006</v>
      </c>
      <c r="S168" s="29">
        <f t="shared" si="43"/>
        <v>1783176.5999999996</v>
      </c>
      <c r="T168" s="29">
        <v>8909944.4000000004</v>
      </c>
      <c r="U168" s="29">
        <v>9735472.1700000037</v>
      </c>
      <c r="V168" s="29">
        <f t="shared" si="44"/>
        <v>-825527.77000000328</v>
      </c>
      <c r="W168" s="29">
        <v>5655743.3600000003</v>
      </c>
      <c r="X168" s="29">
        <v>8836731.3499999978</v>
      </c>
      <c r="Y168" s="29">
        <f t="shared" si="45"/>
        <v>-3180987.9899999974</v>
      </c>
      <c r="Z168" s="29">
        <v>13363708.24</v>
      </c>
      <c r="AA168" s="29">
        <v>8179224.5499999989</v>
      </c>
      <c r="AB168" s="29">
        <f t="shared" si="46"/>
        <v>5184483.6900000013</v>
      </c>
      <c r="AC168" s="29">
        <v>8861131.379999999</v>
      </c>
      <c r="AD168" s="29">
        <v>7856354.9799999986</v>
      </c>
      <c r="AE168" s="29">
        <f t="shared" si="47"/>
        <v>1004776.4000000004</v>
      </c>
      <c r="AF168" s="29">
        <v>7055562</v>
      </c>
      <c r="AG168" s="29">
        <v>6315919.4099999992</v>
      </c>
      <c r="AH168" s="29">
        <f t="shared" si="48"/>
        <v>739642.59000000078</v>
      </c>
      <c r="AI168" s="29">
        <v>6335514</v>
      </c>
      <c r="AJ168" s="29">
        <v>4837930.4600000028</v>
      </c>
      <c r="AK168" s="29">
        <f t="shared" si="49"/>
        <v>1497583.5399999972</v>
      </c>
      <c r="AL168" s="29">
        <v>4779431.46</v>
      </c>
      <c r="AM168" s="29">
        <v>10107615.279999999</v>
      </c>
      <c r="AN168" s="29">
        <f t="shared" si="50"/>
        <v>-5328183.8199999994</v>
      </c>
    </row>
    <row r="169" spans="1:40" ht="12.75" customHeight="1">
      <c r="A169" s="26" t="s">
        <v>179</v>
      </c>
      <c r="B169" s="28">
        <v>68812301</v>
      </c>
      <c r="C169" s="28">
        <v>74578143.359999999</v>
      </c>
      <c r="D169" s="28">
        <f t="shared" si="38"/>
        <v>-5765842.3599999994</v>
      </c>
      <c r="E169" s="29">
        <v>864859</v>
      </c>
      <c r="F169" s="29">
        <v>2200550.17</v>
      </c>
      <c r="G169" s="29">
        <f t="shared" si="39"/>
        <v>-1335691.17</v>
      </c>
      <c r="H169" s="29">
        <v>8755505</v>
      </c>
      <c r="I169" s="29">
        <v>6201755.9900000002</v>
      </c>
      <c r="J169" s="29">
        <f t="shared" si="40"/>
        <v>2553749.0099999998</v>
      </c>
      <c r="K169" s="29">
        <v>7627537</v>
      </c>
      <c r="L169" s="29">
        <v>7026669.120000001</v>
      </c>
      <c r="M169" s="29">
        <f t="shared" si="41"/>
        <v>600867.87999999896</v>
      </c>
      <c r="N169" s="29">
        <v>5390527</v>
      </c>
      <c r="O169" s="29">
        <v>4601305.72</v>
      </c>
      <c r="P169" s="29">
        <f t="shared" si="42"/>
        <v>789221.28000000026</v>
      </c>
      <c r="Q169" s="29">
        <v>5605783</v>
      </c>
      <c r="R169" s="29">
        <v>2563647.0799999996</v>
      </c>
      <c r="S169" s="29">
        <f t="shared" si="43"/>
        <v>3042135.9200000004</v>
      </c>
      <c r="T169" s="29">
        <v>3505199</v>
      </c>
      <c r="U169" s="29">
        <v>8935127.2200000007</v>
      </c>
      <c r="V169" s="29">
        <f t="shared" si="44"/>
        <v>-5429928.2200000007</v>
      </c>
      <c r="W169" s="29">
        <v>7618084</v>
      </c>
      <c r="X169" s="29">
        <v>7934227.8700000001</v>
      </c>
      <c r="Y169" s="29">
        <f t="shared" si="45"/>
        <v>-316143.87000000011</v>
      </c>
      <c r="Z169" s="29">
        <v>5517804</v>
      </c>
      <c r="AA169" s="29">
        <v>6845480.7799999993</v>
      </c>
      <c r="AB169" s="29">
        <f t="shared" si="46"/>
        <v>-1327676.7799999993</v>
      </c>
      <c r="AC169" s="29">
        <v>5673596</v>
      </c>
      <c r="AD169" s="29">
        <v>6439394.3300000001</v>
      </c>
      <c r="AE169" s="29">
        <f t="shared" si="47"/>
        <v>-765798.33000000007</v>
      </c>
      <c r="AF169" s="29">
        <v>5679731</v>
      </c>
      <c r="AG169" s="29">
        <v>6918467.6200000001</v>
      </c>
      <c r="AH169" s="29">
        <f t="shared" si="48"/>
        <v>-1238736.6200000001</v>
      </c>
      <c r="AI169" s="29">
        <v>5882299</v>
      </c>
      <c r="AJ169" s="29">
        <v>5998058.9900000012</v>
      </c>
      <c r="AK169" s="29">
        <f t="shared" si="49"/>
        <v>-115759.99000000115</v>
      </c>
      <c r="AL169" s="29">
        <v>6691377</v>
      </c>
      <c r="AM169" s="29">
        <v>8913458.4700000007</v>
      </c>
      <c r="AN169" s="29">
        <f t="shared" si="50"/>
        <v>-2222081.4700000007</v>
      </c>
    </row>
    <row r="170" spans="1:40" ht="12.75" customHeight="1">
      <c r="A170" s="26" t="s">
        <v>180</v>
      </c>
      <c r="B170" s="28">
        <v>100444409.70999999</v>
      </c>
      <c r="C170" s="28">
        <v>43855448.079999998</v>
      </c>
      <c r="D170" s="28">
        <f t="shared" si="38"/>
        <v>56588961.629999995</v>
      </c>
      <c r="E170" s="29">
        <v>9395243</v>
      </c>
      <c r="F170" s="29">
        <v>2862682.3000000007</v>
      </c>
      <c r="G170" s="29">
        <f t="shared" si="39"/>
        <v>6532560.6999999993</v>
      </c>
      <c r="H170" s="29">
        <v>7349753.1600000001</v>
      </c>
      <c r="I170" s="29">
        <v>4693054.28</v>
      </c>
      <c r="J170" s="29">
        <f t="shared" si="40"/>
        <v>2656698.88</v>
      </c>
      <c r="K170" s="29">
        <v>7085354.1799999997</v>
      </c>
      <c r="L170" s="29">
        <v>5379243.3199999994</v>
      </c>
      <c r="M170" s="29">
        <f t="shared" si="41"/>
        <v>1706110.8600000003</v>
      </c>
      <c r="N170" s="29">
        <v>6835926.7800000003</v>
      </c>
      <c r="O170" s="29">
        <v>3210019.0200000005</v>
      </c>
      <c r="P170" s="29">
        <f t="shared" si="42"/>
        <v>3625907.76</v>
      </c>
      <c r="Q170" s="29">
        <v>6229731.1799999997</v>
      </c>
      <c r="R170" s="29">
        <v>1288823.56</v>
      </c>
      <c r="S170" s="29">
        <f t="shared" si="43"/>
        <v>4940907.6199999992</v>
      </c>
      <c r="T170" s="29">
        <v>9383106.7800000012</v>
      </c>
      <c r="U170" s="29">
        <v>4358205.1499999994</v>
      </c>
      <c r="V170" s="29">
        <f t="shared" si="44"/>
        <v>5024901.6300000018</v>
      </c>
      <c r="W170" s="29">
        <v>8479640.7799999993</v>
      </c>
      <c r="X170" s="29">
        <v>5268830.16</v>
      </c>
      <c r="Y170" s="29">
        <f t="shared" si="45"/>
        <v>3210810.6199999992</v>
      </c>
      <c r="Z170" s="29">
        <v>8410311.9000000004</v>
      </c>
      <c r="AA170" s="29">
        <v>2772917</v>
      </c>
      <c r="AB170" s="29">
        <f t="shared" si="46"/>
        <v>5637394.9000000004</v>
      </c>
      <c r="AC170" s="29">
        <v>14011684.720000001</v>
      </c>
      <c r="AD170" s="29">
        <v>3291155.04</v>
      </c>
      <c r="AE170" s="29">
        <f t="shared" si="47"/>
        <v>10720529.68</v>
      </c>
      <c r="AF170" s="29">
        <v>6902392</v>
      </c>
      <c r="AG170" s="29">
        <v>2574437.3200000003</v>
      </c>
      <c r="AH170" s="29">
        <f t="shared" si="48"/>
        <v>4327954.68</v>
      </c>
      <c r="AI170" s="29">
        <v>6388711</v>
      </c>
      <c r="AJ170" s="29">
        <v>3001754.68</v>
      </c>
      <c r="AK170" s="29">
        <f t="shared" si="49"/>
        <v>3386956.32</v>
      </c>
      <c r="AL170" s="29">
        <v>9972554.2300000004</v>
      </c>
      <c r="AM170" s="29">
        <v>5154326.25</v>
      </c>
      <c r="AN170" s="29">
        <f t="shared" si="50"/>
        <v>4818227.9800000004</v>
      </c>
    </row>
    <row r="171" spans="1:40" ht="12.75" customHeight="1">
      <c r="A171" s="26" t="s">
        <v>181</v>
      </c>
      <c r="B171" s="28">
        <v>53621201.020000003</v>
      </c>
      <c r="C171" s="28">
        <v>93806519.030000001</v>
      </c>
      <c r="D171" s="28">
        <f t="shared" si="38"/>
        <v>-40185318.009999998</v>
      </c>
      <c r="E171" s="29">
        <v>39529.199999999997</v>
      </c>
      <c r="F171" s="29">
        <v>4847921.3800000008</v>
      </c>
      <c r="G171" s="29">
        <f t="shared" si="39"/>
        <v>-4808392.1800000006</v>
      </c>
      <c r="H171" s="29">
        <v>4674890</v>
      </c>
      <c r="I171" s="29">
        <v>10572352.480000002</v>
      </c>
      <c r="J171" s="29">
        <f t="shared" si="40"/>
        <v>-5897462.4800000023</v>
      </c>
      <c r="K171" s="29">
        <v>7485257</v>
      </c>
      <c r="L171" s="29">
        <v>7677800.5300000021</v>
      </c>
      <c r="M171" s="29">
        <f t="shared" si="41"/>
        <v>-192543.53000000212</v>
      </c>
      <c r="N171" s="29">
        <v>4959684</v>
      </c>
      <c r="O171" s="29">
        <v>7077670.3400000017</v>
      </c>
      <c r="P171" s="29">
        <f t="shared" si="42"/>
        <v>-2117986.3400000017</v>
      </c>
      <c r="Q171" s="29">
        <v>4263081</v>
      </c>
      <c r="R171" s="29">
        <v>2757961.29</v>
      </c>
      <c r="S171" s="29">
        <f t="shared" si="43"/>
        <v>1505119.71</v>
      </c>
      <c r="T171" s="29">
        <v>3610978</v>
      </c>
      <c r="U171" s="29">
        <v>6249432.9399999985</v>
      </c>
      <c r="V171" s="29">
        <f t="shared" si="44"/>
        <v>-2638454.9399999985</v>
      </c>
      <c r="W171" s="29">
        <v>4983704</v>
      </c>
      <c r="X171" s="29">
        <v>6197675.3999999994</v>
      </c>
      <c r="Y171" s="29">
        <f t="shared" si="45"/>
        <v>-1213971.3999999994</v>
      </c>
      <c r="Z171" s="29">
        <v>4317581</v>
      </c>
      <c r="AA171" s="29">
        <v>10647661.149999997</v>
      </c>
      <c r="AB171" s="29">
        <f t="shared" si="46"/>
        <v>-6330080.1499999966</v>
      </c>
      <c r="AC171" s="29">
        <v>4309881</v>
      </c>
      <c r="AD171" s="29">
        <v>14014613.859999996</v>
      </c>
      <c r="AE171" s="29">
        <f t="shared" si="47"/>
        <v>-9704732.8599999957</v>
      </c>
      <c r="AF171" s="29">
        <v>4712364.1899999995</v>
      </c>
      <c r="AG171" s="29">
        <v>7370306.9499999993</v>
      </c>
      <c r="AH171" s="29">
        <f t="shared" si="48"/>
        <v>-2657942.7599999998</v>
      </c>
      <c r="AI171" s="29">
        <v>4530581</v>
      </c>
      <c r="AJ171" s="29">
        <v>7215182.8399999989</v>
      </c>
      <c r="AK171" s="29">
        <f t="shared" si="49"/>
        <v>-2684601.8399999989</v>
      </c>
      <c r="AL171" s="29">
        <v>5733670.6299999999</v>
      </c>
      <c r="AM171" s="29">
        <v>9177939.8699999992</v>
      </c>
      <c r="AN171" s="29">
        <f t="shared" si="50"/>
        <v>-3444269.2399999993</v>
      </c>
    </row>
    <row r="172" spans="1:40" s="7" customFormat="1" ht="12.75" customHeight="1">
      <c r="A172" s="7" t="s">
        <v>182</v>
      </c>
      <c r="B172" s="28">
        <v>199579344.19000003</v>
      </c>
      <c r="C172" s="28">
        <v>184410961.90000001</v>
      </c>
      <c r="D172" s="28">
        <f t="shared" si="38"/>
        <v>15168382.290000021</v>
      </c>
      <c r="E172" s="28">
        <v>10320875.189999999</v>
      </c>
      <c r="F172" s="28">
        <v>4100310.6000000006</v>
      </c>
      <c r="G172" s="28">
        <f t="shared" si="39"/>
        <v>6220564.5899999989</v>
      </c>
      <c r="H172" s="28">
        <v>17800213.93</v>
      </c>
      <c r="I172" s="28">
        <v>21743683.029999994</v>
      </c>
      <c r="J172" s="28">
        <f t="shared" si="40"/>
        <v>-3943469.099999994</v>
      </c>
      <c r="K172" s="28">
        <v>23204585.949999999</v>
      </c>
      <c r="L172" s="28">
        <v>18153531.919999994</v>
      </c>
      <c r="M172" s="28">
        <f t="shared" si="41"/>
        <v>5051054.0300000049</v>
      </c>
      <c r="N172" s="28">
        <v>17563339.949999999</v>
      </c>
      <c r="O172" s="28">
        <v>17995152.530000005</v>
      </c>
      <c r="P172" s="28">
        <f t="shared" si="42"/>
        <v>-431812.58000000566</v>
      </c>
      <c r="Q172" s="28">
        <v>15431449.129999999</v>
      </c>
      <c r="R172" s="28">
        <v>2515909.7299999995</v>
      </c>
      <c r="S172" s="28">
        <f t="shared" si="43"/>
        <v>12915539.399999999</v>
      </c>
      <c r="T172" s="28">
        <v>12870900.93</v>
      </c>
      <c r="U172" s="28">
        <v>19296001.560000002</v>
      </c>
      <c r="V172" s="28">
        <f t="shared" si="44"/>
        <v>-6425100.6300000027</v>
      </c>
      <c r="W172" s="28">
        <v>15559097.600000001</v>
      </c>
      <c r="X172" s="28">
        <v>16978565.650000006</v>
      </c>
      <c r="Y172" s="28">
        <f t="shared" si="45"/>
        <v>-1419468.0500000045</v>
      </c>
      <c r="Z172" s="28">
        <v>14667679</v>
      </c>
      <c r="AA172" s="28">
        <v>14475171.9</v>
      </c>
      <c r="AB172" s="28">
        <f t="shared" si="46"/>
        <v>192507.09999999963</v>
      </c>
      <c r="AC172" s="28">
        <v>15341839.24</v>
      </c>
      <c r="AD172" s="28">
        <v>12957805.4</v>
      </c>
      <c r="AE172" s="28">
        <f t="shared" si="47"/>
        <v>2384033.84</v>
      </c>
      <c r="AF172" s="28">
        <v>18059036.699999999</v>
      </c>
      <c r="AG172" s="28">
        <v>17939721.900000002</v>
      </c>
      <c r="AH172" s="28">
        <f t="shared" si="48"/>
        <v>119314.79999999702</v>
      </c>
      <c r="AI172" s="28">
        <v>13380209.140000001</v>
      </c>
      <c r="AJ172" s="28">
        <v>14192338.370000003</v>
      </c>
      <c r="AK172" s="28">
        <f t="shared" si="49"/>
        <v>-812129.23000000231</v>
      </c>
      <c r="AL172" s="28">
        <v>25380117.43</v>
      </c>
      <c r="AM172" s="28">
        <v>24062769.309999999</v>
      </c>
      <c r="AN172" s="28">
        <f t="shared" si="50"/>
        <v>1317348.120000001</v>
      </c>
    </row>
    <row r="173" spans="1:40" ht="12.75" customHeight="1">
      <c r="A173" s="26" t="s">
        <v>183</v>
      </c>
      <c r="B173" s="28">
        <v>122351320.49000002</v>
      </c>
      <c r="C173" s="28">
        <v>111532274.7</v>
      </c>
      <c r="D173" s="28">
        <f t="shared" si="38"/>
        <v>10819045.790000021</v>
      </c>
      <c r="E173" s="29">
        <v>9630328.9100000001</v>
      </c>
      <c r="F173" s="29">
        <v>1766920.18</v>
      </c>
      <c r="G173" s="29">
        <f t="shared" si="39"/>
        <v>7863408.7300000004</v>
      </c>
      <c r="H173" s="29">
        <v>8571685.9299999997</v>
      </c>
      <c r="I173" s="29">
        <v>15982281.839999996</v>
      </c>
      <c r="J173" s="29">
        <f t="shared" si="40"/>
        <v>-7410595.9099999964</v>
      </c>
      <c r="K173" s="29">
        <v>14270526.949999999</v>
      </c>
      <c r="L173" s="29">
        <v>10031562.559999997</v>
      </c>
      <c r="M173" s="29">
        <f t="shared" si="41"/>
        <v>4238964.3900000025</v>
      </c>
      <c r="N173" s="29">
        <v>11511545.149999999</v>
      </c>
      <c r="O173" s="29">
        <v>11975554.810000002</v>
      </c>
      <c r="P173" s="29">
        <f t="shared" si="42"/>
        <v>-464009.66000000387</v>
      </c>
      <c r="Q173" s="29">
        <v>10508422.129999999</v>
      </c>
      <c r="R173" s="29">
        <v>1649813.6999999997</v>
      </c>
      <c r="S173" s="29">
        <f t="shared" si="43"/>
        <v>8858608.4299999997</v>
      </c>
      <c r="T173" s="29">
        <v>7904724.9299999997</v>
      </c>
      <c r="U173" s="29">
        <v>12019044.030000001</v>
      </c>
      <c r="V173" s="29">
        <f t="shared" si="44"/>
        <v>-4114319.1000000015</v>
      </c>
      <c r="W173" s="29">
        <v>8122625.2000000002</v>
      </c>
      <c r="X173" s="29">
        <v>10641857.320000004</v>
      </c>
      <c r="Y173" s="29">
        <f t="shared" si="45"/>
        <v>-2519232.1200000038</v>
      </c>
      <c r="Z173" s="29">
        <v>8641768</v>
      </c>
      <c r="AA173" s="29">
        <v>8173804.3399999999</v>
      </c>
      <c r="AB173" s="29">
        <f t="shared" si="46"/>
        <v>467963.66000000015</v>
      </c>
      <c r="AC173" s="29">
        <v>8326934.8399999999</v>
      </c>
      <c r="AD173" s="29">
        <v>7257835.4199999999</v>
      </c>
      <c r="AE173" s="29">
        <f t="shared" si="47"/>
        <v>1069099.42</v>
      </c>
      <c r="AF173" s="29">
        <v>11862142</v>
      </c>
      <c r="AG173" s="29">
        <v>10379923.080000002</v>
      </c>
      <c r="AH173" s="29">
        <f t="shared" si="48"/>
        <v>1482218.9199999981</v>
      </c>
      <c r="AI173" s="29">
        <v>8350468.0800000001</v>
      </c>
      <c r="AJ173" s="29">
        <v>7974280.0099999998</v>
      </c>
      <c r="AK173" s="29">
        <f t="shared" si="49"/>
        <v>376188.0700000003</v>
      </c>
      <c r="AL173" s="29">
        <v>14650148.370000001</v>
      </c>
      <c r="AM173" s="29">
        <v>13679397.41</v>
      </c>
      <c r="AN173" s="29">
        <f t="shared" si="50"/>
        <v>970750.96000000089</v>
      </c>
    </row>
    <row r="174" spans="1:40" s="7" customFormat="1" ht="12.75" customHeight="1">
      <c r="A174" s="26" t="s">
        <v>184</v>
      </c>
      <c r="B174" s="28">
        <v>51394491.050000004</v>
      </c>
      <c r="C174" s="28">
        <v>49515646.960000001</v>
      </c>
      <c r="D174" s="28">
        <f t="shared" si="38"/>
        <v>1878844.0900000036</v>
      </c>
      <c r="E174" s="29">
        <v>679496.28</v>
      </c>
      <c r="F174" s="29">
        <v>2331195.2600000002</v>
      </c>
      <c r="G174" s="29">
        <f t="shared" si="39"/>
        <v>-1651698.9800000002</v>
      </c>
      <c r="H174" s="29">
        <v>5856501</v>
      </c>
      <c r="I174" s="29">
        <v>3920278.83</v>
      </c>
      <c r="J174" s="29">
        <f t="shared" si="40"/>
        <v>1936222.17</v>
      </c>
      <c r="K174" s="29">
        <v>5956035</v>
      </c>
      <c r="L174" s="29">
        <v>5736388.2899999991</v>
      </c>
      <c r="M174" s="29">
        <f t="shared" si="41"/>
        <v>219646.71000000089</v>
      </c>
      <c r="N174" s="29">
        <v>4072328</v>
      </c>
      <c r="O174" s="29">
        <v>4328184.9400000004</v>
      </c>
      <c r="P174" s="29">
        <f t="shared" si="42"/>
        <v>-255856.94000000041</v>
      </c>
      <c r="Q174" s="29">
        <v>2913760</v>
      </c>
      <c r="R174" s="29">
        <v>93978.27</v>
      </c>
      <c r="S174" s="29">
        <f t="shared" si="43"/>
        <v>2819781.73</v>
      </c>
      <c r="T174" s="29">
        <v>3742126</v>
      </c>
      <c r="U174" s="29">
        <v>5677455.8399999999</v>
      </c>
      <c r="V174" s="29">
        <f t="shared" si="44"/>
        <v>-1935329.8399999999</v>
      </c>
      <c r="W174" s="29">
        <v>4625938.4000000004</v>
      </c>
      <c r="X174" s="29">
        <v>3719746.2700000009</v>
      </c>
      <c r="Y174" s="29">
        <f t="shared" si="45"/>
        <v>906192.12999999942</v>
      </c>
      <c r="Z174" s="29">
        <v>4012154</v>
      </c>
      <c r="AA174" s="29">
        <v>4027771.99</v>
      </c>
      <c r="AB174" s="29">
        <f t="shared" si="46"/>
        <v>-15617.990000000224</v>
      </c>
      <c r="AC174" s="29">
        <v>4962621.4000000004</v>
      </c>
      <c r="AD174" s="29">
        <v>3203617.5999999992</v>
      </c>
      <c r="AE174" s="29">
        <f t="shared" si="47"/>
        <v>1759003.8000000012</v>
      </c>
      <c r="AF174" s="29">
        <v>4222034</v>
      </c>
      <c r="AG174" s="29">
        <v>5147326.9200000009</v>
      </c>
      <c r="AH174" s="29">
        <f t="shared" si="48"/>
        <v>-925292.92000000086</v>
      </c>
      <c r="AI174" s="29">
        <v>3041980.3600000003</v>
      </c>
      <c r="AJ174" s="29">
        <v>3893063.1900000032</v>
      </c>
      <c r="AK174" s="29">
        <f t="shared" si="49"/>
        <v>-851082.83000000287</v>
      </c>
      <c r="AL174" s="29">
        <v>7309516.6099999994</v>
      </c>
      <c r="AM174" s="29">
        <v>7436639.5600000005</v>
      </c>
      <c r="AN174" s="29">
        <f t="shared" si="50"/>
        <v>-127122.95000000112</v>
      </c>
    </row>
    <row r="175" spans="1:40" ht="12.75" customHeight="1">
      <c r="A175" s="26" t="s">
        <v>185</v>
      </c>
      <c r="B175" s="28">
        <v>25833532.65000001</v>
      </c>
      <c r="C175" s="28">
        <v>23363040.239999998</v>
      </c>
      <c r="D175" s="28">
        <f t="shared" si="38"/>
        <v>2470492.4100000113</v>
      </c>
      <c r="E175" s="29">
        <v>11050</v>
      </c>
      <c r="F175" s="29">
        <v>2195.16</v>
      </c>
      <c r="G175" s="29">
        <f t="shared" si="39"/>
        <v>8854.84</v>
      </c>
      <c r="H175" s="29">
        <v>3372027</v>
      </c>
      <c r="I175" s="29">
        <v>1841122.3599999994</v>
      </c>
      <c r="J175" s="29">
        <f t="shared" si="40"/>
        <v>1530904.6400000006</v>
      </c>
      <c r="K175" s="29">
        <v>2978024</v>
      </c>
      <c r="L175" s="29">
        <v>2385581.0699999989</v>
      </c>
      <c r="M175" s="29">
        <f t="shared" si="41"/>
        <v>592442.9300000011</v>
      </c>
      <c r="N175" s="29">
        <v>1979466.8</v>
      </c>
      <c r="O175" s="29">
        <v>1691412.78</v>
      </c>
      <c r="P175" s="29">
        <f t="shared" si="42"/>
        <v>288054.02</v>
      </c>
      <c r="Q175" s="29">
        <v>2009267</v>
      </c>
      <c r="R175" s="29">
        <v>772117.76</v>
      </c>
      <c r="S175" s="29">
        <f t="shared" si="43"/>
        <v>1237149.24</v>
      </c>
      <c r="T175" s="29">
        <v>1224050</v>
      </c>
      <c r="U175" s="29">
        <v>1599501.69</v>
      </c>
      <c r="V175" s="29">
        <f t="shared" si="44"/>
        <v>-375451.68999999994</v>
      </c>
      <c r="W175" s="29">
        <v>2810534</v>
      </c>
      <c r="X175" s="29">
        <v>2616962.06</v>
      </c>
      <c r="Y175" s="29">
        <f t="shared" si="45"/>
        <v>193571.93999999994</v>
      </c>
      <c r="Z175" s="29">
        <v>2013757</v>
      </c>
      <c r="AA175" s="29">
        <v>2273595.5699999998</v>
      </c>
      <c r="AB175" s="29">
        <f t="shared" si="46"/>
        <v>-259838.56999999983</v>
      </c>
      <c r="AC175" s="29">
        <v>2052283</v>
      </c>
      <c r="AD175" s="29">
        <v>2496352.3800000004</v>
      </c>
      <c r="AE175" s="29">
        <f t="shared" si="47"/>
        <v>-444069.38000000035</v>
      </c>
      <c r="AF175" s="29">
        <v>1974860.7</v>
      </c>
      <c r="AG175" s="29">
        <v>2412471.9</v>
      </c>
      <c r="AH175" s="29">
        <f t="shared" si="48"/>
        <v>-437611.19999999995</v>
      </c>
      <c r="AI175" s="29">
        <v>1987760.7</v>
      </c>
      <c r="AJ175" s="29">
        <v>2324995.17</v>
      </c>
      <c r="AK175" s="29">
        <f t="shared" si="49"/>
        <v>-337234.47</v>
      </c>
      <c r="AL175" s="29">
        <v>3420452.4499999997</v>
      </c>
      <c r="AM175" s="29">
        <v>2946732.3400000003</v>
      </c>
      <c r="AN175" s="29">
        <f t="shared" si="50"/>
        <v>473720.1099999994</v>
      </c>
    </row>
    <row r="176" spans="1:40" s="7" customFormat="1" ht="12.75" customHeight="1">
      <c r="A176" s="7" t="s">
        <v>186</v>
      </c>
      <c r="B176" s="28">
        <v>150973185.71999997</v>
      </c>
      <c r="C176" s="28">
        <v>135075274.97</v>
      </c>
      <c r="D176" s="28">
        <f t="shared" si="38"/>
        <v>15897910.74999997</v>
      </c>
      <c r="E176" s="28">
        <v>1534111.92</v>
      </c>
      <c r="F176" s="28">
        <v>3713927.3099999996</v>
      </c>
      <c r="G176" s="28">
        <f t="shared" si="39"/>
        <v>-2179815.3899999997</v>
      </c>
      <c r="H176" s="28">
        <v>18658205.719999999</v>
      </c>
      <c r="I176" s="28">
        <v>16607540.749999998</v>
      </c>
      <c r="J176" s="28">
        <f t="shared" si="40"/>
        <v>2050664.9700000007</v>
      </c>
      <c r="K176" s="28">
        <v>16603911.120000001</v>
      </c>
      <c r="L176" s="28">
        <v>13924563.869999999</v>
      </c>
      <c r="M176" s="28">
        <f t="shared" si="41"/>
        <v>2679347.2500000019</v>
      </c>
      <c r="N176" s="28">
        <v>11795982.92</v>
      </c>
      <c r="O176" s="28">
        <v>13441635.800000001</v>
      </c>
      <c r="P176" s="28">
        <f t="shared" si="42"/>
        <v>-1645652.8800000008</v>
      </c>
      <c r="Q176" s="28">
        <v>11006871.83</v>
      </c>
      <c r="R176" s="28">
        <v>6179646.4100000001</v>
      </c>
      <c r="S176" s="28">
        <f t="shared" si="43"/>
        <v>4827225.42</v>
      </c>
      <c r="T176" s="28">
        <v>9185951.8399999999</v>
      </c>
      <c r="U176" s="28">
        <v>12408669.550000001</v>
      </c>
      <c r="V176" s="28">
        <f t="shared" si="44"/>
        <v>-3222717.7100000009</v>
      </c>
      <c r="W176" s="28">
        <v>18246184.039999999</v>
      </c>
      <c r="X176" s="28">
        <v>11724133.209999999</v>
      </c>
      <c r="Y176" s="28">
        <f t="shared" si="45"/>
        <v>6522050.8300000001</v>
      </c>
      <c r="Z176" s="28">
        <v>12444786.92</v>
      </c>
      <c r="AA176" s="28">
        <v>10143001.24</v>
      </c>
      <c r="AB176" s="28">
        <f t="shared" si="46"/>
        <v>2301785.6799999997</v>
      </c>
      <c r="AC176" s="28">
        <v>12535638.92</v>
      </c>
      <c r="AD176" s="28">
        <v>10720975.560000001</v>
      </c>
      <c r="AE176" s="28">
        <f t="shared" si="47"/>
        <v>1814663.3599999994</v>
      </c>
      <c r="AF176" s="28">
        <v>11796372</v>
      </c>
      <c r="AG176" s="28">
        <v>9168722.9799999986</v>
      </c>
      <c r="AH176" s="28">
        <f t="shared" si="48"/>
        <v>2627649.0200000014</v>
      </c>
      <c r="AI176" s="28">
        <v>11628827.52</v>
      </c>
      <c r="AJ176" s="28">
        <v>10850721.77</v>
      </c>
      <c r="AK176" s="28">
        <f t="shared" si="49"/>
        <v>778105.75</v>
      </c>
      <c r="AL176" s="28">
        <v>15536340.969999999</v>
      </c>
      <c r="AM176" s="28">
        <v>16191736.519999996</v>
      </c>
      <c r="AN176" s="28">
        <f t="shared" si="50"/>
        <v>-655395.54999999702</v>
      </c>
    </row>
    <row r="177" spans="1:40" ht="12.75" customHeight="1">
      <c r="A177" s="26" t="s">
        <v>187</v>
      </c>
      <c r="B177" s="28">
        <v>90522888.569999948</v>
      </c>
      <c r="C177" s="28">
        <v>84922497.289999992</v>
      </c>
      <c r="D177" s="28">
        <f t="shared" si="38"/>
        <v>5600391.2799999565</v>
      </c>
      <c r="E177" s="29">
        <v>1409636.92</v>
      </c>
      <c r="F177" s="29">
        <v>2445246.1399999997</v>
      </c>
      <c r="G177" s="29">
        <f t="shared" si="39"/>
        <v>-1035609.2199999997</v>
      </c>
      <c r="H177" s="29">
        <v>11225999.719999999</v>
      </c>
      <c r="I177" s="29">
        <v>11163208.299999997</v>
      </c>
      <c r="J177" s="29">
        <f t="shared" si="40"/>
        <v>62791.420000001788</v>
      </c>
      <c r="K177" s="29">
        <v>10130062.120000001</v>
      </c>
      <c r="L177" s="29">
        <v>8027368.8799999999</v>
      </c>
      <c r="M177" s="29">
        <f t="shared" si="41"/>
        <v>2102693.2400000012</v>
      </c>
      <c r="N177" s="29">
        <v>7181622.9199999999</v>
      </c>
      <c r="O177" s="29">
        <v>8839436.3300000019</v>
      </c>
      <c r="P177" s="29">
        <f t="shared" si="42"/>
        <v>-1657813.410000002</v>
      </c>
      <c r="Q177" s="29">
        <v>6362711.8300000001</v>
      </c>
      <c r="R177" s="29">
        <v>3974007.18</v>
      </c>
      <c r="S177" s="29">
        <f t="shared" si="43"/>
        <v>2388704.65</v>
      </c>
      <c r="T177" s="29">
        <v>5471338.9199999999</v>
      </c>
      <c r="U177" s="29">
        <v>6806021.9300000006</v>
      </c>
      <c r="V177" s="29">
        <f t="shared" si="44"/>
        <v>-1334683.0100000007</v>
      </c>
      <c r="W177" s="29">
        <v>10210182.040000001</v>
      </c>
      <c r="X177" s="29">
        <v>7671334.459999999</v>
      </c>
      <c r="Y177" s="29">
        <f t="shared" si="45"/>
        <v>2538847.5800000019</v>
      </c>
      <c r="Z177" s="29">
        <v>7676461.9199999999</v>
      </c>
      <c r="AA177" s="29">
        <v>6584400.5299999993</v>
      </c>
      <c r="AB177" s="29">
        <f t="shared" si="46"/>
        <v>1092061.3900000006</v>
      </c>
      <c r="AC177" s="29">
        <v>7783463.9199999999</v>
      </c>
      <c r="AD177" s="29">
        <v>6708315.9600000009</v>
      </c>
      <c r="AE177" s="29">
        <f t="shared" si="47"/>
        <v>1075147.959999999</v>
      </c>
      <c r="AF177" s="29">
        <v>7045648</v>
      </c>
      <c r="AG177" s="29">
        <v>5386071.8399999999</v>
      </c>
      <c r="AH177" s="29">
        <f t="shared" si="48"/>
        <v>1659576.1600000001</v>
      </c>
      <c r="AI177" s="29">
        <v>6876477.5199999996</v>
      </c>
      <c r="AJ177" s="29">
        <v>5749152.2599999998</v>
      </c>
      <c r="AK177" s="29">
        <f t="shared" si="49"/>
        <v>1127325.2599999998</v>
      </c>
      <c r="AL177" s="29">
        <v>9149282.7399999984</v>
      </c>
      <c r="AM177" s="29">
        <v>11567933.479999997</v>
      </c>
      <c r="AN177" s="29">
        <f t="shared" si="50"/>
        <v>-2418650.7399999984</v>
      </c>
    </row>
    <row r="178" spans="1:40" s="7" customFormat="1" ht="12.75" customHeight="1">
      <c r="A178" s="26" t="s">
        <v>188</v>
      </c>
      <c r="B178" s="28">
        <v>29092705.100000001</v>
      </c>
      <c r="C178" s="28">
        <v>18051593.040000003</v>
      </c>
      <c r="D178" s="28">
        <f t="shared" si="38"/>
        <v>11041112.059999999</v>
      </c>
      <c r="E178" s="29">
        <v>107275</v>
      </c>
      <c r="F178" s="29">
        <v>210932</v>
      </c>
      <c r="G178" s="29">
        <f t="shared" si="39"/>
        <v>-103657</v>
      </c>
      <c r="H178" s="29">
        <v>3713737</v>
      </c>
      <c r="I178" s="29">
        <v>2480374.7800000007</v>
      </c>
      <c r="J178" s="29">
        <f t="shared" si="40"/>
        <v>1233362.2199999993</v>
      </c>
      <c r="K178" s="29">
        <v>3248639</v>
      </c>
      <c r="L178" s="29">
        <v>2409061.4499999997</v>
      </c>
      <c r="M178" s="29">
        <f t="shared" si="41"/>
        <v>839577.55000000028</v>
      </c>
      <c r="N178" s="29">
        <v>2308492</v>
      </c>
      <c r="O178" s="29">
        <v>2482667.7700000005</v>
      </c>
      <c r="P178" s="29">
        <f t="shared" si="42"/>
        <v>-174175.77000000048</v>
      </c>
      <c r="Q178" s="29">
        <v>2312892</v>
      </c>
      <c r="R178" s="29">
        <v>1070797.9800000002</v>
      </c>
      <c r="S178" s="29">
        <f t="shared" si="43"/>
        <v>1242094.0199999998</v>
      </c>
      <c r="T178" s="29">
        <v>1406445</v>
      </c>
      <c r="U178" s="29">
        <v>2458250.2900000005</v>
      </c>
      <c r="V178" s="29">
        <f t="shared" si="44"/>
        <v>-1051805.2900000005</v>
      </c>
      <c r="W178" s="29">
        <v>3251829</v>
      </c>
      <c r="X178" s="29">
        <v>1224341.48</v>
      </c>
      <c r="Y178" s="29">
        <f t="shared" si="45"/>
        <v>2027487.52</v>
      </c>
      <c r="Z178" s="29">
        <v>2339442</v>
      </c>
      <c r="AA178" s="29">
        <v>419239.27999999997</v>
      </c>
      <c r="AB178" s="29">
        <f t="shared" si="46"/>
        <v>1920202.72</v>
      </c>
      <c r="AC178" s="29">
        <v>2396922</v>
      </c>
      <c r="AD178" s="29">
        <v>1518315.16</v>
      </c>
      <c r="AE178" s="29">
        <f t="shared" si="47"/>
        <v>878606.84000000008</v>
      </c>
      <c r="AF178" s="29">
        <v>2414022</v>
      </c>
      <c r="AG178" s="29">
        <v>1277836.0900000003</v>
      </c>
      <c r="AH178" s="29">
        <f t="shared" si="48"/>
        <v>1136185.9099999997</v>
      </c>
      <c r="AI178" s="29">
        <v>2382822</v>
      </c>
      <c r="AJ178" s="29">
        <v>1211867.6700000002</v>
      </c>
      <c r="AK178" s="29">
        <f t="shared" si="49"/>
        <v>1170954.3299999998</v>
      </c>
      <c r="AL178" s="29">
        <v>3210188.1</v>
      </c>
      <c r="AM178" s="29">
        <v>1287909.0900000001</v>
      </c>
      <c r="AN178" s="29">
        <f t="shared" si="50"/>
        <v>1922279.01</v>
      </c>
    </row>
    <row r="179" spans="1:40" ht="12.75" customHeight="1">
      <c r="A179" s="26" t="s">
        <v>189</v>
      </c>
      <c r="B179" s="28">
        <v>31357592.050000001</v>
      </c>
      <c r="C179" s="28">
        <v>32101184.640000004</v>
      </c>
      <c r="D179" s="28">
        <f t="shared" si="38"/>
        <v>-743592.59000000358</v>
      </c>
      <c r="E179" s="29">
        <v>17200</v>
      </c>
      <c r="F179" s="29">
        <v>1057749.1700000002</v>
      </c>
      <c r="G179" s="29">
        <f t="shared" si="39"/>
        <v>-1040549.1700000002</v>
      </c>
      <c r="H179" s="29">
        <v>3718469</v>
      </c>
      <c r="I179" s="29">
        <v>2963957.6700000004</v>
      </c>
      <c r="J179" s="29">
        <f t="shared" si="40"/>
        <v>754511.32999999961</v>
      </c>
      <c r="K179" s="29">
        <v>3225210</v>
      </c>
      <c r="L179" s="29">
        <v>3488133.5399999996</v>
      </c>
      <c r="M179" s="29">
        <f t="shared" si="41"/>
        <v>-262923.53999999957</v>
      </c>
      <c r="N179" s="29">
        <v>2305868</v>
      </c>
      <c r="O179" s="29">
        <v>2119531.7000000002</v>
      </c>
      <c r="P179" s="29">
        <f t="shared" si="42"/>
        <v>186336.29999999981</v>
      </c>
      <c r="Q179" s="29">
        <v>2331268</v>
      </c>
      <c r="R179" s="29">
        <v>1134841.25</v>
      </c>
      <c r="S179" s="29">
        <f t="shared" si="43"/>
        <v>1196426.75</v>
      </c>
      <c r="T179" s="29">
        <v>2308167.92</v>
      </c>
      <c r="U179" s="29">
        <v>3144397.3299999996</v>
      </c>
      <c r="V179" s="29">
        <f t="shared" si="44"/>
        <v>-836229.40999999968</v>
      </c>
      <c r="W179" s="29">
        <v>4784173</v>
      </c>
      <c r="X179" s="29">
        <v>2828457.2699999991</v>
      </c>
      <c r="Y179" s="29">
        <f t="shared" si="45"/>
        <v>1955715.7300000009</v>
      </c>
      <c r="Z179" s="29">
        <v>2428883</v>
      </c>
      <c r="AA179" s="29">
        <v>3139361.43</v>
      </c>
      <c r="AB179" s="29">
        <f t="shared" si="46"/>
        <v>-710478.43000000017</v>
      </c>
      <c r="AC179" s="29">
        <v>2355253</v>
      </c>
      <c r="AD179" s="29">
        <v>2494344.44</v>
      </c>
      <c r="AE179" s="29">
        <f t="shared" si="47"/>
        <v>-139091.43999999994</v>
      </c>
      <c r="AF179" s="29">
        <v>2336702</v>
      </c>
      <c r="AG179" s="29">
        <v>2504815.0499999993</v>
      </c>
      <c r="AH179" s="29">
        <f t="shared" si="48"/>
        <v>-168113.04999999935</v>
      </c>
      <c r="AI179" s="29">
        <v>2369528</v>
      </c>
      <c r="AJ179" s="29">
        <v>3889701.8400000003</v>
      </c>
      <c r="AK179" s="29">
        <f t="shared" si="49"/>
        <v>-1520173.8400000003</v>
      </c>
      <c r="AL179" s="29">
        <v>3176870.13</v>
      </c>
      <c r="AM179" s="29">
        <v>3335893.95</v>
      </c>
      <c r="AN179" s="29">
        <f t="shared" si="50"/>
        <v>-159023.8200000003</v>
      </c>
    </row>
    <row r="180" spans="1:40" s="7" customFormat="1" ht="12.75" customHeight="1">
      <c r="A180" s="7" t="s">
        <v>190</v>
      </c>
      <c r="B180" s="28">
        <v>3456815657.3400006</v>
      </c>
      <c r="C180" s="28">
        <v>3430168093.29</v>
      </c>
      <c r="D180" s="28">
        <f t="shared" si="38"/>
        <v>26647564.050000668</v>
      </c>
      <c r="E180" s="28">
        <v>78323337.709999993</v>
      </c>
      <c r="F180" s="28">
        <v>123745044.7</v>
      </c>
      <c r="G180" s="28">
        <f t="shared" si="39"/>
        <v>-45421706.99000001</v>
      </c>
      <c r="H180" s="28">
        <v>437909986.47000003</v>
      </c>
      <c r="I180" s="28">
        <v>359045774.06</v>
      </c>
      <c r="J180" s="28">
        <f t="shared" si="40"/>
        <v>78864212.410000026</v>
      </c>
      <c r="K180" s="28">
        <v>375956129.53000009</v>
      </c>
      <c r="L180" s="28">
        <v>389214889.08999997</v>
      </c>
      <c r="M180" s="28">
        <f t="shared" si="41"/>
        <v>-13258759.559999883</v>
      </c>
      <c r="N180" s="28">
        <v>276707906.67000002</v>
      </c>
      <c r="O180" s="28">
        <v>203682771.06999999</v>
      </c>
      <c r="P180" s="28">
        <f t="shared" si="42"/>
        <v>73025135.600000024</v>
      </c>
      <c r="Q180" s="28">
        <v>261053239.75999999</v>
      </c>
      <c r="R180" s="28">
        <v>140634283.58999997</v>
      </c>
      <c r="S180" s="28">
        <f t="shared" si="43"/>
        <v>120418956.17000002</v>
      </c>
      <c r="T180" s="28">
        <v>219476143.85000002</v>
      </c>
      <c r="U180" s="28">
        <v>360362414.24999994</v>
      </c>
      <c r="V180" s="28">
        <f t="shared" si="44"/>
        <v>-140886270.39999992</v>
      </c>
      <c r="W180" s="28">
        <v>367282755.20999998</v>
      </c>
      <c r="X180" s="28">
        <v>253813472.16999999</v>
      </c>
      <c r="Y180" s="28">
        <f t="shared" si="45"/>
        <v>113469283.03999999</v>
      </c>
      <c r="Z180" s="28">
        <v>285862757.93000001</v>
      </c>
      <c r="AA180" s="28">
        <v>296701711.44</v>
      </c>
      <c r="AB180" s="28">
        <f t="shared" si="46"/>
        <v>-10838953.50999999</v>
      </c>
      <c r="AC180" s="28">
        <v>302175241.47000003</v>
      </c>
      <c r="AD180" s="28">
        <v>348058518.14999992</v>
      </c>
      <c r="AE180" s="28">
        <f t="shared" si="47"/>
        <v>-45883276.679999888</v>
      </c>
      <c r="AF180" s="28">
        <v>274048672.87999994</v>
      </c>
      <c r="AG180" s="28">
        <v>321793555.63999993</v>
      </c>
      <c r="AH180" s="28">
        <f t="shared" si="48"/>
        <v>-47744882.75999999</v>
      </c>
      <c r="AI180" s="28">
        <v>258128295.83000001</v>
      </c>
      <c r="AJ180" s="28">
        <v>286278830.59000003</v>
      </c>
      <c r="AK180" s="28">
        <f t="shared" si="49"/>
        <v>-28150534.76000002</v>
      </c>
      <c r="AL180" s="28">
        <v>319891190.02999997</v>
      </c>
      <c r="AM180" s="28">
        <v>346836828.54000002</v>
      </c>
      <c r="AN180" s="28">
        <f t="shared" si="50"/>
        <v>-26945638.51000005</v>
      </c>
    </row>
    <row r="181" spans="1:40" ht="12.75" customHeight="1">
      <c r="A181" s="26" t="s">
        <v>191</v>
      </c>
      <c r="B181" s="28">
        <v>1717580036.4200003</v>
      </c>
      <c r="C181" s="28">
        <v>1631200135.8899999</v>
      </c>
      <c r="D181" s="28">
        <f t="shared" si="38"/>
        <v>86379900.530000448</v>
      </c>
      <c r="E181" s="29">
        <v>30974136.09</v>
      </c>
      <c r="F181" s="29">
        <v>52021067.879999995</v>
      </c>
      <c r="G181" s="29">
        <f t="shared" si="39"/>
        <v>-21046931.789999995</v>
      </c>
      <c r="H181" s="29">
        <v>213988795.56</v>
      </c>
      <c r="I181" s="29">
        <v>175126156.41999996</v>
      </c>
      <c r="J181" s="29">
        <f t="shared" si="40"/>
        <v>38862639.140000045</v>
      </c>
      <c r="K181" s="29">
        <v>189044581.15000001</v>
      </c>
      <c r="L181" s="29">
        <v>193020237.06999999</v>
      </c>
      <c r="M181" s="29">
        <f t="shared" si="41"/>
        <v>-3975655.9199999869</v>
      </c>
      <c r="N181" s="29">
        <v>135246793.37</v>
      </c>
      <c r="O181" s="29">
        <v>85398941.720000014</v>
      </c>
      <c r="P181" s="29">
        <f t="shared" si="42"/>
        <v>49847851.649999991</v>
      </c>
      <c r="Q181" s="29">
        <v>119907622.30999999</v>
      </c>
      <c r="R181" s="29">
        <v>68881289.059999987</v>
      </c>
      <c r="S181" s="29">
        <f t="shared" si="43"/>
        <v>51026333.25</v>
      </c>
      <c r="T181" s="29">
        <v>100444090.83</v>
      </c>
      <c r="U181" s="29">
        <v>193599972.06999999</v>
      </c>
      <c r="V181" s="29">
        <f t="shared" si="44"/>
        <v>-93155881.239999995</v>
      </c>
      <c r="W181" s="29">
        <v>173904207.39999998</v>
      </c>
      <c r="X181" s="29">
        <v>127220591.56000002</v>
      </c>
      <c r="Y181" s="29">
        <f t="shared" si="45"/>
        <v>46683615.839999959</v>
      </c>
      <c r="Z181" s="29">
        <v>143202532.5</v>
      </c>
      <c r="AA181" s="29">
        <v>146500361.63999999</v>
      </c>
      <c r="AB181" s="29">
        <f t="shared" si="46"/>
        <v>-3297829.1399999857</v>
      </c>
      <c r="AC181" s="29">
        <v>137603943.06</v>
      </c>
      <c r="AD181" s="29">
        <v>190580407.09</v>
      </c>
      <c r="AE181" s="29">
        <f t="shared" si="47"/>
        <v>-52976464.030000001</v>
      </c>
      <c r="AF181" s="29">
        <v>144746781.42999995</v>
      </c>
      <c r="AG181" s="29">
        <v>158427816.39999992</v>
      </c>
      <c r="AH181" s="29">
        <f t="shared" si="48"/>
        <v>-13681034.969999969</v>
      </c>
      <c r="AI181" s="29">
        <v>137718547.5</v>
      </c>
      <c r="AJ181" s="29">
        <v>131202448.83999999</v>
      </c>
      <c r="AK181" s="29">
        <f t="shared" si="49"/>
        <v>6516098.6600000113</v>
      </c>
      <c r="AL181" s="29">
        <v>190798005.22</v>
      </c>
      <c r="AM181" s="29">
        <v>109220846.14</v>
      </c>
      <c r="AN181" s="29">
        <f t="shared" si="50"/>
        <v>81577159.079999998</v>
      </c>
    </row>
    <row r="182" spans="1:40" s="7" customFormat="1" ht="12.75" customHeight="1">
      <c r="A182" s="26" t="s">
        <v>192</v>
      </c>
      <c r="B182" s="28">
        <v>93794393.829999998</v>
      </c>
      <c r="C182" s="28">
        <v>93229788.140000015</v>
      </c>
      <c r="D182" s="28">
        <f t="shared" si="38"/>
        <v>564605.68999998271</v>
      </c>
      <c r="E182" s="29">
        <v>1617170.81</v>
      </c>
      <c r="F182" s="29">
        <v>4456145.32</v>
      </c>
      <c r="G182" s="29">
        <f t="shared" si="39"/>
        <v>-2838974.5100000002</v>
      </c>
      <c r="H182" s="29">
        <v>12666497.610000001</v>
      </c>
      <c r="I182" s="29">
        <v>10263880.610000003</v>
      </c>
      <c r="J182" s="29">
        <f t="shared" si="40"/>
        <v>2402616.9999999981</v>
      </c>
      <c r="K182" s="29">
        <v>1909805.33</v>
      </c>
      <c r="L182" s="29">
        <v>9767139.8499999996</v>
      </c>
      <c r="M182" s="29">
        <f t="shared" si="41"/>
        <v>-7857334.5199999996</v>
      </c>
      <c r="N182" s="29">
        <v>13070813</v>
      </c>
      <c r="O182" s="29">
        <v>7150725.1600000029</v>
      </c>
      <c r="P182" s="29">
        <f t="shared" si="42"/>
        <v>5920087.8399999971</v>
      </c>
      <c r="Q182" s="29">
        <v>6784386.6700000009</v>
      </c>
      <c r="R182" s="29">
        <v>1902961.9</v>
      </c>
      <c r="S182" s="29">
        <f t="shared" si="43"/>
        <v>4881424.7700000014</v>
      </c>
      <c r="T182" s="29">
        <v>10090472.140000001</v>
      </c>
      <c r="U182" s="29">
        <v>12342562.120000001</v>
      </c>
      <c r="V182" s="29">
        <f t="shared" si="44"/>
        <v>-2252089.9800000004</v>
      </c>
      <c r="W182" s="29">
        <v>6638598</v>
      </c>
      <c r="X182" s="29">
        <v>4118556.8099999996</v>
      </c>
      <c r="Y182" s="29">
        <f t="shared" si="45"/>
        <v>2520041.1900000004</v>
      </c>
      <c r="Z182" s="29">
        <v>8372159.0999999996</v>
      </c>
      <c r="AA182" s="29">
        <v>4989461.76</v>
      </c>
      <c r="AB182" s="29">
        <f t="shared" si="46"/>
        <v>3382697.34</v>
      </c>
      <c r="AC182" s="29">
        <v>7971934</v>
      </c>
      <c r="AD182" s="29">
        <v>8493094.25</v>
      </c>
      <c r="AE182" s="29">
        <f t="shared" si="47"/>
        <v>-521160.25</v>
      </c>
      <c r="AF182" s="29">
        <v>7443414.7599999998</v>
      </c>
      <c r="AG182" s="29">
        <v>5283482.0999999987</v>
      </c>
      <c r="AH182" s="29">
        <f t="shared" si="48"/>
        <v>2159932.6600000011</v>
      </c>
      <c r="AI182" s="29">
        <v>7369796.3499999996</v>
      </c>
      <c r="AJ182" s="29">
        <v>7839467.0899999999</v>
      </c>
      <c r="AK182" s="29">
        <f t="shared" si="49"/>
        <v>-469670.74000000022</v>
      </c>
      <c r="AL182" s="29">
        <v>9859346.0599999987</v>
      </c>
      <c r="AM182" s="29">
        <v>16622311.170000004</v>
      </c>
      <c r="AN182" s="29">
        <f t="shared" si="50"/>
        <v>-6762965.110000005</v>
      </c>
    </row>
    <row r="183" spans="1:40" ht="12.75" customHeight="1">
      <c r="A183" s="26" t="s">
        <v>193</v>
      </c>
      <c r="B183" s="28">
        <v>721184232.87</v>
      </c>
      <c r="C183" s="28">
        <v>825456662.03999996</v>
      </c>
      <c r="D183" s="28">
        <f t="shared" si="38"/>
        <v>-104272429.16999996</v>
      </c>
      <c r="E183" s="29">
        <v>13999941.619999999</v>
      </c>
      <c r="F183" s="29">
        <v>23772877.599999998</v>
      </c>
      <c r="G183" s="29">
        <f t="shared" si="39"/>
        <v>-9772935.9799999986</v>
      </c>
      <c r="H183" s="29">
        <v>93675430.719999999</v>
      </c>
      <c r="I183" s="29">
        <v>87399845.829999968</v>
      </c>
      <c r="J183" s="29">
        <f t="shared" si="40"/>
        <v>6275584.8900000304</v>
      </c>
      <c r="K183" s="29">
        <v>91006535.480000004</v>
      </c>
      <c r="L183" s="29">
        <v>78047003.399999976</v>
      </c>
      <c r="M183" s="29">
        <f t="shared" si="41"/>
        <v>12959532.080000028</v>
      </c>
      <c r="N183" s="29">
        <v>61102012.600000001</v>
      </c>
      <c r="O183" s="29">
        <v>55488088.229999989</v>
      </c>
      <c r="P183" s="29">
        <f t="shared" si="42"/>
        <v>5613924.3700000122</v>
      </c>
      <c r="Q183" s="29">
        <v>61762164.68</v>
      </c>
      <c r="R183" s="29">
        <v>41352608.469999976</v>
      </c>
      <c r="S183" s="29">
        <f t="shared" si="43"/>
        <v>20409556.210000023</v>
      </c>
      <c r="T183" s="29">
        <v>54397719.769999996</v>
      </c>
      <c r="U183" s="29">
        <v>58729218.449999996</v>
      </c>
      <c r="V183" s="29">
        <f t="shared" si="44"/>
        <v>-4331498.68</v>
      </c>
      <c r="W183" s="29">
        <v>88452810.220000014</v>
      </c>
      <c r="X183" s="29">
        <v>55304414.25999999</v>
      </c>
      <c r="Y183" s="29">
        <f t="shared" si="45"/>
        <v>33148395.960000023</v>
      </c>
      <c r="Z183" s="29">
        <v>65449263.510000005</v>
      </c>
      <c r="AA183" s="29">
        <v>77810099.610000029</v>
      </c>
      <c r="AB183" s="29">
        <f t="shared" si="46"/>
        <v>-12360836.100000024</v>
      </c>
      <c r="AC183" s="29">
        <v>68063264.049999997</v>
      </c>
      <c r="AD183" s="29">
        <v>69980000.009999961</v>
      </c>
      <c r="AE183" s="29">
        <f t="shared" si="47"/>
        <v>-1916735.9599999636</v>
      </c>
      <c r="AF183" s="29">
        <v>44359285.100000001</v>
      </c>
      <c r="AG183" s="29">
        <v>69673261.629999995</v>
      </c>
      <c r="AH183" s="29">
        <f t="shared" si="48"/>
        <v>-25313976.529999994</v>
      </c>
      <c r="AI183" s="29">
        <v>42048671.870000005</v>
      </c>
      <c r="AJ183" s="29">
        <v>81985283.660000041</v>
      </c>
      <c r="AK183" s="29">
        <f t="shared" si="49"/>
        <v>-39936611.790000036</v>
      </c>
      <c r="AL183" s="29">
        <v>36867133.249999993</v>
      </c>
      <c r="AM183" s="29">
        <v>125913960.89</v>
      </c>
      <c r="AN183" s="29">
        <f t="shared" si="50"/>
        <v>-89046827.640000015</v>
      </c>
    </row>
    <row r="184" spans="1:40" ht="12.75" customHeight="1">
      <c r="A184" s="26" t="s">
        <v>194</v>
      </c>
      <c r="B184" s="28">
        <v>324572623.86000007</v>
      </c>
      <c r="C184" s="28">
        <v>301544381.89999998</v>
      </c>
      <c r="D184" s="28">
        <f t="shared" si="38"/>
        <v>23028241.960000098</v>
      </c>
      <c r="E184" s="29">
        <v>17948622.82</v>
      </c>
      <c r="F184" s="29">
        <v>3160401.5199999996</v>
      </c>
      <c r="G184" s="29">
        <f t="shared" si="39"/>
        <v>14788221.300000001</v>
      </c>
      <c r="H184" s="29">
        <v>44176317.039999999</v>
      </c>
      <c r="I184" s="29">
        <v>29895351.150000028</v>
      </c>
      <c r="J184" s="29">
        <f t="shared" si="40"/>
        <v>14280965.889999971</v>
      </c>
      <c r="K184" s="29">
        <v>31876031.660000004</v>
      </c>
      <c r="L184" s="29">
        <v>54706258.12999998</v>
      </c>
      <c r="M184" s="29">
        <f t="shared" si="41"/>
        <v>-22830226.469999976</v>
      </c>
      <c r="N184" s="29">
        <v>16988088</v>
      </c>
      <c r="O184" s="29">
        <v>11375201.359999998</v>
      </c>
      <c r="P184" s="29">
        <f t="shared" si="42"/>
        <v>5612886.6400000025</v>
      </c>
      <c r="Q184" s="29">
        <v>28986640.620000001</v>
      </c>
      <c r="R184" s="29">
        <v>6563148.3899999987</v>
      </c>
      <c r="S184" s="29">
        <f t="shared" si="43"/>
        <v>22423492.230000004</v>
      </c>
      <c r="T184" s="29">
        <v>32439726.859999999</v>
      </c>
      <c r="U184" s="29">
        <v>27673963.450000003</v>
      </c>
      <c r="V184" s="29">
        <f t="shared" si="44"/>
        <v>4765763.4099999964</v>
      </c>
      <c r="W184" s="29">
        <v>22498720</v>
      </c>
      <c r="X184" s="29">
        <v>28581081.98999998</v>
      </c>
      <c r="Y184" s="29">
        <f t="shared" si="45"/>
        <v>-6082361.9899999797</v>
      </c>
      <c r="Z184" s="29">
        <v>20728418.640000001</v>
      </c>
      <c r="AA184" s="29">
        <v>27327878.240000002</v>
      </c>
      <c r="AB184" s="29">
        <f t="shared" si="46"/>
        <v>-6599459.6000000015</v>
      </c>
      <c r="AC184" s="29">
        <v>31138656.43</v>
      </c>
      <c r="AD184" s="29">
        <v>26058645.529999997</v>
      </c>
      <c r="AE184" s="29">
        <f t="shared" si="47"/>
        <v>5080010.9000000022</v>
      </c>
      <c r="AF184" s="29">
        <v>22213046.399999999</v>
      </c>
      <c r="AG184" s="29">
        <v>28978922.970000014</v>
      </c>
      <c r="AH184" s="29">
        <f t="shared" si="48"/>
        <v>-6765876.5700000152</v>
      </c>
      <c r="AI184" s="29">
        <v>25939555.490000002</v>
      </c>
      <c r="AJ184" s="29">
        <v>27645452.520000003</v>
      </c>
      <c r="AK184" s="29">
        <f t="shared" si="49"/>
        <v>-1705897.0300000012</v>
      </c>
      <c r="AL184" s="29">
        <v>29638799.900000002</v>
      </c>
      <c r="AM184" s="29">
        <v>29578076.650000006</v>
      </c>
      <c r="AN184" s="29">
        <f t="shared" si="50"/>
        <v>60723.249999996275</v>
      </c>
    </row>
    <row r="185" spans="1:40" ht="12.75" customHeight="1">
      <c r="A185" s="26" t="s">
        <v>195</v>
      </c>
      <c r="B185" s="28">
        <v>463840903.13</v>
      </c>
      <c r="C185" s="28">
        <v>460951704.5</v>
      </c>
      <c r="D185" s="28">
        <f t="shared" si="38"/>
        <v>2889198.6299999952</v>
      </c>
      <c r="E185" s="29">
        <v>7249573.8899999987</v>
      </c>
      <c r="F185" s="29">
        <v>28223804.680000011</v>
      </c>
      <c r="G185" s="29">
        <f t="shared" si="39"/>
        <v>-20974230.790000014</v>
      </c>
      <c r="H185" s="29">
        <v>59280697.230000004</v>
      </c>
      <c r="I185" s="29">
        <v>45917180.290000029</v>
      </c>
      <c r="J185" s="29">
        <f t="shared" si="40"/>
        <v>13363516.939999975</v>
      </c>
      <c r="K185" s="29">
        <v>48488761.289999999</v>
      </c>
      <c r="L185" s="29">
        <v>43615750.210000023</v>
      </c>
      <c r="M185" s="29">
        <f t="shared" si="41"/>
        <v>4873011.0799999759</v>
      </c>
      <c r="N185" s="29">
        <v>40052558.800000004</v>
      </c>
      <c r="O185" s="29">
        <v>33237232.650000002</v>
      </c>
      <c r="P185" s="29">
        <f t="shared" si="42"/>
        <v>6815326.1500000022</v>
      </c>
      <c r="Q185" s="29">
        <v>32915090.5</v>
      </c>
      <c r="R185" s="29">
        <v>17714145.589999992</v>
      </c>
      <c r="S185" s="29">
        <f t="shared" si="43"/>
        <v>15200944.910000008</v>
      </c>
      <c r="T185" s="29">
        <v>13678671.460000001</v>
      </c>
      <c r="U185" s="29">
        <v>57635451.179999962</v>
      </c>
      <c r="V185" s="29">
        <f t="shared" si="44"/>
        <v>-43956779.719999962</v>
      </c>
      <c r="W185" s="29">
        <v>63062250.640000001</v>
      </c>
      <c r="X185" s="29">
        <v>29517230.499999989</v>
      </c>
      <c r="Y185" s="29">
        <f t="shared" si="45"/>
        <v>33545020.140000012</v>
      </c>
      <c r="Z185" s="29">
        <v>36177690.579999998</v>
      </c>
      <c r="AA185" s="29">
        <v>34434517.920000002</v>
      </c>
      <c r="AB185" s="29">
        <f t="shared" si="46"/>
        <v>1743172.6599999964</v>
      </c>
      <c r="AC185" s="29">
        <v>44416216.069999993</v>
      </c>
      <c r="AD185" s="29">
        <v>43699198.569999993</v>
      </c>
      <c r="AE185" s="29">
        <f t="shared" si="47"/>
        <v>717017.5</v>
      </c>
      <c r="AF185" s="29">
        <v>41613949.219999999</v>
      </c>
      <c r="AG185" s="29">
        <v>51184803.880000003</v>
      </c>
      <c r="AH185" s="29">
        <f t="shared" si="48"/>
        <v>-9570854.6600000039</v>
      </c>
      <c r="AI185" s="29">
        <v>36483557.939999998</v>
      </c>
      <c r="AJ185" s="29">
        <v>30145144.839999985</v>
      </c>
      <c r="AK185" s="29">
        <f t="shared" si="49"/>
        <v>6338413.1000000127</v>
      </c>
      <c r="AL185" s="29">
        <v>40421885.509999998</v>
      </c>
      <c r="AM185" s="29">
        <v>45627244.18999999</v>
      </c>
      <c r="AN185" s="29">
        <f t="shared" si="50"/>
        <v>-5205358.6799999923</v>
      </c>
    </row>
    <row r="186" spans="1:40" s="7" customFormat="1" ht="12.75" customHeight="1">
      <c r="A186" s="27" t="s">
        <v>196</v>
      </c>
      <c r="B186" s="30">
        <v>135843467.23000005</v>
      </c>
      <c r="C186" s="30">
        <v>117785420.81999999</v>
      </c>
      <c r="D186" s="30">
        <f t="shared" si="38"/>
        <v>18058046.410000056</v>
      </c>
      <c r="E186" s="31">
        <v>6533892.4799999995</v>
      </c>
      <c r="F186" s="31">
        <v>12110747.699999997</v>
      </c>
      <c r="G186" s="31">
        <f t="shared" si="39"/>
        <v>-5576855.2199999979</v>
      </c>
      <c r="H186" s="31">
        <v>14122248.309999999</v>
      </c>
      <c r="I186" s="31">
        <v>10443359.76</v>
      </c>
      <c r="J186" s="31">
        <f t="shared" si="40"/>
        <v>3678888.5499999989</v>
      </c>
      <c r="K186" s="31">
        <v>13630414.620000001</v>
      </c>
      <c r="L186" s="31">
        <v>10058500.429999998</v>
      </c>
      <c r="M186" s="31">
        <f t="shared" si="41"/>
        <v>3571914.1900000032</v>
      </c>
      <c r="N186" s="31">
        <v>10247640.9</v>
      </c>
      <c r="O186" s="31">
        <v>11032581.950000001</v>
      </c>
      <c r="P186" s="31">
        <f t="shared" si="42"/>
        <v>-784941.05000000075</v>
      </c>
      <c r="Q186" s="31">
        <v>10697334.979999999</v>
      </c>
      <c r="R186" s="31">
        <v>4220130.18</v>
      </c>
      <c r="S186" s="31">
        <f t="shared" si="43"/>
        <v>6477204.7999999989</v>
      </c>
      <c r="T186" s="31">
        <v>8425462.790000001</v>
      </c>
      <c r="U186" s="31">
        <v>10381246.98</v>
      </c>
      <c r="V186" s="31">
        <f t="shared" si="44"/>
        <v>-1955784.1899999995</v>
      </c>
      <c r="W186" s="31">
        <v>12726168.950000001</v>
      </c>
      <c r="X186" s="31">
        <v>9071597.0499999989</v>
      </c>
      <c r="Y186" s="31">
        <f t="shared" si="45"/>
        <v>3654571.9000000022</v>
      </c>
      <c r="Z186" s="31">
        <v>11932693.6</v>
      </c>
      <c r="AA186" s="31">
        <v>5639392.2699999996</v>
      </c>
      <c r="AB186" s="31">
        <f t="shared" si="46"/>
        <v>6293301.3300000001</v>
      </c>
      <c r="AC186" s="31">
        <v>12981227.859999999</v>
      </c>
      <c r="AD186" s="31">
        <v>9247172.6999999993</v>
      </c>
      <c r="AE186" s="31">
        <f t="shared" si="47"/>
        <v>3734055.16</v>
      </c>
      <c r="AF186" s="31">
        <v>13672195.969999999</v>
      </c>
      <c r="AG186" s="31">
        <v>8245268.6600000011</v>
      </c>
      <c r="AH186" s="31">
        <f t="shared" si="48"/>
        <v>5426927.3099999977</v>
      </c>
      <c r="AI186" s="31">
        <v>8568166.6799999997</v>
      </c>
      <c r="AJ186" s="31">
        <v>7461033.6399999997</v>
      </c>
      <c r="AK186" s="31">
        <f t="shared" si="49"/>
        <v>1107133.04</v>
      </c>
      <c r="AL186" s="31">
        <v>12306020.09</v>
      </c>
      <c r="AM186" s="31">
        <v>19874389.499999996</v>
      </c>
      <c r="AN186" s="31">
        <f t="shared" si="50"/>
        <v>-7568369.4099999964</v>
      </c>
    </row>
    <row r="187" spans="1:40">
      <c r="A187" s="10" t="s">
        <v>213</v>
      </c>
    </row>
    <row r="188" spans="1:40">
      <c r="A188" s="10" t="s">
        <v>214</v>
      </c>
    </row>
    <row r="189" spans="1:40">
      <c r="A189" s="10" t="s">
        <v>215</v>
      </c>
    </row>
  </sheetData>
  <mergeCells count="30"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  <mergeCell ref="S5:S6"/>
    <mergeCell ref="T5:U5"/>
    <mergeCell ref="V5:V6"/>
    <mergeCell ref="W5:X5"/>
    <mergeCell ref="Y5:Y6"/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</mergeCells>
  <pageMargins left="0.7" right="0.7" top="0.75" bottom="0.75" header="0.3" footer="0.3"/>
  <pageSetup orientation="portrait" verticalDpi="4294967295" r:id="rId1"/>
  <ignoredErrors>
    <ignoredError sqref="D7 G7 J7 M7 P7 S7 V7 Y7 AB7 AE7 AH7 AK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O200"/>
  <sheetViews>
    <sheetView showGridLines="0" zoomScaleNormal="100" workbookViewId="0">
      <selection activeCell="A201" sqref="A201"/>
    </sheetView>
  </sheetViews>
  <sheetFormatPr baseColWidth="10" defaultColWidth="11.42578125" defaultRowHeight="12"/>
  <cols>
    <col min="1" max="1" width="30.85546875" style="1" customWidth="1"/>
    <col min="2" max="2" width="13.140625" style="9" customWidth="1"/>
    <col min="3" max="3" width="14.7109375" style="1" bestFit="1" customWidth="1"/>
    <col min="4" max="6" width="13.7109375" style="1" bestFit="1" customWidth="1"/>
    <col min="7" max="7" width="12.85546875" style="1" bestFit="1" customWidth="1"/>
    <col min="8" max="12" width="13.7109375" style="1" bestFit="1" customWidth="1"/>
    <col min="13" max="13" width="11.85546875" style="1" bestFit="1" customWidth="1"/>
    <col min="14" max="15" width="13.7109375" style="1" bestFit="1" customWidth="1"/>
    <col min="16" max="16" width="12.85546875" style="1" bestFit="1" customWidth="1"/>
    <col min="17" max="18" width="13.7109375" style="1" bestFit="1" customWidth="1"/>
    <col min="19" max="19" width="12.28515625" style="1" bestFit="1" customWidth="1"/>
    <col min="20" max="21" width="13.7109375" style="1" bestFit="1" customWidth="1"/>
    <col min="22" max="22" width="12.28515625" style="1" bestFit="1" customWidth="1"/>
    <col min="23" max="24" width="13.7109375" style="1" bestFit="1" customWidth="1"/>
    <col min="25" max="25" width="11.85546875" style="1" bestFit="1" customWidth="1"/>
    <col min="26" max="27" width="13.7109375" style="1" bestFit="1" customWidth="1"/>
    <col min="28" max="28" width="12.28515625" style="1" bestFit="1" customWidth="1"/>
    <col min="29" max="30" width="13.7109375" style="1" bestFit="1" customWidth="1"/>
    <col min="31" max="31" width="12.28515625" style="1" bestFit="1" customWidth="1"/>
    <col min="32" max="33" width="13.7109375" style="1" bestFit="1" customWidth="1"/>
    <col min="34" max="34" width="12.28515625" style="1" bestFit="1" customWidth="1"/>
    <col min="35" max="36" width="13.7109375" style="1" bestFit="1" customWidth="1"/>
    <col min="37" max="37" width="12.85546875" style="1" bestFit="1" customWidth="1"/>
    <col min="38" max="39" width="13.7109375" style="1" bestFit="1" customWidth="1"/>
    <col min="40" max="40" width="12.28515625" style="1" bestFit="1" customWidth="1"/>
    <col min="41" max="41" width="20.85546875" style="1" customWidth="1"/>
    <col min="42" max="16384" width="11.42578125" style="1"/>
  </cols>
  <sheetData>
    <row r="1" spans="1:4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1">
      <c r="A2" s="52" t="s">
        <v>261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1:4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</row>
    <row r="4" spans="1:4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1">
      <c r="A5" s="53" t="s">
        <v>1</v>
      </c>
      <c r="B5" s="55" t="s">
        <v>2</v>
      </c>
      <c r="C5" s="55"/>
      <c r="D5" s="53" t="s">
        <v>3</v>
      </c>
      <c r="E5" s="55" t="s">
        <v>4</v>
      </c>
      <c r="F5" s="55"/>
      <c r="G5" s="53" t="s">
        <v>3</v>
      </c>
      <c r="H5" s="55" t="s">
        <v>5</v>
      </c>
      <c r="I5" s="55"/>
      <c r="J5" s="53" t="s">
        <v>3</v>
      </c>
      <c r="K5" s="55" t="s">
        <v>6</v>
      </c>
      <c r="L5" s="55"/>
      <c r="M5" s="53" t="s">
        <v>3</v>
      </c>
      <c r="N5" s="55" t="s">
        <v>7</v>
      </c>
      <c r="O5" s="55"/>
      <c r="P5" s="53" t="s">
        <v>3</v>
      </c>
      <c r="Q5" s="55" t="s">
        <v>8</v>
      </c>
      <c r="R5" s="55"/>
      <c r="S5" s="53" t="s">
        <v>3</v>
      </c>
      <c r="T5" s="55" t="s">
        <v>9</v>
      </c>
      <c r="U5" s="55"/>
      <c r="V5" s="53" t="s">
        <v>3</v>
      </c>
      <c r="W5" s="55" t="s">
        <v>10</v>
      </c>
      <c r="X5" s="55"/>
      <c r="Y5" s="53" t="s">
        <v>3</v>
      </c>
      <c r="Z5" s="55" t="s">
        <v>11</v>
      </c>
      <c r="AA5" s="55"/>
      <c r="AB5" s="53" t="s">
        <v>3</v>
      </c>
      <c r="AC5" s="55" t="s">
        <v>12</v>
      </c>
      <c r="AD5" s="55"/>
      <c r="AE5" s="53" t="s">
        <v>3</v>
      </c>
      <c r="AF5" s="55" t="s">
        <v>13</v>
      </c>
      <c r="AG5" s="55"/>
      <c r="AH5" s="53" t="s">
        <v>3</v>
      </c>
      <c r="AI5" s="55" t="s">
        <v>14</v>
      </c>
      <c r="AJ5" s="55"/>
      <c r="AK5" s="53" t="s">
        <v>3</v>
      </c>
      <c r="AL5" s="55" t="s">
        <v>15</v>
      </c>
      <c r="AM5" s="55"/>
      <c r="AN5" s="53" t="s">
        <v>3</v>
      </c>
    </row>
    <row r="6" spans="1:41">
      <c r="A6" s="54"/>
      <c r="B6" s="5" t="s">
        <v>16</v>
      </c>
      <c r="C6" s="6" t="s">
        <v>17</v>
      </c>
      <c r="D6" s="54"/>
      <c r="E6" s="6" t="s">
        <v>16</v>
      </c>
      <c r="F6" s="6" t="s">
        <v>17</v>
      </c>
      <c r="G6" s="54"/>
      <c r="H6" s="6" t="s">
        <v>16</v>
      </c>
      <c r="I6" s="6" t="s">
        <v>17</v>
      </c>
      <c r="J6" s="54"/>
      <c r="K6" s="6" t="s">
        <v>16</v>
      </c>
      <c r="L6" s="6" t="s">
        <v>17</v>
      </c>
      <c r="M6" s="54"/>
      <c r="N6" s="6" t="s">
        <v>16</v>
      </c>
      <c r="O6" s="6" t="s">
        <v>17</v>
      </c>
      <c r="P6" s="54"/>
      <c r="Q6" s="6" t="s">
        <v>16</v>
      </c>
      <c r="R6" s="6" t="s">
        <v>17</v>
      </c>
      <c r="S6" s="54"/>
      <c r="T6" s="6" t="s">
        <v>16</v>
      </c>
      <c r="U6" s="6" t="s">
        <v>17</v>
      </c>
      <c r="V6" s="54"/>
      <c r="W6" s="6" t="s">
        <v>16</v>
      </c>
      <c r="X6" s="6" t="s">
        <v>17</v>
      </c>
      <c r="Y6" s="54"/>
      <c r="Z6" s="6" t="s">
        <v>16</v>
      </c>
      <c r="AA6" s="6" t="s">
        <v>17</v>
      </c>
      <c r="AB6" s="54"/>
      <c r="AC6" s="6" t="s">
        <v>16</v>
      </c>
      <c r="AD6" s="6" t="s">
        <v>18</v>
      </c>
      <c r="AE6" s="54"/>
      <c r="AF6" s="6" t="s">
        <v>16</v>
      </c>
      <c r="AG6" s="6" t="s">
        <v>17</v>
      </c>
      <c r="AH6" s="54"/>
      <c r="AI6" s="6" t="s">
        <v>16</v>
      </c>
      <c r="AJ6" s="6" t="s">
        <v>17</v>
      </c>
      <c r="AK6" s="54"/>
      <c r="AL6" s="6" t="s">
        <v>16</v>
      </c>
      <c r="AM6" s="6" t="s">
        <v>17</v>
      </c>
      <c r="AN6" s="54"/>
    </row>
    <row r="7" spans="1:41" s="7" customFormat="1" ht="12.75" customHeight="1">
      <c r="A7" s="7" t="s">
        <v>197</v>
      </c>
      <c r="B7" s="36">
        <f>SUM(E7+H7+K7+N7+Q7+T7+W7+Z7+AC7+AF7+AI7+AL7)</f>
        <v>28680804362.370003</v>
      </c>
      <c r="C7" s="36">
        <f>SUM(F7+I7+L7+O7+R7+U7+X7+AA7+AD7+AG7+AJ7+AM7)</f>
        <v>25504667812.630001</v>
      </c>
      <c r="D7" s="36">
        <f t="shared" ref="D7:AN7" si="0">SUM(D8,D10,D21,D27,D39,D45,D53,D60,D63,D69,D76,D79,D83,D88,D93,D100,D103,D107,D117,D121,D125,D134,D141,D148,D153,D163,D167,D171,D175,D181,D185,D189)</f>
        <v>3176136549.7400012</v>
      </c>
      <c r="E7" s="36">
        <f t="shared" si="0"/>
        <v>1149341918.1100001</v>
      </c>
      <c r="F7" s="36">
        <f t="shared" si="0"/>
        <v>1037627198.8899999</v>
      </c>
      <c r="G7" s="36">
        <f t="shared" si="0"/>
        <v>111714719.22000003</v>
      </c>
      <c r="H7" s="36">
        <f t="shared" si="0"/>
        <v>3565521925.46</v>
      </c>
      <c r="I7" s="36">
        <f t="shared" si="0"/>
        <v>2436066443.6199999</v>
      </c>
      <c r="J7" s="36">
        <f t="shared" si="0"/>
        <v>1129455481.8400002</v>
      </c>
      <c r="K7" s="36">
        <f t="shared" si="0"/>
        <v>2334861711.9700003</v>
      </c>
      <c r="L7" s="36">
        <f t="shared" si="0"/>
        <v>2367707463.7599988</v>
      </c>
      <c r="M7" s="36">
        <f t="shared" si="0"/>
        <v>-32845751.7899995</v>
      </c>
      <c r="N7" s="36">
        <f t="shared" si="0"/>
        <v>1767251796.6700003</v>
      </c>
      <c r="O7" s="36">
        <f t="shared" si="0"/>
        <v>1788067685.9900005</v>
      </c>
      <c r="P7" s="36">
        <f t="shared" si="0"/>
        <v>-20815889.32000006</v>
      </c>
      <c r="Q7" s="36">
        <f t="shared" si="0"/>
        <v>2534943833.4299998</v>
      </c>
      <c r="R7" s="36">
        <f t="shared" si="0"/>
        <v>2245724262.6700001</v>
      </c>
      <c r="S7" s="36">
        <f t="shared" si="0"/>
        <v>289219570.76000035</v>
      </c>
      <c r="T7" s="36">
        <f t="shared" si="0"/>
        <v>2255294869.9299998</v>
      </c>
      <c r="U7" s="36">
        <f t="shared" si="0"/>
        <v>2006867589.7599998</v>
      </c>
      <c r="V7" s="36">
        <f t="shared" si="0"/>
        <v>248427280.17000023</v>
      </c>
      <c r="W7" s="36">
        <f t="shared" si="0"/>
        <v>2184375573.2199998</v>
      </c>
      <c r="X7" s="36">
        <f t="shared" si="0"/>
        <v>2116254368.7099996</v>
      </c>
      <c r="Y7" s="36">
        <f t="shared" si="0"/>
        <v>68121204.510000035</v>
      </c>
      <c r="Z7" s="36">
        <f t="shared" si="0"/>
        <v>2203515514.7400002</v>
      </c>
      <c r="AA7" s="36">
        <f t="shared" si="0"/>
        <v>1938990478.03</v>
      </c>
      <c r="AB7" s="36">
        <f t="shared" si="0"/>
        <v>264525036.70999992</v>
      </c>
      <c r="AC7" s="36">
        <f t="shared" si="0"/>
        <v>2312295868.7999997</v>
      </c>
      <c r="AD7" s="36">
        <f t="shared" si="0"/>
        <v>2024662757.6500001</v>
      </c>
      <c r="AE7" s="36">
        <f t="shared" si="0"/>
        <v>287633111.1500001</v>
      </c>
      <c r="AF7" s="36">
        <f t="shared" si="0"/>
        <v>2141637779.26</v>
      </c>
      <c r="AG7" s="36">
        <f t="shared" si="0"/>
        <v>1824668268.3200002</v>
      </c>
      <c r="AH7" s="36">
        <f t="shared" si="0"/>
        <v>316969510.93999994</v>
      </c>
      <c r="AI7" s="36">
        <f t="shared" si="0"/>
        <v>2120976168.4699998</v>
      </c>
      <c r="AJ7" s="36">
        <f t="shared" si="0"/>
        <v>2252931861.1300001</v>
      </c>
      <c r="AK7" s="36">
        <f t="shared" si="0"/>
        <v>-131955692.65999994</v>
      </c>
      <c r="AL7" s="36">
        <f t="shared" si="0"/>
        <v>4110787402.3099999</v>
      </c>
      <c r="AM7" s="36">
        <f t="shared" si="0"/>
        <v>3465099434.0999999</v>
      </c>
      <c r="AN7" s="36">
        <f t="shared" si="0"/>
        <v>645687968.21000016</v>
      </c>
      <c r="AO7" s="8"/>
    </row>
    <row r="8" spans="1:41" s="7" customFormat="1" ht="12.75" customHeight="1">
      <c r="A8" s="23" t="s">
        <v>19</v>
      </c>
      <c r="B8" s="36">
        <f t="shared" ref="B8:B71" si="1">SUM(E8+H8+K8+N8+Q8+T8+W8+Z8+AC8+AF8+AI8+AL8)</f>
        <v>4963297373.6499996</v>
      </c>
      <c r="C8" s="36">
        <f t="shared" ref="C8:C71" si="2">SUM(F8+I8+L8+O8+R8+U8+X8+AA8+AD8+AG8+AJ8+AM8)</f>
        <v>4123307696.999999</v>
      </c>
      <c r="D8" s="36">
        <f>B8-C8</f>
        <v>839989676.65000057</v>
      </c>
      <c r="E8" s="36">
        <v>141989096.45000002</v>
      </c>
      <c r="F8" s="36">
        <v>345822982.83999991</v>
      </c>
      <c r="G8" s="36">
        <f>E8-F8</f>
        <v>-203833886.3899999</v>
      </c>
      <c r="H8" s="36">
        <v>494393914.00000006</v>
      </c>
      <c r="I8" s="36">
        <v>386039040.5800001</v>
      </c>
      <c r="J8" s="36">
        <f>H8-I8</f>
        <v>108354873.41999996</v>
      </c>
      <c r="K8" s="36">
        <v>335215076.48000014</v>
      </c>
      <c r="L8" s="36">
        <v>290337050.93999994</v>
      </c>
      <c r="M8" s="36">
        <f>K8-L8</f>
        <v>44878025.5400002</v>
      </c>
      <c r="N8" s="36">
        <v>326653335.07999998</v>
      </c>
      <c r="O8" s="36">
        <v>358019695.54000008</v>
      </c>
      <c r="P8" s="36">
        <f>N8-O8</f>
        <v>-31366360.460000098</v>
      </c>
      <c r="Q8" s="36">
        <v>329649896.6400001</v>
      </c>
      <c r="R8" s="36">
        <v>276163466.19999981</v>
      </c>
      <c r="S8" s="36">
        <f>Q8-R8</f>
        <v>53486430.440000296</v>
      </c>
      <c r="T8" s="36">
        <v>331700145.86000001</v>
      </c>
      <c r="U8" s="36">
        <v>355616256.33999974</v>
      </c>
      <c r="V8" s="36">
        <f>T8-U8</f>
        <v>-23916110.479999721</v>
      </c>
      <c r="W8" s="36">
        <v>336191929.86999989</v>
      </c>
      <c r="X8" s="36">
        <v>329657091.06999987</v>
      </c>
      <c r="Y8" s="36">
        <f>W8-X8</f>
        <v>6534838.8000000119</v>
      </c>
      <c r="Z8" s="36">
        <v>327542016.46999997</v>
      </c>
      <c r="AA8" s="36">
        <v>285661038.22000015</v>
      </c>
      <c r="AB8" s="36">
        <f>Z8-AA8</f>
        <v>41880978.249999821</v>
      </c>
      <c r="AC8" s="36">
        <v>360904821.24000007</v>
      </c>
      <c r="AD8" s="36">
        <v>302396210.36999995</v>
      </c>
      <c r="AE8" s="36">
        <f>AC8-AD8</f>
        <v>58508610.870000124</v>
      </c>
      <c r="AF8" s="36">
        <v>491128376.48999989</v>
      </c>
      <c r="AG8" s="36">
        <v>339171636.39000005</v>
      </c>
      <c r="AH8" s="36">
        <f>AF8-AG8</f>
        <v>151956740.09999985</v>
      </c>
      <c r="AI8" s="36">
        <v>293835150.29999989</v>
      </c>
      <c r="AJ8" s="36">
        <v>347555448.28999996</v>
      </c>
      <c r="AK8" s="36">
        <f>AI8-AJ8</f>
        <v>-53720297.990000069</v>
      </c>
      <c r="AL8" s="36">
        <v>1194093614.7699997</v>
      </c>
      <c r="AM8" s="36">
        <v>506867780.21999979</v>
      </c>
      <c r="AN8" s="36">
        <f>AL8-AM8</f>
        <v>687225834.54999995</v>
      </c>
      <c r="AO8" s="8"/>
    </row>
    <row r="9" spans="1:41" ht="12.75" customHeight="1">
      <c r="A9" s="24" t="s">
        <v>20</v>
      </c>
      <c r="B9" s="36">
        <f t="shared" si="1"/>
        <v>4963297373.6499996</v>
      </c>
      <c r="C9" s="36">
        <f t="shared" si="2"/>
        <v>4123307696.999999</v>
      </c>
      <c r="D9" s="36">
        <f t="shared" ref="D9:D72" si="3">B9-C9</f>
        <v>839989676.65000057</v>
      </c>
      <c r="E9" s="37">
        <v>141989096.45000002</v>
      </c>
      <c r="F9" s="37">
        <v>345822982.83999991</v>
      </c>
      <c r="G9" s="37">
        <f t="shared" ref="G9:G72" si="4">E9-F9</f>
        <v>-203833886.3899999</v>
      </c>
      <c r="H9" s="37">
        <v>494393914.00000006</v>
      </c>
      <c r="I9" s="37">
        <v>386039040.5800001</v>
      </c>
      <c r="J9" s="37">
        <f t="shared" ref="J9:J72" si="5">H9-I9</f>
        <v>108354873.41999996</v>
      </c>
      <c r="K9" s="37">
        <v>335215076.48000014</v>
      </c>
      <c r="L9" s="37">
        <v>290337050.93999994</v>
      </c>
      <c r="M9" s="37">
        <f t="shared" ref="M9:M72" si="6">K9-L9</f>
        <v>44878025.5400002</v>
      </c>
      <c r="N9" s="37">
        <v>326653335.07999998</v>
      </c>
      <c r="O9" s="37">
        <v>358019695.54000008</v>
      </c>
      <c r="P9" s="37">
        <f t="shared" ref="P9:P72" si="7">N9-O9</f>
        <v>-31366360.460000098</v>
      </c>
      <c r="Q9" s="37">
        <v>329649896.6400001</v>
      </c>
      <c r="R9" s="37">
        <v>276163466.19999981</v>
      </c>
      <c r="S9" s="37">
        <f t="shared" ref="S9:S72" si="8">Q9-R9</f>
        <v>53486430.440000296</v>
      </c>
      <c r="T9" s="37">
        <v>331700145.86000001</v>
      </c>
      <c r="U9" s="37">
        <v>355616256.33999974</v>
      </c>
      <c r="V9" s="37">
        <f t="shared" ref="V9:V72" si="9">T9-U9</f>
        <v>-23916110.479999721</v>
      </c>
      <c r="W9" s="37">
        <v>336191929.86999989</v>
      </c>
      <c r="X9" s="37">
        <v>329657091.06999987</v>
      </c>
      <c r="Y9" s="37">
        <f t="shared" ref="Y9:Y72" si="10">W9-X9</f>
        <v>6534838.8000000119</v>
      </c>
      <c r="Z9" s="37">
        <v>327542016.46999997</v>
      </c>
      <c r="AA9" s="37">
        <v>285661038.22000015</v>
      </c>
      <c r="AB9" s="37">
        <f t="shared" ref="AB9:AB72" si="11">Z9-AA9</f>
        <v>41880978.249999821</v>
      </c>
      <c r="AC9" s="37">
        <v>360904821.24000007</v>
      </c>
      <c r="AD9" s="37">
        <v>302396210.36999995</v>
      </c>
      <c r="AE9" s="37">
        <f t="shared" ref="AE9:AE72" si="12">AC9-AD9</f>
        <v>58508610.870000124</v>
      </c>
      <c r="AF9" s="37">
        <v>491128376.48999989</v>
      </c>
      <c r="AG9" s="37">
        <v>339171636.39000005</v>
      </c>
      <c r="AH9" s="37">
        <f>AF9-AG9</f>
        <v>151956740.09999985</v>
      </c>
      <c r="AI9" s="37">
        <v>293835150.29999989</v>
      </c>
      <c r="AJ9" s="37">
        <v>347555448.28999996</v>
      </c>
      <c r="AK9" s="37">
        <f>AI9-AJ9</f>
        <v>-53720297.990000069</v>
      </c>
      <c r="AL9" s="37">
        <v>1194093614.7699997</v>
      </c>
      <c r="AM9" s="37">
        <v>506867780.21999979</v>
      </c>
      <c r="AN9" s="37">
        <f>AL9-AM9</f>
        <v>687225834.54999995</v>
      </c>
      <c r="AO9" s="9"/>
    </row>
    <row r="10" spans="1:41" s="7" customFormat="1" ht="12.75" customHeight="1">
      <c r="A10" s="23" t="s">
        <v>21</v>
      </c>
      <c r="B10" s="36">
        <f t="shared" si="1"/>
        <v>825765703.62000012</v>
      </c>
      <c r="C10" s="36">
        <f t="shared" si="2"/>
        <v>753182926.05000007</v>
      </c>
      <c r="D10" s="36">
        <f t="shared" si="3"/>
        <v>72582777.570000052</v>
      </c>
      <c r="E10" s="36">
        <v>35702579.119999997</v>
      </c>
      <c r="F10" s="36">
        <v>24880334.010000002</v>
      </c>
      <c r="G10" s="36">
        <f t="shared" si="4"/>
        <v>10822245.109999996</v>
      </c>
      <c r="H10" s="36">
        <v>79436421.140000001</v>
      </c>
      <c r="I10" s="36">
        <v>56563379.559999995</v>
      </c>
      <c r="J10" s="36">
        <f t="shared" si="5"/>
        <v>22873041.580000006</v>
      </c>
      <c r="K10" s="36">
        <v>65877717.869999997</v>
      </c>
      <c r="L10" s="36">
        <v>74850792.049999982</v>
      </c>
      <c r="M10" s="36">
        <f t="shared" si="6"/>
        <v>-8973074.1799999848</v>
      </c>
      <c r="N10" s="36">
        <v>47422278.049999997</v>
      </c>
      <c r="O10" s="36">
        <v>38709887.180000015</v>
      </c>
      <c r="P10" s="36">
        <f t="shared" si="7"/>
        <v>8712390.8699999824</v>
      </c>
      <c r="Q10" s="36">
        <v>69113069.339999989</v>
      </c>
      <c r="R10" s="36">
        <v>66008456.009999998</v>
      </c>
      <c r="S10" s="36">
        <f t="shared" si="8"/>
        <v>3104613.3299999908</v>
      </c>
      <c r="T10" s="36">
        <v>58106095.219999999</v>
      </c>
      <c r="U10" s="36">
        <v>61181254.670000009</v>
      </c>
      <c r="V10" s="36">
        <f t="shared" si="9"/>
        <v>-3075159.4500000104</v>
      </c>
      <c r="W10" s="36">
        <v>57929076.559999995</v>
      </c>
      <c r="X10" s="36">
        <v>61087573.780000001</v>
      </c>
      <c r="Y10" s="36">
        <f t="shared" si="10"/>
        <v>-3158497.2200000063</v>
      </c>
      <c r="Z10" s="36">
        <v>66209458.020000003</v>
      </c>
      <c r="AA10" s="36">
        <v>53779662.849999994</v>
      </c>
      <c r="AB10" s="36">
        <f t="shared" si="11"/>
        <v>12429795.170000009</v>
      </c>
      <c r="AC10" s="36">
        <v>72162945.409999996</v>
      </c>
      <c r="AD10" s="36">
        <v>70004760.050000012</v>
      </c>
      <c r="AE10" s="36">
        <f t="shared" si="12"/>
        <v>2158185.3599999845</v>
      </c>
      <c r="AF10" s="36">
        <v>59646734.759999998</v>
      </c>
      <c r="AG10" s="36">
        <v>58296441.529999986</v>
      </c>
      <c r="AH10" s="36">
        <f>AF10-AG10</f>
        <v>1350293.2300000116</v>
      </c>
      <c r="AI10" s="36">
        <v>89348937.930000007</v>
      </c>
      <c r="AJ10" s="36">
        <v>69596301.24000001</v>
      </c>
      <c r="AK10" s="36">
        <f>AI10-AJ10</f>
        <v>19752636.689999998</v>
      </c>
      <c r="AL10" s="36">
        <v>124810390.2</v>
      </c>
      <c r="AM10" s="36">
        <v>118224083.12</v>
      </c>
      <c r="AN10" s="36">
        <f>AL10-AM10</f>
        <v>6586307.0799999982</v>
      </c>
      <c r="AO10" s="8"/>
    </row>
    <row r="11" spans="1:41" ht="12.75" customHeight="1">
      <c r="A11" s="24" t="s">
        <v>22</v>
      </c>
      <c r="B11" s="36">
        <f t="shared" si="1"/>
        <v>337316507.31999999</v>
      </c>
      <c r="C11" s="36">
        <f t="shared" si="2"/>
        <v>307587156.94999999</v>
      </c>
      <c r="D11" s="36">
        <f t="shared" si="3"/>
        <v>29729350.370000005</v>
      </c>
      <c r="E11" s="37">
        <v>18369265.099999998</v>
      </c>
      <c r="F11" s="37">
        <v>8067523.4699999997</v>
      </c>
      <c r="G11" s="37">
        <f t="shared" si="4"/>
        <v>10301741.629999999</v>
      </c>
      <c r="H11" s="37">
        <v>22577578.210000001</v>
      </c>
      <c r="I11" s="37">
        <v>20728669.239999995</v>
      </c>
      <c r="J11" s="37">
        <f t="shared" si="5"/>
        <v>1848908.9700000063</v>
      </c>
      <c r="K11" s="37">
        <v>19045862.739999998</v>
      </c>
      <c r="L11" s="37">
        <v>24632162.209999993</v>
      </c>
      <c r="M11" s="37">
        <f t="shared" si="6"/>
        <v>-5586299.4699999951</v>
      </c>
      <c r="N11" s="37">
        <v>19651854.32</v>
      </c>
      <c r="O11" s="37">
        <v>18080199.370000005</v>
      </c>
      <c r="P11" s="37">
        <f t="shared" si="7"/>
        <v>1571654.9499999955</v>
      </c>
      <c r="Q11" s="37">
        <v>25819622.009999998</v>
      </c>
      <c r="R11" s="37">
        <v>20080018.509999994</v>
      </c>
      <c r="S11" s="37">
        <f t="shared" si="8"/>
        <v>5739603.5000000037</v>
      </c>
      <c r="T11" s="37">
        <v>24085234.050000001</v>
      </c>
      <c r="U11" s="37">
        <v>24373701.590000007</v>
      </c>
      <c r="V11" s="37">
        <f t="shared" si="9"/>
        <v>-288467.54000000656</v>
      </c>
      <c r="W11" s="37">
        <v>22248192.259999998</v>
      </c>
      <c r="X11" s="37">
        <v>23254812.769999996</v>
      </c>
      <c r="Y11" s="37">
        <f t="shared" si="10"/>
        <v>-1006620.5099999979</v>
      </c>
      <c r="Z11" s="37">
        <v>32122277.099999998</v>
      </c>
      <c r="AA11" s="37">
        <v>19661775.739999998</v>
      </c>
      <c r="AB11" s="37">
        <f t="shared" si="11"/>
        <v>12460501.359999999</v>
      </c>
      <c r="AC11" s="37">
        <v>27641991.809999999</v>
      </c>
      <c r="AD11" s="37">
        <v>37052057.730000004</v>
      </c>
      <c r="AE11" s="37">
        <f t="shared" si="12"/>
        <v>-9410065.9200000055</v>
      </c>
      <c r="AF11" s="37">
        <v>19330358.91</v>
      </c>
      <c r="AG11" s="37">
        <v>20666915.719999999</v>
      </c>
      <c r="AH11" s="37">
        <f t="shared" ref="AH11:AH74" si="13">AF11-AG11</f>
        <v>-1336556.8099999987</v>
      </c>
      <c r="AI11" s="37">
        <v>38192156.079999998</v>
      </c>
      <c r="AJ11" s="37">
        <v>34074634.310000002</v>
      </c>
      <c r="AK11" s="37">
        <f t="shared" ref="AK11:AK74" si="14">AI11-AJ11</f>
        <v>4117521.7699999958</v>
      </c>
      <c r="AL11" s="37">
        <v>68232114.730000004</v>
      </c>
      <c r="AM11" s="37">
        <v>56914686.290000007</v>
      </c>
      <c r="AN11" s="37">
        <f t="shared" ref="AN11:AN74" si="15">AL11-AM11</f>
        <v>11317428.439999998</v>
      </c>
      <c r="AO11" s="9"/>
    </row>
    <row r="12" spans="1:41" ht="12.75" customHeight="1">
      <c r="A12" s="24" t="s">
        <v>23</v>
      </c>
      <c r="B12" s="36">
        <f t="shared" si="1"/>
        <v>53812455.789999999</v>
      </c>
      <c r="C12" s="36">
        <f t="shared" si="2"/>
        <v>47411061.739999987</v>
      </c>
      <c r="D12" s="36">
        <f t="shared" si="3"/>
        <v>6401394.0500000119</v>
      </c>
      <c r="E12" s="37">
        <v>3371733.02</v>
      </c>
      <c r="F12" s="37">
        <v>2254862.36</v>
      </c>
      <c r="G12" s="37">
        <f t="shared" si="4"/>
        <v>1116870.6600000001</v>
      </c>
      <c r="H12" s="37">
        <v>3452829.7800000003</v>
      </c>
      <c r="I12" s="37">
        <v>3093157.5500000007</v>
      </c>
      <c r="J12" s="37">
        <f t="shared" si="5"/>
        <v>359672.22999999952</v>
      </c>
      <c r="K12" s="37">
        <v>3376014.7</v>
      </c>
      <c r="L12" s="37">
        <v>3398798.55</v>
      </c>
      <c r="M12" s="37">
        <f t="shared" si="6"/>
        <v>-22783.849999999627</v>
      </c>
      <c r="N12" s="37">
        <v>3384350.61</v>
      </c>
      <c r="O12" s="37">
        <v>3382027.1199999996</v>
      </c>
      <c r="P12" s="37">
        <f t="shared" si="7"/>
        <v>2323.4900000002235</v>
      </c>
      <c r="Q12" s="37">
        <v>4072333</v>
      </c>
      <c r="R12" s="37">
        <v>3440747.1599999992</v>
      </c>
      <c r="S12" s="37">
        <f t="shared" si="8"/>
        <v>631585.84000000078</v>
      </c>
      <c r="T12" s="37">
        <v>3037008</v>
      </c>
      <c r="U12" s="37">
        <v>3028821.4499999993</v>
      </c>
      <c r="V12" s="37">
        <f t="shared" si="9"/>
        <v>8186.5500000007451</v>
      </c>
      <c r="W12" s="37">
        <v>3911901.33</v>
      </c>
      <c r="X12" s="37">
        <v>4673033.1999999993</v>
      </c>
      <c r="Y12" s="37">
        <f t="shared" si="10"/>
        <v>-761131.86999999918</v>
      </c>
      <c r="Z12" s="37">
        <v>3231538.11</v>
      </c>
      <c r="AA12" s="37">
        <v>2886545.9399999985</v>
      </c>
      <c r="AB12" s="37">
        <f t="shared" si="11"/>
        <v>344992.17000000132</v>
      </c>
      <c r="AC12" s="37">
        <v>3458299.83</v>
      </c>
      <c r="AD12" s="37">
        <v>2756928.9199999995</v>
      </c>
      <c r="AE12" s="37">
        <f t="shared" si="12"/>
        <v>701370.91000000061</v>
      </c>
      <c r="AF12" s="37">
        <v>4991487.45</v>
      </c>
      <c r="AG12" s="37">
        <v>5255377.47</v>
      </c>
      <c r="AH12" s="37">
        <f t="shared" si="13"/>
        <v>-263890.01999999955</v>
      </c>
      <c r="AI12" s="37">
        <v>12348368.93</v>
      </c>
      <c r="AJ12" s="37">
        <v>6016768.2600000007</v>
      </c>
      <c r="AK12" s="37">
        <f t="shared" si="14"/>
        <v>6331600.669999999</v>
      </c>
      <c r="AL12" s="37">
        <v>5176591.03</v>
      </c>
      <c r="AM12" s="37">
        <v>7223993.7599999961</v>
      </c>
      <c r="AN12" s="37">
        <f t="shared" si="15"/>
        <v>-2047402.7299999958</v>
      </c>
      <c r="AO12" s="9"/>
    </row>
    <row r="13" spans="1:41" ht="12.75" customHeight="1">
      <c r="A13" s="24" t="s">
        <v>216</v>
      </c>
      <c r="B13" s="36">
        <f t="shared" si="1"/>
        <v>58592576.719999999</v>
      </c>
      <c r="C13" s="36">
        <f t="shared" si="2"/>
        <v>60473061.249999993</v>
      </c>
      <c r="D13" s="36">
        <f t="shared" si="3"/>
        <v>-1880484.5299999937</v>
      </c>
      <c r="E13" s="37">
        <v>2646133</v>
      </c>
      <c r="F13" s="37">
        <v>1167241.6599999999</v>
      </c>
      <c r="G13" s="37">
        <f t="shared" si="4"/>
        <v>1478891.34</v>
      </c>
      <c r="H13" s="37">
        <v>6470269</v>
      </c>
      <c r="I13" s="37">
        <v>5693803.3199999994</v>
      </c>
      <c r="J13" s="37">
        <f t="shared" si="5"/>
        <v>776465.68000000063</v>
      </c>
      <c r="K13" s="37">
        <v>6753324.8900000006</v>
      </c>
      <c r="L13" s="37">
        <v>6289595.9499999993</v>
      </c>
      <c r="M13" s="37">
        <f t="shared" si="6"/>
        <v>463728.94000000134</v>
      </c>
      <c r="N13" s="37">
        <v>2636383</v>
      </c>
      <c r="O13" s="37">
        <v>1411634.1199999999</v>
      </c>
      <c r="P13" s="37">
        <f t="shared" si="7"/>
        <v>1224748.8800000001</v>
      </c>
      <c r="Q13" s="37">
        <v>6432769</v>
      </c>
      <c r="R13" s="37">
        <v>6340624.8200000003</v>
      </c>
      <c r="S13" s="37">
        <f t="shared" si="8"/>
        <v>92144.179999999702</v>
      </c>
      <c r="T13" s="37">
        <v>4514876</v>
      </c>
      <c r="U13" s="37">
        <v>4078132.02</v>
      </c>
      <c r="V13" s="37">
        <f t="shared" si="9"/>
        <v>436743.98</v>
      </c>
      <c r="W13" s="37">
        <v>4538475.7699999996</v>
      </c>
      <c r="X13" s="37">
        <v>5430843.7700000014</v>
      </c>
      <c r="Y13" s="37">
        <f t="shared" si="10"/>
        <v>-892368.00000000186</v>
      </c>
      <c r="Z13" s="37">
        <v>3415263.77</v>
      </c>
      <c r="AA13" s="37">
        <v>4511188.0999999987</v>
      </c>
      <c r="AB13" s="37">
        <f t="shared" si="11"/>
        <v>-1095924.3299999987</v>
      </c>
      <c r="AC13" s="37">
        <v>3427263.77</v>
      </c>
      <c r="AD13" s="37">
        <v>3479835.5900000008</v>
      </c>
      <c r="AE13" s="37">
        <f t="shared" si="12"/>
        <v>-52571.820000000764</v>
      </c>
      <c r="AF13" s="37">
        <v>9533548.5199999996</v>
      </c>
      <c r="AG13" s="37">
        <v>6789676.3099999987</v>
      </c>
      <c r="AH13" s="37">
        <f t="shared" si="13"/>
        <v>2743872.2100000009</v>
      </c>
      <c r="AI13" s="37">
        <v>2312266</v>
      </c>
      <c r="AJ13" s="37">
        <v>4499213.7999999989</v>
      </c>
      <c r="AK13" s="37">
        <f t="shared" si="14"/>
        <v>-2186947.7999999989</v>
      </c>
      <c r="AL13" s="37">
        <v>5912004</v>
      </c>
      <c r="AM13" s="37">
        <v>10781271.789999999</v>
      </c>
      <c r="AN13" s="37">
        <f t="shared" si="15"/>
        <v>-4869267.7899999991</v>
      </c>
      <c r="AO13" s="9"/>
    </row>
    <row r="14" spans="1:41" ht="12.75" customHeight="1">
      <c r="A14" s="24" t="s">
        <v>217</v>
      </c>
      <c r="B14" s="36">
        <f t="shared" si="1"/>
        <v>88873862.539999992</v>
      </c>
      <c r="C14" s="36">
        <f t="shared" si="2"/>
        <v>79514681.089999989</v>
      </c>
      <c r="D14" s="36">
        <f t="shared" si="3"/>
        <v>9359181.450000003</v>
      </c>
      <c r="E14" s="37">
        <v>3569878</v>
      </c>
      <c r="F14" s="37">
        <v>3727490.64</v>
      </c>
      <c r="G14" s="37">
        <f t="shared" si="4"/>
        <v>-157612.64000000013</v>
      </c>
      <c r="H14" s="37">
        <v>11486522.960000001</v>
      </c>
      <c r="I14" s="37">
        <v>7663658.5899999989</v>
      </c>
      <c r="J14" s="37">
        <f t="shared" si="5"/>
        <v>3822864.370000002</v>
      </c>
      <c r="K14" s="37">
        <v>6512609</v>
      </c>
      <c r="L14" s="37">
        <v>5725111.4699999988</v>
      </c>
      <c r="M14" s="37">
        <f t="shared" si="6"/>
        <v>787497.53000000119</v>
      </c>
      <c r="N14" s="37">
        <v>5490502</v>
      </c>
      <c r="O14" s="37">
        <v>5425115.4600000009</v>
      </c>
      <c r="P14" s="37">
        <f t="shared" si="7"/>
        <v>65386.539999999106</v>
      </c>
      <c r="Q14" s="37">
        <v>7542143</v>
      </c>
      <c r="R14" s="37">
        <v>7489204.7699999986</v>
      </c>
      <c r="S14" s="37">
        <f t="shared" si="8"/>
        <v>52938.230000001378</v>
      </c>
      <c r="T14" s="37">
        <v>6535723.0499999998</v>
      </c>
      <c r="U14" s="37">
        <v>7713137.7000000002</v>
      </c>
      <c r="V14" s="37">
        <f t="shared" si="9"/>
        <v>-1177414.6500000004</v>
      </c>
      <c r="W14" s="37">
        <v>6491974</v>
      </c>
      <c r="X14" s="37">
        <v>5982359.9599999981</v>
      </c>
      <c r="Y14" s="37">
        <f t="shared" si="10"/>
        <v>509614.0400000019</v>
      </c>
      <c r="Z14" s="37">
        <v>6521175</v>
      </c>
      <c r="AA14" s="37">
        <v>5204079.1100000003</v>
      </c>
      <c r="AB14" s="37">
        <f t="shared" si="11"/>
        <v>1317095.8899999997</v>
      </c>
      <c r="AC14" s="37">
        <v>8534137</v>
      </c>
      <c r="AD14" s="37">
        <v>7504519.9600000009</v>
      </c>
      <c r="AE14" s="37">
        <f t="shared" si="12"/>
        <v>1029617.0399999991</v>
      </c>
      <c r="AF14" s="37">
        <v>5516884.9199999999</v>
      </c>
      <c r="AG14" s="37">
        <v>4205683.83</v>
      </c>
      <c r="AH14" s="37">
        <f t="shared" si="13"/>
        <v>1311201.0899999999</v>
      </c>
      <c r="AI14" s="37">
        <v>6407200.9199999999</v>
      </c>
      <c r="AJ14" s="37">
        <v>5496268.7699999996</v>
      </c>
      <c r="AK14" s="37">
        <f t="shared" si="14"/>
        <v>910932.15000000037</v>
      </c>
      <c r="AL14" s="37">
        <v>14265112.689999999</v>
      </c>
      <c r="AM14" s="37">
        <v>13378050.830000002</v>
      </c>
      <c r="AN14" s="37">
        <f t="shared" si="15"/>
        <v>887061.85999999754</v>
      </c>
      <c r="AO14" s="9"/>
    </row>
    <row r="15" spans="1:41" ht="12.75" customHeight="1">
      <c r="A15" s="24" t="s">
        <v>198</v>
      </c>
      <c r="B15" s="36">
        <f t="shared" si="1"/>
        <v>32174778</v>
      </c>
      <c r="C15" s="36">
        <f t="shared" si="2"/>
        <v>30697591.160000004</v>
      </c>
      <c r="D15" s="36">
        <f t="shared" si="3"/>
        <v>1477186.8399999961</v>
      </c>
      <c r="E15" s="37">
        <v>3000</v>
      </c>
      <c r="F15" s="37">
        <v>5126.8500000000004</v>
      </c>
      <c r="G15" s="37">
        <f t="shared" si="4"/>
        <v>-2126.8500000000004</v>
      </c>
      <c r="H15" s="37">
        <v>5193560</v>
      </c>
      <c r="I15" s="37">
        <v>2711052.1299999994</v>
      </c>
      <c r="J15" s="37">
        <f t="shared" si="5"/>
        <v>2482507.8700000006</v>
      </c>
      <c r="K15" s="37">
        <v>2600770</v>
      </c>
      <c r="L15" s="37">
        <v>4990098.9000000004</v>
      </c>
      <c r="M15" s="37">
        <f t="shared" si="6"/>
        <v>-2389328.9000000004</v>
      </c>
      <c r="N15" s="37">
        <v>12820</v>
      </c>
      <c r="O15" s="37">
        <v>115760.53</v>
      </c>
      <c r="P15" s="37">
        <f t="shared" si="7"/>
        <v>-102940.53</v>
      </c>
      <c r="Q15" s="37">
        <v>5205760</v>
      </c>
      <c r="R15" s="37">
        <v>2742584.2700000005</v>
      </c>
      <c r="S15" s="37">
        <f t="shared" si="8"/>
        <v>2463175.7299999995</v>
      </c>
      <c r="T15" s="37">
        <v>2603130</v>
      </c>
      <c r="U15" s="37">
        <v>4244788.7800000012</v>
      </c>
      <c r="V15" s="37">
        <f t="shared" si="9"/>
        <v>-1641658.7800000012</v>
      </c>
      <c r="W15" s="37">
        <v>2600430</v>
      </c>
      <c r="X15" s="37">
        <v>3412532.560000001</v>
      </c>
      <c r="Y15" s="37">
        <f t="shared" si="10"/>
        <v>-812102.56000000099</v>
      </c>
      <c r="Z15" s="37">
        <v>2602130</v>
      </c>
      <c r="AA15" s="37">
        <v>2535227.5099999993</v>
      </c>
      <c r="AB15" s="37">
        <f t="shared" si="11"/>
        <v>66902.490000000689</v>
      </c>
      <c r="AC15" s="37">
        <v>2602130</v>
      </c>
      <c r="AD15" s="37">
        <v>2606604.3800000004</v>
      </c>
      <c r="AE15" s="37">
        <f t="shared" si="12"/>
        <v>-4474.3800000003539</v>
      </c>
      <c r="AF15" s="37">
        <v>2598230</v>
      </c>
      <c r="AG15" s="37">
        <v>2551452.6200000006</v>
      </c>
      <c r="AH15" s="37">
        <f t="shared" si="13"/>
        <v>46777.379999999423</v>
      </c>
      <c r="AI15" s="37">
        <v>2597730</v>
      </c>
      <c r="AJ15" s="37">
        <v>2429757.39</v>
      </c>
      <c r="AK15" s="37">
        <f t="shared" si="14"/>
        <v>167972.60999999987</v>
      </c>
      <c r="AL15" s="37">
        <v>3555088</v>
      </c>
      <c r="AM15" s="37">
        <v>2352605.2400000002</v>
      </c>
      <c r="AN15" s="37">
        <f t="shared" si="15"/>
        <v>1202482.7599999998</v>
      </c>
      <c r="AO15" s="9"/>
    </row>
    <row r="16" spans="1:41" ht="12.75" customHeight="1">
      <c r="A16" s="24" t="s">
        <v>26</v>
      </c>
      <c r="B16" s="36">
        <f t="shared" si="1"/>
        <v>89201152.939999998</v>
      </c>
      <c r="C16" s="36">
        <f t="shared" si="2"/>
        <v>68296286.420000002</v>
      </c>
      <c r="D16" s="36">
        <f t="shared" si="3"/>
        <v>20904866.519999996</v>
      </c>
      <c r="E16" s="37">
        <v>3182195</v>
      </c>
      <c r="F16" s="37">
        <v>1975755</v>
      </c>
      <c r="G16" s="37">
        <f t="shared" si="4"/>
        <v>1206440</v>
      </c>
      <c r="H16" s="37">
        <v>8565707</v>
      </c>
      <c r="I16" s="37">
        <v>4151321.18</v>
      </c>
      <c r="J16" s="37">
        <f t="shared" si="5"/>
        <v>4414385.82</v>
      </c>
      <c r="K16" s="37">
        <v>9759777.5399999991</v>
      </c>
      <c r="L16" s="37">
        <v>7863850.8099999996</v>
      </c>
      <c r="M16" s="37">
        <f t="shared" si="6"/>
        <v>1895926.7299999995</v>
      </c>
      <c r="N16" s="37">
        <v>5837499</v>
      </c>
      <c r="O16" s="37">
        <v>3117319.64</v>
      </c>
      <c r="P16" s="37">
        <f t="shared" si="7"/>
        <v>2720179.36</v>
      </c>
      <c r="Q16" s="37">
        <v>5906126.4399999995</v>
      </c>
      <c r="R16" s="37">
        <v>7611445.0099999998</v>
      </c>
      <c r="S16" s="37">
        <f t="shared" si="8"/>
        <v>-1705318.5700000003</v>
      </c>
      <c r="T16" s="37">
        <v>5805154</v>
      </c>
      <c r="U16" s="37">
        <v>5133973.9399999995</v>
      </c>
      <c r="V16" s="37">
        <f t="shared" si="9"/>
        <v>671180.06000000052</v>
      </c>
      <c r="W16" s="37">
        <v>5864938.0800000001</v>
      </c>
      <c r="X16" s="37">
        <v>7766453.6299999999</v>
      </c>
      <c r="Y16" s="37">
        <f t="shared" si="10"/>
        <v>-1901515.5499999998</v>
      </c>
      <c r="Z16" s="37">
        <v>5945720.9199999999</v>
      </c>
      <c r="AA16" s="37">
        <v>6504213.79</v>
      </c>
      <c r="AB16" s="37">
        <f t="shared" si="11"/>
        <v>-558492.87000000011</v>
      </c>
      <c r="AC16" s="37">
        <v>8513079</v>
      </c>
      <c r="AD16" s="37">
        <v>5190368.45</v>
      </c>
      <c r="AE16" s="37">
        <f t="shared" si="12"/>
        <v>3322710.55</v>
      </c>
      <c r="AF16" s="37">
        <v>5142630.96</v>
      </c>
      <c r="AG16" s="37">
        <v>6895022.1699999999</v>
      </c>
      <c r="AH16" s="37">
        <f t="shared" si="13"/>
        <v>-1752391.21</v>
      </c>
      <c r="AI16" s="37">
        <v>16789227</v>
      </c>
      <c r="AJ16" s="37">
        <v>5488095.6799999997</v>
      </c>
      <c r="AK16" s="37">
        <f t="shared" si="14"/>
        <v>11301131.32</v>
      </c>
      <c r="AL16" s="37">
        <v>7889098</v>
      </c>
      <c r="AM16" s="37">
        <v>6598467.1199999992</v>
      </c>
      <c r="AN16" s="37">
        <f t="shared" si="15"/>
        <v>1290630.8800000008</v>
      </c>
      <c r="AO16" s="9"/>
    </row>
    <row r="17" spans="1:41" ht="12.75" customHeight="1">
      <c r="A17" s="24" t="s">
        <v>27</v>
      </c>
      <c r="B17" s="36">
        <f t="shared" si="1"/>
        <v>42081984</v>
      </c>
      <c r="C17" s="36">
        <f t="shared" si="2"/>
        <v>40615281.890000001</v>
      </c>
      <c r="D17" s="36">
        <f t="shared" si="3"/>
        <v>1466702.1099999994</v>
      </c>
      <c r="E17" s="37">
        <v>2946725</v>
      </c>
      <c r="F17" s="37">
        <v>653157</v>
      </c>
      <c r="G17" s="37">
        <f t="shared" si="4"/>
        <v>2293568</v>
      </c>
      <c r="H17" s="37">
        <v>2946725</v>
      </c>
      <c r="I17" s="37">
        <v>4030348</v>
      </c>
      <c r="J17" s="37">
        <f t="shared" si="5"/>
        <v>-1083623</v>
      </c>
      <c r="K17" s="37">
        <v>8466475</v>
      </c>
      <c r="L17" s="37">
        <v>7052328</v>
      </c>
      <c r="M17" s="37">
        <f t="shared" si="6"/>
        <v>1414147</v>
      </c>
      <c r="N17" s="37">
        <v>2946725</v>
      </c>
      <c r="O17" s="37">
        <v>1484964</v>
      </c>
      <c r="P17" s="37">
        <f t="shared" si="7"/>
        <v>1461761</v>
      </c>
      <c r="Q17" s="37">
        <v>2946725</v>
      </c>
      <c r="R17" s="37">
        <v>4702570</v>
      </c>
      <c r="S17" s="37">
        <f t="shared" si="8"/>
        <v>-1755845</v>
      </c>
      <c r="T17" s="37">
        <v>2966540</v>
      </c>
      <c r="U17" s="37">
        <v>3253274.34</v>
      </c>
      <c r="V17" s="37">
        <f t="shared" si="9"/>
        <v>-286734.33999999985</v>
      </c>
      <c r="W17" s="37">
        <v>2946725</v>
      </c>
      <c r="X17" s="37">
        <v>2464029.48</v>
      </c>
      <c r="Y17" s="37">
        <f t="shared" si="10"/>
        <v>482695.52</v>
      </c>
      <c r="Z17" s="37">
        <v>2955073</v>
      </c>
      <c r="AA17" s="37">
        <v>3207198.8000000003</v>
      </c>
      <c r="AB17" s="37">
        <f t="shared" si="11"/>
        <v>-252125.80000000028</v>
      </c>
      <c r="AC17" s="37">
        <v>2946618</v>
      </c>
      <c r="AD17" s="37">
        <v>2946583.08</v>
      </c>
      <c r="AE17" s="37">
        <f t="shared" si="12"/>
        <v>34.919999999925494</v>
      </c>
      <c r="AF17" s="37">
        <v>2946618</v>
      </c>
      <c r="AG17" s="37">
        <v>2298250.19</v>
      </c>
      <c r="AH17" s="37">
        <f t="shared" si="13"/>
        <v>648367.81000000006</v>
      </c>
      <c r="AI17" s="37">
        <v>2946618</v>
      </c>
      <c r="AJ17" s="37">
        <v>3640912</v>
      </c>
      <c r="AK17" s="37">
        <f t="shared" si="14"/>
        <v>-694294</v>
      </c>
      <c r="AL17" s="37">
        <v>4120417</v>
      </c>
      <c r="AM17" s="37">
        <v>4881667</v>
      </c>
      <c r="AN17" s="37">
        <f t="shared" si="15"/>
        <v>-761250</v>
      </c>
      <c r="AO17" s="9"/>
    </row>
    <row r="18" spans="1:41" ht="12.75" customHeight="1">
      <c r="A18" s="24" t="s">
        <v>28</v>
      </c>
      <c r="B18" s="36">
        <f t="shared" si="1"/>
        <v>74593374.11999999</v>
      </c>
      <c r="C18" s="36">
        <f t="shared" si="2"/>
        <v>71936882.539999992</v>
      </c>
      <c r="D18" s="36">
        <f t="shared" si="3"/>
        <v>2656491.5799999982</v>
      </c>
      <c r="E18" s="37">
        <v>1602348</v>
      </c>
      <c r="F18" s="37">
        <v>5720777.9000000004</v>
      </c>
      <c r="G18" s="37">
        <f t="shared" si="4"/>
        <v>-4118429.9000000004</v>
      </c>
      <c r="H18" s="37">
        <v>9514037</v>
      </c>
      <c r="I18" s="37">
        <v>4810849.9499999983</v>
      </c>
      <c r="J18" s="37">
        <f t="shared" si="5"/>
        <v>4703187.0500000017</v>
      </c>
      <c r="K18" s="37">
        <v>5561846</v>
      </c>
      <c r="L18" s="37">
        <v>8312806.0099999998</v>
      </c>
      <c r="M18" s="37">
        <f t="shared" si="6"/>
        <v>-2750960.01</v>
      </c>
      <c r="N18" s="37">
        <v>5521045.1200000001</v>
      </c>
      <c r="O18" s="37">
        <v>3507804.02</v>
      </c>
      <c r="P18" s="37">
        <f t="shared" si="7"/>
        <v>2013241.1</v>
      </c>
      <c r="Q18" s="37">
        <v>5510624.04</v>
      </c>
      <c r="R18" s="37">
        <v>7970417.7000000002</v>
      </c>
      <c r="S18" s="37">
        <f t="shared" si="8"/>
        <v>-2459793.66</v>
      </c>
      <c r="T18" s="37">
        <v>4750695.12</v>
      </c>
      <c r="U18" s="37">
        <v>5163738.5400000019</v>
      </c>
      <c r="V18" s="37">
        <f t="shared" si="9"/>
        <v>-413043.42000000179</v>
      </c>
      <c r="W18" s="37">
        <v>5508245.1200000001</v>
      </c>
      <c r="X18" s="37">
        <v>5448344.3200000012</v>
      </c>
      <c r="Y18" s="37">
        <f t="shared" si="10"/>
        <v>59900.799999998882</v>
      </c>
      <c r="Z18" s="37">
        <v>5610195.1200000001</v>
      </c>
      <c r="AA18" s="37">
        <v>5483747.7400000002</v>
      </c>
      <c r="AB18" s="37">
        <f t="shared" si="11"/>
        <v>126447.37999999989</v>
      </c>
      <c r="AC18" s="37">
        <v>11213146</v>
      </c>
      <c r="AD18" s="37">
        <v>5071172.92</v>
      </c>
      <c r="AE18" s="37">
        <f t="shared" si="12"/>
        <v>6141973.0800000001</v>
      </c>
      <c r="AF18" s="37">
        <v>5785746</v>
      </c>
      <c r="AG18" s="37">
        <v>7499232.7299999995</v>
      </c>
      <c r="AH18" s="37">
        <f t="shared" si="13"/>
        <v>-1713486.7299999995</v>
      </c>
      <c r="AI18" s="37">
        <v>5063626</v>
      </c>
      <c r="AJ18" s="37">
        <v>5510683.540000001</v>
      </c>
      <c r="AK18" s="37">
        <f t="shared" si="14"/>
        <v>-447057.54000000097</v>
      </c>
      <c r="AL18" s="37">
        <v>8951820.5999999996</v>
      </c>
      <c r="AM18" s="37">
        <v>7437307.1700000009</v>
      </c>
      <c r="AN18" s="37">
        <f t="shared" si="15"/>
        <v>1514513.4299999988</v>
      </c>
      <c r="AO18" s="9"/>
    </row>
    <row r="19" spans="1:41" ht="12.75" customHeight="1">
      <c r="A19" s="24" t="s">
        <v>199</v>
      </c>
      <c r="B19" s="36">
        <f t="shared" si="1"/>
        <v>23223133</v>
      </c>
      <c r="C19" s="36">
        <f t="shared" si="2"/>
        <v>21919643.649999999</v>
      </c>
      <c r="D19" s="36">
        <f t="shared" si="3"/>
        <v>1303489.3500000015</v>
      </c>
      <c r="E19" s="37">
        <v>2</v>
      </c>
      <c r="F19" s="37">
        <v>7268.99</v>
      </c>
      <c r="G19" s="37">
        <f t="shared" si="4"/>
        <v>-7266.99</v>
      </c>
      <c r="H19" s="37">
        <v>3760974</v>
      </c>
      <c r="I19" s="37">
        <v>1535169.29</v>
      </c>
      <c r="J19" s="37">
        <f t="shared" si="5"/>
        <v>2225804.71</v>
      </c>
      <c r="K19" s="37">
        <v>1880636</v>
      </c>
      <c r="L19" s="37">
        <v>3923739.05</v>
      </c>
      <c r="M19" s="37">
        <f t="shared" si="6"/>
        <v>-2043103.0499999998</v>
      </c>
      <c r="N19" s="37">
        <v>2</v>
      </c>
      <c r="O19" s="37">
        <v>186017.99000000002</v>
      </c>
      <c r="P19" s="37">
        <f t="shared" si="7"/>
        <v>-186015.99000000002</v>
      </c>
      <c r="Q19" s="37">
        <v>3760774.8500000006</v>
      </c>
      <c r="R19" s="37">
        <v>2882264.2500000005</v>
      </c>
      <c r="S19" s="37">
        <f t="shared" si="8"/>
        <v>878510.60000000009</v>
      </c>
      <c r="T19" s="37">
        <v>1880463</v>
      </c>
      <c r="U19" s="37">
        <v>2410451.7099999995</v>
      </c>
      <c r="V19" s="37">
        <f t="shared" si="9"/>
        <v>-529988.7099999995</v>
      </c>
      <c r="W19" s="37">
        <v>1880463</v>
      </c>
      <c r="X19" s="37">
        <v>1348034.07</v>
      </c>
      <c r="Y19" s="37">
        <f t="shared" si="10"/>
        <v>532428.92999999993</v>
      </c>
      <c r="Z19" s="37">
        <v>1880463</v>
      </c>
      <c r="AA19" s="37">
        <v>1972526.27</v>
      </c>
      <c r="AB19" s="37">
        <f t="shared" si="11"/>
        <v>-92063.270000000019</v>
      </c>
      <c r="AC19" s="37">
        <v>1880463</v>
      </c>
      <c r="AD19" s="37">
        <v>1618260.7000000002</v>
      </c>
      <c r="AE19" s="37">
        <f t="shared" si="12"/>
        <v>262202.29999999981</v>
      </c>
      <c r="AF19" s="37">
        <v>1880463</v>
      </c>
      <c r="AG19" s="37">
        <v>471653.66000000003</v>
      </c>
      <c r="AH19" s="37">
        <f t="shared" si="13"/>
        <v>1408809.3399999999</v>
      </c>
      <c r="AI19" s="37">
        <v>1880463</v>
      </c>
      <c r="AJ19" s="37">
        <v>1358517.0599999998</v>
      </c>
      <c r="AK19" s="37">
        <f t="shared" si="14"/>
        <v>521945.94000000018</v>
      </c>
      <c r="AL19" s="37">
        <v>2537966.15</v>
      </c>
      <c r="AM19" s="37">
        <v>4205740.6099999994</v>
      </c>
      <c r="AN19" s="37">
        <f t="shared" si="15"/>
        <v>-1667774.4599999995</v>
      </c>
      <c r="AO19" s="9"/>
    </row>
    <row r="20" spans="1:41" ht="12.75" customHeight="1">
      <c r="A20" s="24" t="s">
        <v>200</v>
      </c>
      <c r="B20" s="36">
        <f t="shared" si="1"/>
        <v>25895879.189999998</v>
      </c>
      <c r="C20" s="36">
        <f t="shared" si="2"/>
        <v>24731279.359999996</v>
      </c>
      <c r="D20" s="36">
        <f t="shared" si="3"/>
        <v>1164599.8300000019</v>
      </c>
      <c r="E20" s="37">
        <v>11300</v>
      </c>
      <c r="F20" s="37">
        <v>1301130.1400000006</v>
      </c>
      <c r="G20" s="37">
        <f t="shared" si="4"/>
        <v>-1289830.1400000006</v>
      </c>
      <c r="H20" s="37">
        <v>5468218.1899999995</v>
      </c>
      <c r="I20" s="37">
        <v>2145350.31</v>
      </c>
      <c r="J20" s="37">
        <f t="shared" si="5"/>
        <v>3322867.8799999994</v>
      </c>
      <c r="K20" s="37">
        <v>1920402</v>
      </c>
      <c r="L20" s="37">
        <v>2662301.1</v>
      </c>
      <c r="M20" s="37">
        <f t="shared" si="6"/>
        <v>-741899.10000000009</v>
      </c>
      <c r="N20" s="37">
        <v>1941097</v>
      </c>
      <c r="O20" s="37">
        <v>1999044.9300000002</v>
      </c>
      <c r="P20" s="37">
        <f t="shared" si="7"/>
        <v>-57947.930000000168</v>
      </c>
      <c r="Q20" s="37">
        <v>1916192</v>
      </c>
      <c r="R20" s="37">
        <v>2748579.52</v>
      </c>
      <c r="S20" s="37">
        <f t="shared" si="8"/>
        <v>-832387.52</v>
      </c>
      <c r="T20" s="37">
        <v>1927272</v>
      </c>
      <c r="U20" s="37">
        <v>1781234.6</v>
      </c>
      <c r="V20" s="37">
        <f t="shared" si="9"/>
        <v>146037.39999999991</v>
      </c>
      <c r="W20" s="37">
        <v>1937732</v>
      </c>
      <c r="X20" s="37">
        <v>1307130.02</v>
      </c>
      <c r="Y20" s="37">
        <f t="shared" si="10"/>
        <v>630601.98</v>
      </c>
      <c r="Z20" s="37">
        <v>1925622</v>
      </c>
      <c r="AA20" s="37">
        <v>1813159.85</v>
      </c>
      <c r="AB20" s="37">
        <f t="shared" si="11"/>
        <v>112462.14999999991</v>
      </c>
      <c r="AC20" s="37">
        <v>1945817</v>
      </c>
      <c r="AD20" s="37">
        <v>1778428.32</v>
      </c>
      <c r="AE20" s="37">
        <f t="shared" si="12"/>
        <v>167388.67999999993</v>
      </c>
      <c r="AF20" s="37">
        <v>1920767</v>
      </c>
      <c r="AG20" s="37">
        <v>1663176.83</v>
      </c>
      <c r="AH20" s="37">
        <f t="shared" si="13"/>
        <v>257590.16999999993</v>
      </c>
      <c r="AI20" s="37">
        <v>811282</v>
      </c>
      <c r="AJ20" s="37">
        <v>1081450.4300000002</v>
      </c>
      <c r="AK20" s="37">
        <f t="shared" si="14"/>
        <v>-270168.43000000017</v>
      </c>
      <c r="AL20" s="37">
        <v>4170178</v>
      </c>
      <c r="AM20" s="37">
        <v>4450293.3099999996</v>
      </c>
      <c r="AN20" s="37">
        <f t="shared" si="15"/>
        <v>-280115.30999999959</v>
      </c>
      <c r="AO20" s="9"/>
    </row>
    <row r="21" spans="1:41" s="7" customFormat="1" ht="12.75" customHeight="1">
      <c r="A21" s="23" t="s">
        <v>262</v>
      </c>
      <c r="B21" s="36">
        <f t="shared" si="1"/>
        <v>349838852.00999999</v>
      </c>
      <c r="C21" s="36">
        <f t="shared" si="2"/>
        <v>317284626.75</v>
      </c>
      <c r="D21" s="36">
        <f t="shared" si="3"/>
        <v>32554225.25999999</v>
      </c>
      <c r="E21" s="36">
        <v>23327588.16</v>
      </c>
      <c r="F21" s="36">
        <v>10405685.449999999</v>
      </c>
      <c r="G21" s="36">
        <f t="shared" si="4"/>
        <v>12921902.710000001</v>
      </c>
      <c r="H21" s="36">
        <v>26613658.280000001</v>
      </c>
      <c r="I21" s="36">
        <v>19679332.560000002</v>
      </c>
      <c r="J21" s="36">
        <f t="shared" si="5"/>
        <v>6934325.7199999988</v>
      </c>
      <c r="K21" s="36">
        <v>25663364.859999999</v>
      </c>
      <c r="L21" s="36">
        <v>31739252.360000003</v>
      </c>
      <c r="M21" s="36">
        <f t="shared" si="6"/>
        <v>-6075887.5000000037</v>
      </c>
      <c r="N21" s="36">
        <v>25056505.390000001</v>
      </c>
      <c r="O21" s="36">
        <v>16712150.219999999</v>
      </c>
      <c r="P21" s="36">
        <f t="shared" si="7"/>
        <v>8344355.1700000018</v>
      </c>
      <c r="Q21" s="36">
        <v>29817974.940000001</v>
      </c>
      <c r="R21" s="36">
        <v>35257566.719999999</v>
      </c>
      <c r="S21" s="36">
        <f t="shared" si="8"/>
        <v>-5439591.7799999975</v>
      </c>
      <c r="T21" s="36">
        <v>25865930.940000001</v>
      </c>
      <c r="U21" s="36">
        <v>27709954.759999998</v>
      </c>
      <c r="V21" s="36">
        <f t="shared" si="9"/>
        <v>-1844023.8199999966</v>
      </c>
      <c r="W21" s="36">
        <v>25916594.739999998</v>
      </c>
      <c r="X21" s="36">
        <v>22732696.899999999</v>
      </c>
      <c r="Y21" s="36">
        <f t="shared" si="10"/>
        <v>3183897.84</v>
      </c>
      <c r="Z21" s="36">
        <v>26112423.229999997</v>
      </c>
      <c r="AA21" s="36">
        <v>17251796.59</v>
      </c>
      <c r="AB21" s="36">
        <f t="shared" si="11"/>
        <v>8860626.6399999969</v>
      </c>
      <c r="AC21" s="36">
        <v>23770014.93</v>
      </c>
      <c r="AD21" s="36">
        <v>20901844.949999999</v>
      </c>
      <c r="AE21" s="36">
        <f t="shared" si="12"/>
        <v>2868169.9800000004</v>
      </c>
      <c r="AF21" s="36">
        <v>21605439.84</v>
      </c>
      <c r="AG21" s="36">
        <v>21408458.740000002</v>
      </c>
      <c r="AH21" s="36">
        <f t="shared" si="13"/>
        <v>196981.09999999776</v>
      </c>
      <c r="AI21" s="36">
        <v>38425594.840000004</v>
      </c>
      <c r="AJ21" s="36">
        <v>26098559.520000003</v>
      </c>
      <c r="AK21" s="36">
        <f t="shared" si="14"/>
        <v>12327035.32</v>
      </c>
      <c r="AL21" s="36">
        <v>57663761.859999999</v>
      </c>
      <c r="AM21" s="36">
        <v>67387327.980000004</v>
      </c>
      <c r="AN21" s="36">
        <f t="shared" si="15"/>
        <v>-9723566.1200000048</v>
      </c>
      <c r="AO21" s="8"/>
    </row>
    <row r="22" spans="1:41" ht="12.75" customHeight="1">
      <c r="A22" s="24" t="s">
        <v>29</v>
      </c>
      <c r="B22" s="36">
        <f t="shared" si="1"/>
        <v>98992786.510000005</v>
      </c>
      <c r="C22" s="36">
        <f t="shared" si="2"/>
        <v>91031471.939999998</v>
      </c>
      <c r="D22" s="36">
        <f t="shared" si="3"/>
        <v>7961314.5700000077</v>
      </c>
      <c r="E22" s="37">
        <v>6425851</v>
      </c>
      <c r="F22" s="37">
        <v>1262935.3999999999</v>
      </c>
      <c r="G22" s="37">
        <f t="shared" si="4"/>
        <v>5162915.5999999996</v>
      </c>
      <c r="H22" s="37">
        <v>6566475</v>
      </c>
      <c r="I22" s="37">
        <v>5313127.2100000009</v>
      </c>
      <c r="J22" s="37">
        <f t="shared" si="5"/>
        <v>1253347.7899999991</v>
      </c>
      <c r="K22" s="37">
        <v>6874080</v>
      </c>
      <c r="L22" s="37">
        <v>10749629.630000001</v>
      </c>
      <c r="M22" s="37">
        <f t="shared" si="6"/>
        <v>-3875549.6300000008</v>
      </c>
      <c r="N22" s="37">
        <v>6718467</v>
      </c>
      <c r="O22" s="37">
        <v>4626746.51</v>
      </c>
      <c r="P22" s="37">
        <f t="shared" si="7"/>
        <v>2091720.4900000002</v>
      </c>
      <c r="Q22" s="37">
        <v>12532501</v>
      </c>
      <c r="R22" s="37">
        <v>10820325.780000001</v>
      </c>
      <c r="S22" s="37">
        <f t="shared" si="8"/>
        <v>1712175.2199999988</v>
      </c>
      <c r="T22" s="37">
        <v>6581081</v>
      </c>
      <c r="U22" s="37">
        <v>9596175.6699999999</v>
      </c>
      <c r="V22" s="37">
        <f t="shared" si="9"/>
        <v>-3015094.67</v>
      </c>
      <c r="W22" s="37">
        <v>6531461</v>
      </c>
      <c r="X22" s="37">
        <v>6017544.1900000004</v>
      </c>
      <c r="Y22" s="37">
        <f t="shared" si="10"/>
        <v>513916.80999999959</v>
      </c>
      <c r="Z22" s="37">
        <v>6724336</v>
      </c>
      <c r="AA22" s="37">
        <v>4540445.8100000005</v>
      </c>
      <c r="AB22" s="37">
        <f t="shared" si="11"/>
        <v>2183890.1899999995</v>
      </c>
      <c r="AC22" s="37">
        <v>7148981</v>
      </c>
      <c r="AD22" s="37">
        <v>5555571.7599999988</v>
      </c>
      <c r="AE22" s="37">
        <f t="shared" si="12"/>
        <v>1593409.2400000012</v>
      </c>
      <c r="AF22" s="37">
        <v>6499786</v>
      </c>
      <c r="AG22" s="37">
        <v>6937285.0700000003</v>
      </c>
      <c r="AH22" s="37">
        <f t="shared" si="13"/>
        <v>-437499.0700000003</v>
      </c>
      <c r="AI22" s="37">
        <v>14749561</v>
      </c>
      <c r="AJ22" s="37">
        <v>7363249.379999998</v>
      </c>
      <c r="AK22" s="37">
        <f t="shared" si="14"/>
        <v>7386311.620000002</v>
      </c>
      <c r="AL22" s="37">
        <v>11640206.51</v>
      </c>
      <c r="AM22" s="37">
        <v>18248435.530000001</v>
      </c>
      <c r="AN22" s="37">
        <f t="shared" si="15"/>
        <v>-6608229.0200000014</v>
      </c>
      <c r="AO22" s="9"/>
    </row>
    <row r="23" spans="1:41" ht="12.75" customHeight="1">
      <c r="A23" s="24" t="s">
        <v>30</v>
      </c>
      <c r="B23" s="36">
        <f t="shared" si="1"/>
        <v>48019979.840000004</v>
      </c>
      <c r="C23" s="36">
        <f t="shared" si="2"/>
        <v>40388946.780000001</v>
      </c>
      <c r="D23" s="36">
        <f t="shared" si="3"/>
        <v>7631033.0600000024</v>
      </c>
      <c r="E23" s="37">
        <v>3520622.6399999997</v>
      </c>
      <c r="F23" s="37">
        <v>1836904</v>
      </c>
      <c r="G23" s="37">
        <f t="shared" si="4"/>
        <v>1683718.6399999997</v>
      </c>
      <c r="H23" s="37">
        <v>3521022.6399999997</v>
      </c>
      <c r="I23" s="37">
        <v>2737412.03</v>
      </c>
      <c r="J23" s="37">
        <f t="shared" si="5"/>
        <v>783610.60999999987</v>
      </c>
      <c r="K23" s="37">
        <v>3523022.84</v>
      </c>
      <c r="L23" s="37">
        <v>4205956.26</v>
      </c>
      <c r="M23" s="37">
        <f t="shared" si="6"/>
        <v>-682933.41999999993</v>
      </c>
      <c r="N23" s="37">
        <v>3522722.84</v>
      </c>
      <c r="O23" s="37">
        <v>2770576.12</v>
      </c>
      <c r="P23" s="37">
        <f t="shared" si="7"/>
        <v>752146.71999999974</v>
      </c>
      <c r="Q23" s="37">
        <v>3521422.84</v>
      </c>
      <c r="R23" s="37">
        <v>3376283.8800000004</v>
      </c>
      <c r="S23" s="37">
        <f t="shared" si="8"/>
        <v>145138.9599999995</v>
      </c>
      <c r="T23" s="37">
        <v>3555782.84</v>
      </c>
      <c r="U23" s="37">
        <v>3553879.69</v>
      </c>
      <c r="V23" s="37">
        <f t="shared" si="9"/>
        <v>1903.1499999999069</v>
      </c>
      <c r="W23" s="37">
        <v>3523222.84</v>
      </c>
      <c r="X23" s="37">
        <v>4140217.0200000005</v>
      </c>
      <c r="Y23" s="37">
        <f t="shared" si="10"/>
        <v>-616994.18000000063</v>
      </c>
      <c r="Z23" s="37">
        <v>3523622.84</v>
      </c>
      <c r="AA23" s="37">
        <v>2739262.71</v>
      </c>
      <c r="AB23" s="37">
        <f t="shared" si="11"/>
        <v>784360.12999999989</v>
      </c>
      <c r="AC23" s="37">
        <v>3520622.84</v>
      </c>
      <c r="AD23" s="37">
        <v>3160302.4099999997</v>
      </c>
      <c r="AE23" s="37">
        <f t="shared" si="12"/>
        <v>360320.43000000017</v>
      </c>
      <c r="AF23" s="37">
        <v>3520622.84</v>
      </c>
      <c r="AG23" s="37">
        <v>3650710.2199999997</v>
      </c>
      <c r="AH23" s="37">
        <f t="shared" si="13"/>
        <v>-130087.37999999989</v>
      </c>
      <c r="AI23" s="37">
        <v>3520622.84</v>
      </c>
      <c r="AJ23" s="37">
        <v>2824507</v>
      </c>
      <c r="AK23" s="37">
        <f t="shared" si="14"/>
        <v>696115.83999999985</v>
      </c>
      <c r="AL23" s="37">
        <v>9246669</v>
      </c>
      <c r="AM23" s="37">
        <v>5392935.4399999995</v>
      </c>
      <c r="AN23" s="37">
        <f t="shared" si="15"/>
        <v>3853733.5600000005</v>
      </c>
      <c r="AO23" s="9"/>
    </row>
    <row r="24" spans="1:41" ht="12.75" customHeight="1">
      <c r="A24" s="24" t="s">
        <v>31</v>
      </c>
      <c r="B24" s="36">
        <f t="shared" si="1"/>
        <v>101881414.40000001</v>
      </c>
      <c r="C24" s="36">
        <f t="shared" si="2"/>
        <v>95950069.560000002</v>
      </c>
      <c r="D24" s="36">
        <f t="shared" si="3"/>
        <v>5931344.8400000036</v>
      </c>
      <c r="E24" s="37">
        <v>8794611.0299999993</v>
      </c>
      <c r="F24" s="37">
        <v>4389950.4399999995</v>
      </c>
      <c r="G24" s="37">
        <f t="shared" si="4"/>
        <v>4404660.59</v>
      </c>
      <c r="H24" s="37">
        <v>7204333</v>
      </c>
      <c r="I24" s="37">
        <v>3936141.85</v>
      </c>
      <c r="J24" s="37">
        <f t="shared" si="5"/>
        <v>3268191.15</v>
      </c>
      <c r="K24" s="37">
        <v>7229693</v>
      </c>
      <c r="L24" s="37">
        <v>8701358.7800000012</v>
      </c>
      <c r="M24" s="37">
        <f t="shared" si="6"/>
        <v>-1471665.7800000012</v>
      </c>
      <c r="N24" s="37">
        <v>8243614</v>
      </c>
      <c r="O24" s="37">
        <v>4134963.4199999995</v>
      </c>
      <c r="P24" s="37">
        <f t="shared" si="7"/>
        <v>4108650.5800000005</v>
      </c>
      <c r="Q24" s="37">
        <v>7280532</v>
      </c>
      <c r="R24" s="37">
        <v>11051400.889999997</v>
      </c>
      <c r="S24" s="37">
        <f t="shared" si="8"/>
        <v>-3770868.8899999969</v>
      </c>
      <c r="T24" s="37">
        <v>8191798</v>
      </c>
      <c r="U24" s="37">
        <v>6896507.3699999992</v>
      </c>
      <c r="V24" s="37">
        <f t="shared" si="9"/>
        <v>1295290.6300000008</v>
      </c>
      <c r="W24" s="37">
        <v>9369042</v>
      </c>
      <c r="X24" s="37">
        <v>6486834.1099999994</v>
      </c>
      <c r="Y24" s="37">
        <f t="shared" si="10"/>
        <v>2882207.8900000006</v>
      </c>
      <c r="Z24" s="37">
        <v>9385395.4900000002</v>
      </c>
      <c r="AA24" s="37">
        <v>3995733.97</v>
      </c>
      <c r="AB24" s="37">
        <f t="shared" si="11"/>
        <v>5389661.5199999996</v>
      </c>
      <c r="AC24" s="37">
        <v>5413417</v>
      </c>
      <c r="AD24" s="37">
        <v>5277846.57</v>
      </c>
      <c r="AE24" s="37">
        <f t="shared" si="12"/>
        <v>135570.4299999997</v>
      </c>
      <c r="AF24" s="37">
        <v>5093162</v>
      </c>
      <c r="AG24" s="37">
        <v>7667763.0899999999</v>
      </c>
      <c r="AH24" s="37">
        <f t="shared" si="13"/>
        <v>-2574601.09</v>
      </c>
      <c r="AI24" s="37">
        <v>13646792</v>
      </c>
      <c r="AJ24" s="37">
        <v>9225376.2200000007</v>
      </c>
      <c r="AK24" s="37">
        <f t="shared" si="14"/>
        <v>4421415.7799999993</v>
      </c>
      <c r="AL24" s="37">
        <v>12029024.880000001</v>
      </c>
      <c r="AM24" s="37">
        <v>24186192.850000001</v>
      </c>
      <c r="AN24" s="37">
        <f t="shared" si="15"/>
        <v>-12157167.970000001</v>
      </c>
      <c r="AO24" s="9"/>
    </row>
    <row r="25" spans="1:41" ht="12.75" customHeight="1">
      <c r="A25" s="24" t="s">
        <v>32</v>
      </c>
      <c r="B25" s="36">
        <f t="shared" si="1"/>
        <v>48264597.710000001</v>
      </c>
      <c r="C25" s="36">
        <f t="shared" si="2"/>
        <v>43901769.579999998</v>
      </c>
      <c r="D25" s="36">
        <f t="shared" si="3"/>
        <v>4362828.1300000027</v>
      </c>
      <c r="E25" s="37">
        <v>1241290.02</v>
      </c>
      <c r="F25" s="37">
        <v>1296697.97</v>
      </c>
      <c r="G25" s="37">
        <f t="shared" si="4"/>
        <v>-55407.949999999953</v>
      </c>
      <c r="H25" s="37">
        <v>6421379.0599999996</v>
      </c>
      <c r="I25" s="37">
        <v>4326028.5100000007</v>
      </c>
      <c r="J25" s="37">
        <f t="shared" si="5"/>
        <v>2095350.5499999989</v>
      </c>
      <c r="K25" s="37">
        <v>3598670.02</v>
      </c>
      <c r="L25" s="37">
        <v>3674869.0100000016</v>
      </c>
      <c r="M25" s="37">
        <f t="shared" si="6"/>
        <v>-76198.990000001621</v>
      </c>
      <c r="N25" s="37">
        <v>3677120</v>
      </c>
      <c r="O25" s="37">
        <v>2577804.2200000002</v>
      </c>
      <c r="P25" s="37">
        <f t="shared" si="7"/>
        <v>1099315.7799999998</v>
      </c>
      <c r="Q25" s="37">
        <v>3595170</v>
      </c>
      <c r="R25" s="37">
        <v>5355151.78</v>
      </c>
      <c r="S25" s="37">
        <f t="shared" si="8"/>
        <v>-1759981.7800000003</v>
      </c>
      <c r="T25" s="37">
        <v>3598920</v>
      </c>
      <c r="U25" s="37">
        <v>4054691.1800000006</v>
      </c>
      <c r="V25" s="37">
        <f t="shared" si="9"/>
        <v>-455771.18000000063</v>
      </c>
      <c r="W25" s="37">
        <v>3599420</v>
      </c>
      <c r="X25" s="37">
        <v>2446426.0099999998</v>
      </c>
      <c r="Y25" s="37">
        <f t="shared" si="10"/>
        <v>1152993.9900000002</v>
      </c>
      <c r="Z25" s="37">
        <v>3590720</v>
      </c>
      <c r="AA25" s="37">
        <v>3616608.2599999988</v>
      </c>
      <c r="AB25" s="37">
        <f t="shared" si="11"/>
        <v>-25888.259999998845</v>
      </c>
      <c r="AC25" s="37">
        <v>3586820</v>
      </c>
      <c r="AD25" s="37">
        <v>3014208.5400000005</v>
      </c>
      <c r="AE25" s="37">
        <f t="shared" si="12"/>
        <v>572611.4599999995</v>
      </c>
      <c r="AF25" s="37">
        <v>3599520</v>
      </c>
      <c r="AG25" s="37">
        <v>959220.94</v>
      </c>
      <c r="AH25" s="37">
        <f t="shared" si="13"/>
        <v>2640299.06</v>
      </c>
      <c r="AI25" s="37">
        <v>3605370</v>
      </c>
      <c r="AJ25" s="37">
        <v>3980074.14</v>
      </c>
      <c r="AK25" s="37">
        <f t="shared" si="14"/>
        <v>-374704.14000000013</v>
      </c>
      <c r="AL25" s="37">
        <v>8150198.6100000003</v>
      </c>
      <c r="AM25" s="37">
        <v>8599989.0200000014</v>
      </c>
      <c r="AN25" s="37">
        <f t="shared" si="15"/>
        <v>-449790.41000000108</v>
      </c>
      <c r="AO25" s="9"/>
    </row>
    <row r="26" spans="1:41" ht="12.75" customHeight="1">
      <c r="A26" s="24" t="s">
        <v>33</v>
      </c>
      <c r="B26" s="36">
        <f t="shared" si="1"/>
        <v>52680073.549999997</v>
      </c>
      <c r="C26" s="36">
        <f t="shared" si="2"/>
        <v>46012368.890000008</v>
      </c>
      <c r="D26" s="36">
        <f t="shared" si="3"/>
        <v>6667704.659999989</v>
      </c>
      <c r="E26" s="37">
        <v>3345213.4699999997</v>
      </c>
      <c r="F26" s="37">
        <v>1619197.6399999997</v>
      </c>
      <c r="G26" s="37">
        <f t="shared" si="4"/>
        <v>1726015.83</v>
      </c>
      <c r="H26" s="37">
        <v>2900448.58</v>
      </c>
      <c r="I26" s="37">
        <v>3366622.96</v>
      </c>
      <c r="J26" s="37">
        <f t="shared" si="5"/>
        <v>-466174.37999999989</v>
      </c>
      <c r="K26" s="37">
        <v>4437899</v>
      </c>
      <c r="L26" s="37">
        <v>4407438.68</v>
      </c>
      <c r="M26" s="37">
        <f t="shared" si="6"/>
        <v>30460.320000000298</v>
      </c>
      <c r="N26" s="37">
        <v>2894581.5500000003</v>
      </c>
      <c r="O26" s="37">
        <v>2602059.9500000002</v>
      </c>
      <c r="P26" s="37">
        <f t="shared" si="7"/>
        <v>292521.60000000009</v>
      </c>
      <c r="Q26" s="37">
        <v>2888349.1</v>
      </c>
      <c r="R26" s="37">
        <v>4654404.3900000006</v>
      </c>
      <c r="S26" s="37">
        <f t="shared" si="8"/>
        <v>-1766055.2900000005</v>
      </c>
      <c r="T26" s="37">
        <v>3938349.1</v>
      </c>
      <c r="U26" s="37">
        <v>3608700.85</v>
      </c>
      <c r="V26" s="37">
        <f t="shared" si="9"/>
        <v>329648.25</v>
      </c>
      <c r="W26" s="37">
        <v>2893448.9</v>
      </c>
      <c r="X26" s="37">
        <v>3641675.5700000003</v>
      </c>
      <c r="Y26" s="37">
        <f t="shared" si="10"/>
        <v>-748226.67000000039</v>
      </c>
      <c r="Z26" s="37">
        <v>2888348.9</v>
      </c>
      <c r="AA26" s="37">
        <v>2359745.84</v>
      </c>
      <c r="AB26" s="37">
        <f t="shared" si="11"/>
        <v>528603.06000000006</v>
      </c>
      <c r="AC26" s="37">
        <v>4100174.09</v>
      </c>
      <c r="AD26" s="37">
        <v>3893915.6700000004</v>
      </c>
      <c r="AE26" s="37">
        <f t="shared" si="12"/>
        <v>206258.41999999946</v>
      </c>
      <c r="AF26" s="37">
        <v>2892349</v>
      </c>
      <c r="AG26" s="37">
        <v>2193479.4200000004</v>
      </c>
      <c r="AH26" s="37">
        <f t="shared" si="13"/>
        <v>698869.57999999961</v>
      </c>
      <c r="AI26" s="37">
        <v>2903249</v>
      </c>
      <c r="AJ26" s="37">
        <v>2705352.7799999993</v>
      </c>
      <c r="AK26" s="37">
        <f t="shared" si="14"/>
        <v>197896.22000000067</v>
      </c>
      <c r="AL26" s="37">
        <v>16597662.859999999</v>
      </c>
      <c r="AM26" s="37">
        <v>10959775.140000002</v>
      </c>
      <c r="AN26" s="37">
        <f t="shared" si="15"/>
        <v>5637887.7199999969</v>
      </c>
      <c r="AO26" s="9"/>
    </row>
    <row r="27" spans="1:41" s="7" customFormat="1" ht="12.75" customHeight="1">
      <c r="A27" s="23" t="s">
        <v>34</v>
      </c>
      <c r="B27" s="36">
        <f t="shared" si="1"/>
        <v>629012718.80000007</v>
      </c>
      <c r="C27" s="36">
        <f t="shared" si="2"/>
        <v>581423018.36999989</v>
      </c>
      <c r="D27" s="36">
        <f t="shared" si="3"/>
        <v>47589700.430000186</v>
      </c>
      <c r="E27" s="36">
        <v>59995126.149999999</v>
      </c>
      <c r="F27" s="36">
        <v>15009627.5</v>
      </c>
      <c r="G27" s="36">
        <f t="shared" si="4"/>
        <v>44985498.649999999</v>
      </c>
      <c r="H27" s="36">
        <v>64685128.5</v>
      </c>
      <c r="I27" s="36">
        <v>54371679.429999992</v>
      </c>
      <c r="J27" s="36">
        <f t="shared" si="5"/>
        <v>10313449.070000008</v>
      </c>
      <c r="K27" s="36">
        <v>48788237.319999993</v>
      </c>
      <c r="L27" s="36">
        <v>64889528.269999973</v>
      </c>
      <c r="M27" s="36">
        <f t="shared" si="6"/>
        <v>-16101290.949999981</v>
      </c>
      <c r="N27" s="36">
        <v>58238270.309999995</v>
      </c>
      <c r="O27" s="36">
        <v>34361428.710000001</v>
      </c>
      <c r="P27" s="36">
        <f t="shared" si="7"/>
        <v>23876841.599999994</v>
      </c>
      <c r="Q27" s="36">
        <v>46183681.409999989</v>
      </c>
      <c r="R27" s="36">
        <v>47694245.049999997</v>
      </c>
      <c r="S27" s="36">
        <f t="shared" si="8"/>
        <v>-1510563.640000008</v>
      </c>
      <c r="T27" s="36">
        <v>46582569.199999996</v>
      </c>
      <c r="U27" s="36">
        <v>48191848.580000006</v>
      </c>
      <c r="V27" s="36">
        <f t="shared" si="9"/>
        <v>-1609279.3800000101</v>
      </c>
      <c r="W27" s="36">
        <v>44149759.819999993</v>
      </c>
      <c r="X27" s="36">
        <v>42890009.840000004</v>
      </c>
      <c r="Y27" s="36">
        <f t="shared" si="10"/>
        <v>1259749.9799999893</v>
      </c>
      <c r="Z27" s="36">
        <v>45956309.79999999</v>
      </c>
      <c r="AA27" s="36">
        <v>49192932.07</v>
      </c>
      <c r="AB27" s="36">
        <f t="shared" si="11"/>
        <v>-3236622.2700000107</v>
      </c>
      <c r="AC27" s="36">
        <v>48806275.600000001</v>
      </c>
      <c r="AD27" s="36">
        <v>50956150.70000001</v>
      </c>
      <c r="AE27" s="36">
        <f t="shared" si="12"/>
        <v>-2149875.1000000089</v>
      </c>
      <c r="AF27" s="36">
        <v>43906979.789999999</v>
      </c>
      <c r="AG27" s="36">
        <v>40681474.31000001</v>
      </c>
      <c r="AH27" s="36">
        <f t="shared" si="13"/>
        <v>3225505.4799999893</v>
      </c>
      <c r="AI27" s="36">
        <v>46114807.449999996</v>
      </c>
      <c r="AJ27" s="36">
        <v>41837694.870000005</v>
      </c>
      <c r="AK27" s="36">
        <f t="shared" si="14"/>
        <v>4277112.5799999908</v>
      </c>
      <c r="AL27" s="36">
        <v>75605573.450000003</v>
      </c>
      <c r="AM27" s="36">
        <v>91346399.039999962</v>
      </c>
      <c r="AN27" s="36">
        <f t="shared" si="15"/>
        <v>-15740825.589999959</v>
      </c>
      <c r="AO27" s="8"/>
    </row>
    <row r="28" spans="1:41" ht="12.75" customHeight="1">
      <c r="A28" s="24" t="s">
        <v>35</v>
      </c>
      <c r="B28" s="36">
        <f t="shared" si="1"/>
        <v>236414953.25999999</v>
      </c>
      <c r="C28" s="36">
        <f t="shared" si="2"/>
        <v>217193945.25999999</v>
      </c>
      <c r="D28" s="36">
        <f t="shared" si="3"/>
        <v>19221008</v>
      </c>
      <c r="E28" s="37">
        <v>25755039.600000001</v>
      </c>
      <c r="F28" s="37">
        <v>4739178.5100000016</v>
      </c>
      <c r="G28" s="37">
        <f t="shared" si="4"/>
        <v>21015861.09</v>
      </c>
      <c r="H28" s="37">
        <v>30292603.079999998</v>
      </c>
      <c r="I28" s="37">
        <v>21327296.449999999</v>
      </c>
      <c r="J28" s="37">
        <f t="shared" si="5"/>
        <v>8965306.629999999</v>
      </c>
      <c r="K28" s="37">
        <v>19394746.119999997</v>
      </c>
      <c r="L28" s="37">
        <v>26300924.39999998</v>
      </c>
      <c r="M28" s="37">
        <f t="shared" si="6"/>
        <v>-6906178.2799999826</v>
      </c>
      <c r="N28" s="37">
        <v>18220460</v>
      </c>
      <c r="O28" s="37">
        <v>14365971.839999998</v>
      </c>
      <c r="P28" s="37">
        <f t="shared" si="7"/>
        <v>3854488.160000002</v>
      </c>
      <c r="Q28" s="37">
        <v>16695038.619999999</v>
      </c>
      <c r="R28" s="37">
        <v>11372474.510000002</v>
      </c>
      <c r="S28" s="37">
        <f t="shared" si="8"/>
        <v>5322564.1099999975</v>
      </c>
      <c r="T28" s="37">
        <v>16689575</v>
      </c>
      <c r="U28" s="37">
        <v>15525903.950000005</v>
      </c>
      <c r="V28" s="37">
        <f t="shared" si="9"/>
        <v>1163671.0499999952</v>
      </c>
      <c r="W28" s="37">
        <v>15864188.619999999</v>
      </c>
      <c r="X28" s="37">
        <v>15096595.740000002</v>
      </c>
      <c r="Y28" s="37">
        <f t="shared" si="10"/>
        <v>767592.87999999709</v>
      </c>
      <c r="Z28" s="37">
        <v>16467671.01</v>
      </c>
      <c r="AA28" s="37">
        <v>21469393.710000001</v>
      </c>
      <c r="AB28" s="37">
        <f t="shared" si="11"/>
        <v>-5001722.7000000011</v>
      </c>
      <c r="AC28" s="37">
        <v>19458278</v>
      </c>
      <c r="AD28" s="37">
        <v>22361759.690000009</v>
      </c>
      <c r="AE28" s="37">
        <f t="shared" si="12"/>
        <v>-2903481.6900000088</v>
      </c>
      <c r="AF28" s="37">
        <v>16375590</v>
      </c>
      <c r="AG28" s="37">
        <v>20362837.740000006</v>
      </c>
      <c r="AH28" s="37">
        <f t="shared" si="13"/>
        <v>-3987247.7400000058</v>
      </c>
      <c r="AI28" s="37">
        <v>14952185</v>
      </c>
      <c r="AJ28" s="37">
        <v>16769997.740000002</v>
      </c>
      <c r="AK28" s="37">
        <f t="shared" si="14"/>
        <v>-1817812.7400000021</v>
      </c>
      <c r="AL28" s="37">
        <v>26249578.210000001</v>
      </c>
      <c r="AM28" s="37">
        <v>27501610.979999986</v>
      </c>
      <c r="AN28" s="37">
        <f t="shared" si="15"/>
        <v>-1252032.7699999847</v>
      </c>
      <c r="AO28" s="9"/>
    </row>
    <row r="29" spans="1:41" ht="12.75" customHeight="1">
      <c r="A29" s="24" t="s">
        <v>201</v>
      </c>
      <c r="B29" s="36">
        <f t="shared" si="1"/>
        <v>41340931.519999996</v>
      </c>
      <c r="C29" s="36">
        <f t="shared" si="2"/>
        <v>38717243.119999997</v>
      </c>
      <c r="D29" s="36">
        <f t="shared" si="3"/>
        <v>2623688.3999999985</v>
      </c>
      <c r="E29" s="37">
        <v>2897272</v>
      </c>
      <c r="F29" s="37">
        <v>492832</v>
      </c>
      <c r="G29" s="37">
        <f t="shared" si="4"/>
        <v>2404440</v>
      </c>
      <c r="H29" s="37">
        <v>2891577</v>
      </c>
      <c r="I29" s="37">
        <v>1764210.12</v>
      </c>
      <c r="J29" s="37">
        <f t="shared" si="5"/>
        <v>1127366.8799999999</v>
      </c>
      <c r="K29" s="37">
        <v>2912137</v>
      </c>
      <c r="L29" s="37">
        <v>2902198.59</v>
      </c>
      <c r="M29" s="37">
        <f t="shared" si="6"/>
        <v>9938.410000000149</v>
      </c>
      <c r="N29" s="37">
        <v>8072183.5199999996</v>
      </c>
      <c r="O29" s="37">
        <v>353981</v>
      </c>
      <c r="P29" s="37">
        <f t="shared" si="7"/>
        <v>7718202.5199999996</v>
      </c>
      <c r="Q29" s="37">
        <v>2919627</v>
      </c>
      <c r="R29" s="37">
        <v>7284887.0800000001</v>
      </c>
      <c r="S29" s="37">
        <f t="shared" si="8"/>
        <v>-4365260.08</v>
      </c>
      <c r="T29" s="37">
        <v>2922867</v>
      </c>
      <c r="U29" s="37">
        <v>6898985.7199999997</v>
      </c>
      <c r="V29" s="37">
        <f t="shared" si="9"/>
        <v>-3976118.7199999997</v>
      </c>
      <c r="W29" s="37">
        <v>3088617</v>
      </c>
      <c r="X29" s="37">
        <v>2104597.02</v>
      </c>
      <c r="Y29" s="37">
        <f t="shared" si="10"/>
        <v>984019.98</v>
      </c>
      <c r="Z29" s="37">
        <v>2937497</v>
      </c>
      <c r="AA29" s="37">
        <v>4168213.42</v>
      </c>
      <c r="AB29" s="37">
        <f t="shared" si="11"/>
        <v>-1230716.42</v>
      </c>
      <c r="AC29" s="37">
        <v>2965692</v>
      </c>
      <c r="AD29" s="37">
        <v>3177988.4299999997</v>
      </c>
      <c r="AE29" s="37">
        <f t="shared" si="12"/>
        <v>-212296.4299999997</v>
      </c>
      <c r="AF29" s="37">
        <v>2891032</v>
      </c>
      <c r="AG29" s="37">
        <v>474289.26</v>
      </c>
      <c r="AH29" s="37">
        <f t="shared" si="13"/>
        <v>2416742.7400000002</v>
      </c>
      <c r="AI29" s="37">
        <v>127380</v>
      </c>
      <c r="AJ29" s="37">
        <v>2777369.21</v>
      </c>
      <c r="AK29" s="37">
        <f t="shared" si="14"/>
        <v>-2649989.21</v>
      </c>
      <c r="AL29" s="37">
        <v>6715050</v>
      </c>
      <c r="AM29" s="37">
        <v>6317691.2699999996</v>
      </c>
      <c r="AN29" s="37">
        <f t="shared" si="15"/>
        <v>397358.73000000045</v>
      </c>
      <c r="AO29" s="9"/>
    </row>
    <row r="30" spans="1:41" ht="12.75" customHeight="1">
      <c r="A30" s="24" t="s">
        <v>36</v>
      </c>
      <c r="B30" s="36">
        <f t="shared" si="1"/>
        <v>30275220.129999999</v>
      </c>
      <c r="C30" s="36">
        <f t="shared" si="2"/>
        <v>28325347.660000004</v>
      </c>
      <c r="D30" s="36">
        <f t="shared" si="3"/>
        <v>1949872.4699999951</v>
      </c>
      <c r="E30" s="37">
        <v>2317815</v>
      </c>
      <c r="F30" s="37">
        <v>909606.85</v>
      </c>
      <c r="G30" s="37">
        <f t="shared" si="4"/>
        <v>1408208.15</v>
      </c>
      <c r="H30" s="37">
        <v>2323375</v>
      </c>
      <c r="I30" s="37">
        <v>1245212.28</v>
      </c>
      <c r="J30" s="37">
        <f t="shared" si="5"/>
        <v>1078162.72</v>
      </c>
      <c r="K30" s="37">
        <v>2370370</v>
      </c>
      <c r="L30" s="37">
        <v>4451106.1100000003</v>
      </c>
      <c r="M30" s="37">
        <f t="shared" si="6"/>
        <v>-2080736.1100000003</v>
      </c>
      <c r="N30" s="37">
        <v>3680837</v>
      </c>
      <c r="O30" s="37">
        <v>1873087.46</v>
      </c>
      <c r="P30" s="37">
        <f t="shared" si="7"/>
        <v>1807749.54</v>
      </c>
      <c r="Q30" s="37">
        <v>2344265</v>
      </c>
      <c r="R30" s="37">
        <v>2116180.7699999996</v>
      </c>
      <c r="S30" s="37">
        <f t="shared" si="8"/>
        <v>228084.23000000045</v>
      </c>
      <c r="T30" s="37">
        <v>2337525</v>
      </c>
      <c r="U30" s="37">
        <v>2160316.54</v>
      </c>
      <c r="V30" s="37">
        <f t="shared" si="9"/>
        <v>177208.45999999996</v>
      </c>
      <c r="W30" s="37">
        <v>2420610</v>
      </c>
      <c r="X30" s="37">
        <v>2821205.2800000003</v>
      </c>
      <c r="Y30" s="37">
        <f t="shared" si="10"/>
        <v>-400595.28000000026</v>
      </c>
      <c r="Z30" s="37">
        <v>2355565</v>
      </c>
      <c r="AA30" s="37">
        <v>2803388.46</v>
      </c>
      <c r="AB30" s="37">
        <f t="shared" si="11"/>
        <v>-447823.45999999996</v>
      </c>
      <c r="AC30" s="37">
        <v>2367085</v>
      </c>
      <c r="AD30" s="37">
        <v>1530186.85</v>
      </c>
      <c r="AE30" s="37">
        <f t="shared" si="12"/>
        <v>836898.14999999991</v>
      </c>
      <c r="AF30" s="37">
        <v>2395765</v>
      </c>
      <c r="AG30" s="37">
        <v>2321531.67</v>
      </c>
      <c r="AH30" s="37">
        <f t="shared" si="13"/>
        <v>74233.330000000075</v>
      </c>
      <c r="AI30" s="37">
        <v>2351685</v>
      </c>
      <c r="AJ30" s="37">
        <v>1150132.71</v>
      </c>
      <c r="AK30" s="37">
        <f t="shared" si="14"/>
        <v>1201552.29</v>
      </c>
      <c r="AL30" s="37">
        <v>3010323.13</v>
      </c>
      <c r="AM30" s="37">
        <v>4943392.68</v>
      </c>
      <c r="AN30" s="37">
        <f t="shared" si="15"/>
        <v>-1933069.5499999998</v>
      </c>
      <c r="AO30" s="9"/>
    </row>
    <row r="31" spans="1:41" ht="12.75" customHeight="1">
      <c r="A31" s="24" t="s">
        <v>202</v>
      </c>
      <c r="B31" s="36">
        <f t="shared" si="1"/>
        <v>44673559</v>
      </c>
      <c r="C31" s="36">
        <f t="shared" si="2"/>
        <v>42787950.060000002</v>
      </c>
      <c r="D31" s="36">
        <f t="shared" si="3"/>
        <v>1885608.9399999976</v>
      </c>
      <c r="E31" s="37">
        <v>3297712</v>
      </c>
      <c r="F31" s="37">
        <v>304859</v>
      </c>
      <c r="G31" s="37">
        <f t="shared" si="4"/>
        <v>2992853</v>
      </c>
      <c r="H31" s="37">
        <v>3297712</v>
      </c>
      <c r="I31" s="37">
        <v>4911423.25</v>
      </c>
      <c r="J31" s="37">
        <f t="shared" si="5"/>
        <v>-1613711.25</v>
      </c>
      <c r="K31" s="37">
        <v>3344202</v>
      </c>
      <c r="L31" s="37">
        <v>4844639.13</v>
      </c>
      <c r="M31" s="37">
        <f t="shared" si="6"/>
        <v>-1500437.13</v>
      </c>
      <c r="N31" s="37">
        <v>3925562</v>
      </c>
      <c r="O31" s="37">
        <v>3222183.94</v>
      </c>
      <c r="P31" s="37">
        <f t="shared" si="7"/>
        <v>703378.06</v>
      </c>
      <c r="Q31" s="37">
        <v>3297712</v>
      </c>
      <c r="R31" s="37">
        <v>4199423.72</v>
      </c>
      <c r="S31" s="37">
        <f t="shared" si="8"/>
        <v>-901711.71999999974</v>
      </c>
      <c r="T31" s="37">
        <v>4633612</v>
      </c>
      <c r="U31" s="37">
        <v>3723401.3</v>
      </c>
      <c r="V31" s="37">
        <f t="shared" si="9"/>
        <v>910210.70000000019</v>
      </c>
      <c r="W31" s="37">
        <v>3297712</v>
      </c>
      <c r="X31" s="37">
        <v>3888323.1</v>
      </c>
      <c r="Y31" s="37">
        <f t="shared" si="10"/>
        <v>-590611.10000000009</v>
      </c>
      <c r="Z31" s="37">
        <v>3297712</v>
      </c>
      <c r="AA31" s="37">
        <v>2377771.25</v>
      </c>
      <c r="AB31" s="37">
        <f t="shared" si="11"/>
        <v>919940.75</v>
      </c>
      <c r="AC31" s="37">
        <v>3321312</v>
      </c>
      <c r="AD31" s="37">
        <v>3082910.85</v>
      </c>
      <c r="AE31" s="37">
        <f t="shared" si="12"/>
        <v>238401.14999999991</v>
      </c>
      <c r="AF31" s="37">
        <v>3368212</v>
      </c>
      <c r="AG31" s="37">
        <v>2679369.06</v>
      </c>
      <c r="AH31" s="37">
        <f t="shared" si="13"/>
        <v>688842.94</v>
      </c>
      <c r="AI31" s="37">
        <v>4568212</v>
      </c>
      <c r="AJ31" s="37">
        <v>3094659.27</v>
      </c>
      <c r="AK31" s="37">
        <f t="shared" si="14"/>
        <v>1473552.73</v>
      </c>
      <c r="AL31" s="37">
        <v>5023887</v>
      </c>
      <c r="AM31" s="37">
        <v>6458986.1899999995</v>
      </c>
      <c r="AN31" s="37">
        <f t="shared" si="15"/>
        <v>-1435099.1899999995</v>
      </c>
      <c r="AO31" s="9"/>
    </row>
    <row r="32" spans="1:41" ht="12.75" customHeight="1">
      <c r="A32" s="24" t="s">
        <v>38</v>
      </c>
      <c r="B32" s="36">
        <f t="shared" si="1"/>
        <v>69953536</v>
      </c>
      <c r="C32" s="36">
        <f t="shared" si="2"/>
        <v>62764490.089999996</v>
      </c>
      <c r="D32" s="36">
        <f t="shared" si="3"/>
        <v>7189045.9100000039</v>
      </c>
      <c r="E32" s="37">
        <v>8668743</v>
      </c>
      <c r="F32" s="37">
        <v>1032755.6699999999</v>
      </c>
      <c r="G32" s="37">
        <f t="shared" si="4"/>
        <v>7635987.3300000001</v>
      </c>
      <c r="H32" s="37">
        <v>5747818</v>
      </c>
      <c r="I32" s="37">
        <v>4949736.4399999995</v>
      </c>
      <c r="J32" s="37">
        <f t="shared" si="5"/>
        <v>798081.56000000052</v>
      </c>
      <c r="K32" s="37">
        <v>5628857</v>
      </c>
      <c r="L32" s="37">
        <v>6279677.54</v>
      </c>
      <c r="M32" s="37">
        <f t="shared" si="6"/>
        <v>-650820.54</v>
      </c>
      <c r="N32" s="37">
        <v>6654765</v>
      </c>
      <c r="O32" s="37">
        <v>5052413.7799999993</v>
      </c>
      <c r="P32" s="37">
        <f t="shared" si="7"/>
        <v>1602351.2200000007</v>
      </c>
      <c r="Q32" s="37">
        <v>5457205</v>
      </c>
      <c r="R32" s="37">
        <v>5370271.5</v>
      </c>
      <c r="S32" s="37">
        <f t="shared" si="8"/>
        <v>86933.5</v>
      </c>
      <c r="T32" s="37">
        <v>5439334</v>
      </c>
      <c r="U32" s="37">
        <v>3710100.1800000006</v>
      </c>
      <c r="V32" s="37">
        <f t="shared" si="9"/>
        <v>1729233.8199999994</v>
      </c>
      <c r="W32" s="37">
        <v>4892843</v>
      </c>
      <c r="X32" s="37">
        <v>5805411.6099999994</v>
      </c>
      <c r="Y32" s="37">
        <f t="shared" si="10"/>
        <v>-912568.6099999994</v>
      </c>
      <c r="Z32" s="37">
        <v>4681172</v>
      </c>
      <c r="AA32" s="37">
        <v>3417438.65</v>
      </c>
      <c r="AB32" s="37">
        <f t="shared" si="11"/>
        <v>1263733.3500000001</v>
      </c>
      <c r="AC32" s="37">
        <v>5810777</v>
      </c>
      <c r="AD32" s="37">
        <v>5912522.9800000004</v>
      </c>
      <c r="AE32" s="37">
        <f t="shared" si="12"/>
        <v>-101745.98000000045</v>
      </c>
      <c r="AF32" s="37">
        <v>3911958</v>
      </c>
      <c r="AG32" s="37">
        <v>3102892.34</v>
      </c>
      <c r="AH32" s="37">
        <f t="shared" si="13"/>
        <v>809065.66000000015</v>
      </c>
      <c r="AI32" s="37">
        <v>5186567</v>
      </c>
      <c r="AJ32" s="37">
        <v>4430536.4399999995</v>
      </c>
      <c r="AK32" s="37">
        <f t="shared" si="14"/>
        <v>756030.56000000052</v>
      </c>
      <c r="AL32" s="37">
        <v>7873497</v>
      </c>
      <c r="AM32" s="37">
        <v>13700732.960000001</v>
      </c>
      <c r="AN32" s="37">
        <f t="shared" si="15"/>
        <v>-5827235.9600000009</v>
      </c>
      <c r="AO32" s="9"/>
    </row>
    <row r="33" spans="1:41" ht="12.75" customHeight="1">
      <c r="A33" s="24" t="s">
        <v>39</v>
      </c>
      <c r="B33" s="36">
        <f t="shared" si="1"/>
        <v>23156405.52</v>
      </c>
      <c r="C33" s="36">
        <f t="shared" si="2"/>
        <v>21061376.379999999</v>
      </c>
      <c r="D33" s="36">
        <f t="shared" si="3"/>
        <v>2095029.1400000006</v>
      </c>
      <c r="E33" s="37">
        <v>1843246</v>
      </c>
      <c r="F33" s="37">
        <v>817625.98</v>
      </c>
      <c r="G33" s="37">
        <f t="shared" si="4"/>
        <v>1025620.02</v>
      </c>
      <c r="H33" s="37">
        <v>2213678.52</v>
      </c>
      <c r="I33" s="37">
        <v>3081794.8</v>
      </c>
      <c r="J33" s="37">
        <f t="shared" si="5"/>
        <v>-868116.2799999998</v>
      </c>
      <c r="K33" s="37">
        <v>1909898</v>
      </c>
      <c r="L33" s="37">
        <v>1852654.8</v>
      </c>
      <c r="M33" s="37">
        <f t="shared" si="6"/>
        <v>57243.199999999953</v>
      </c>
      <c r="N33" s="37">
        <v>1843746</v>
      </c>
      <c r="O33" s="37">
        <v>879614.8</v>
      </c>
      <c r="P33" s="37">
        <f t="shared" si="7"/>
        <v>964131.2</v>
      </c>
      <c r="Q33" s="37">
        <v>1843746</v>
      </c>
      <c r="R33" s="37">
        <v>2061584.5299999998</v>
      </c>
      <c r="S33" s="37">
        <f t="shared" si="8"/>
        <v>-217838.5299999998</v>
      </c>
      <c r="T33" s="37">
        <v>1843746</v>
      </c>
      <c r="U33" s="37">
        <v>1656854.9</v>
      </c>
      <c r="V33" s="37">
        <f t="shared" si="9"/>
        <v>186891.10000000009</v>
      </c>
      <c r="W33" s="37">
        <v>1843746</v>
      </c>
      <c r="X33" s="37">
        <v>1695248.76</v>
      </c>
      <c r="Y33" s="37">
        <f t="shared" si="10"/>
        <v>148497.24</v>
      </c>
      <c r="Z33" s="37">
        <v>1843746</v>
      </c>
      <c r="AA33" s="37">
        <v>1132269.0900000001</v>
      </c>
      <c r="AB33" s="37">
        <f t="shared" si="11"/>
        <v>711476.90999999992</v>
      </c>
      <c r="AC33" s="37">
        <v>1843746</v>
      </c>
      <c r="AD33" s="37">
        <v>1876430.77</v>
      </c>
      <c r="AE33" s="37">
        <f t="shared" si="12"/>
        <v>-32684.770000000019</v>
      </c>
      <c r="AF33" s="37">
        <v>1843746</v>
      </c>
      <c r="AG33" s="37">
        <v>1250909.1000000001</v>
      </c>
      <c r="AH33" s="37">
        <f t="shared" si="13"/>
        <v>592836.89999999991</v>
      </c>
      <c r="AI33" s="37">
        <v>1843746</v>
      </c>
      <c r="AJ33" s="37">
        <v>1784570.4100000001</v>
      </c>
      <c r="AK33" s="37">
        <f t="shared" si="14"/>
        <v>59175.589999999851</v>
      </c>
      <c r="AL33" s="37">
        <v>2439615</v>
      </c>
      <c r="AM33" s="37">
        <v>2971818.44</v>
      </c>
      <c r="AN33" s="37">
        <f t="shared" si="15"/>
        <v>-532203.43999999994</v>
      </c>
      <c r="AO33" s="9"/>
    </row>
    <row r="34" spans="1:41" ht="12.75" customHeight="1">
      <c r="A34" s="24" t="s">
        <v>203</v>
      </c>
      <c r="B34" s="36">
        <f t="shared" si="1"/>
        <v>44551424.000000007</v>
      </c>
      <c r="C34" s="36">
        <f t="shared" si="2"/>
        <v>48030412.899999999</v>
      </c>
      <c r="D34" s="36">
        <f t="shared" si="3"/>
        <v>-3478988.8999999911</v>
      </c>
      <c r="E34" s="37">
        <v>2922856.8</v>
      </c>
      <c r="F34" s="37">
        <v>1097232.78</v>
      </c>
      <c r="G34" s="37">
        <f t="shared" si="4"/>
        <v>1825624.0199999998</v>
      </c>
      <c r="H34" s="37">
        <v>2922856.8</v>
      </c>
      <c r="I34" s="37">
        <v>3415159.8200000003</v>
      </c>
      <c r="J34" s="37">
        <f t="shared" si="5"/>
        <v>-492303.02000000048</v>
      </c>
      <c r="K34" s="37">
        <v>2957856.8</v>
      </c>
      <c r="L34" s="37">
        <v>4306382.0399999991</v>
      </c>
      <c r="M34" s="37">
        <f t="shared" si="6"/>
        <v>-1348525.2399999993</v>
      </c>
      <c r="N34" s="37">
        <v>5670956.7999999998</v>
      </c>
      <c r="O34" s="37">
        <v>3282005.11</v>
      </c>
      <c r="P34" s="37">
        <f t="shared" si="7"/>
        <v>2388951.69</v>
      </c>
      <c r="Q34" s="37">
        <v>2922856.8</v>
      </c>
      <c r="R34" s="37">
        <v>3748937.36</v>
      </c>
      <c r="S34" s="37">
        <f t="shared" si="8"/>
        <v>-826080.56</v>
      </c>
      <c r="T34" s="37">
        <v>2926856.8</v>
      </c>
      <c r="U34" s="37">
        <v>3790513.96</v>
      </c>
      <c r="V34" s="37">
        <f t="shared" si="9"/>
        <v>-863657.16000000015</v>
      </c>
      <c r="W34" s="37">
        <v>2962856.8</v>
      </c>
      <c r="X34" s="37">
        <v>3223359.0399999996</v>
      </c>
      <c r="Y34" s="37">
        <f t="shared" si="10"/>
        <v>-260502.23999999976</v>
      </c>
      <c r="Z34" s="37">
        <v>2980356.8</v>
      </c>
      <c r="AA34" s="37">
        <v>3287428.15</v>
      </c>
      <c r="AB34" s="37">
        <f t="shared" si="11"/>
        <v>-307071.35000000009</v>
      </c>
      <c r="AC34" s="37">
        <v>3022856.8</v>
      </c>
      <c r="AD34" s="37">
        <v>3423984.04</v>
      </c>
      <c r="AE34" s="37">
        <f t="shared" si="12"/>
        <v>-401127.24000000022</v>
      </c>
      <c r="AF34" s="37">
        <v>2952856.8</v>
      </c>
      <c r="AG34" s="37">
        <v>2886857.99</v>
      </c>
      <c r="AH34" s="37">
        <f t="shared" si="13"/>
        <v>65998.80999999959</v>
      </c>
      <c r="AI34" s="37">
        <v>6251856.7999999998</v>
      </c>
      <c r="AJ34" s="37">
        <v>1416409.29</v>
      </c>
      <c r="AK34" s="37">
        <f t="shared" si="14"/>
        <v>4835447.51</v>
      </c>
      <c r="AL34" s="37">
        <v>6056399.2000000002</v>
      </c>
      <c r="AM34" s="37">
        <v>14152143.32</v>
      </c>
      <c r="AN34" s="37">
        <f t="shared" si="15"/>
        <v>-8095744.1200000001</v>
      </c>
      <c r="AO34" s="9"/>
    </row>
    <row r="35" spans="1:41" ht="12.75" customHeight="1">
      <c r="A35" s="24" t="s">
        <v>41</v>
      </c>
      <c r="B35" s="36">
        <f t="shared" si="1"/>
        <v>41085844.899999999</v>
      </c>
      <c r="C35" s="36">
        <f t="shared" si="2"/>
        <v>39404483.420000002</v>
      </c>
      <c r="D35" s="36">
        <f t="shared" si="3"/>
        <v>1681361.4799999967</v>
      </c>
      <c r="E35" s="37">
        <v>2994494</v>
      </c>
      <c r="F35" s="37">
        <v>2582517.8099999996</v>
      </c>
      <c r="G35" s="37">
        <f t="shared" si="4"/>
        <v>411976.19000000041</v>
      </c>
      <c r="H35" s="37">
        <v>4242917.7</v>
      </c>
      <c r="I35" s="37">
        <v>3283001.54</v>
      </c>
      <c r="J35" s="37">
        <f t="shared" si="5"/>
        <v>959916.16000000015</v>
      </c>
      <c r="K35" s="37">
        <v>3072456</v>
      </c>
      <c r="L35" s="37">
        <v>3266590.08</v>
      </c>
      <c r="M35" s="37">
        <f t="shared" si="6"/>
        <v>-194134.08000000007</v>
      </c>
      <c r="N35" s="37">
        <v>3072730.59</v>
      </c>
      <c r="O35" s="37">
        <v>2441933.4299999992</v>
      </c>
      <c r="P35" s="37">
        <f t="shared" si="7"/>
        <v>630797.16000000061</v>
      </c>
      <c r="Q35" s="37">
        <v>2960130.59</v>
      </c>
      <c r="R35" s="37">
        <v>2812408.5199999991</v>
      </c>
      <c r="S35" s="37">
        <f t="shared" si="8"/>
        <v>147722.07000000076</v>
      </c>
      <c r="T35" s="37">
        <v>3013831</v>
      </c>
      <c r="U35" s="37">
        <v>2891518.8899999992</v>
      </c>
      <c r="V35" s="37">
        <f t="shared" si="9"/>
        <v>122312.1100000008</v>
      </c>
      <c r="W35" s="37">
        <v>3028131</v>
      </c>
      <c r="X35" s="37">
        <v>2937175.3699999996</v>
      </c>
      <c r="Y35" s="37">
        <f t="shared" si="10"/>
        <v>90955.630000000354</v>
      </c>
      <c r="Z35" s="37">
        <v>4649430.59</v>
      </c>
      <c r="AA35" s="37">
        <v>5110235.080000001</v>
      </c>
      <c r="AB35" s="37">
        <f t="shared" si="11"/>
        <v>-460804.49000000115</v>
      </c>
      <c r="AC35" s="37">
        <v>2984305.59</v>
      </c>
      <c r="AD35" s="37">
        <v>3075952.15</v>
      </c>
      <c r="AE35" s="37">
        <f t="shared" si="12"/>
        <v>-91646.560000000056</v>
      </c>
      <c r="AF35" s="37">
        <v>3031835.59</v>
      </c>
      <c r="AG35" s="37">
        <v>2444418.06</v>
      </c>
      <c r="AH35" s="37">
        <f t="shared" si="13"/>
        <v>587417.5299999998</v>
      </c>
      <c r="AI35" s="37">
        <v>3628416.25</v>
      </c>
      <c r="AJ35" s="37">
        <v>3776023.1999999997</v>
      </c>
      <c r="AK35" s="37">
        <f t="shared" si="14"/>
        <v>-147606.94999999972</v>
      </c>
      <c r="AL35" s="37">
        <v>4407166</v>
      </c>
      <c r="AM35" s="37">
        <v>4782709.2899999991</v>
      </c>
      <c r="AN35" s="37">
        <f t="shared" si="15"/>
        <v>-375543.28999999911</v>
      </c>
      <c r="AO35" s="9"/>
    </row>
    <row r="36" spans="1:41" ht="12.75" customHeight="1">
      <c r="A36" s="24" t="s">
        <v>42</v>
      </c>
      <c r="B36" s="36">
        <f t="shared" si="1"/>
        <v>26102308.809999999</v>
      </c>
      <c r="C36" s="36">
        <f t="shared" si="2"/>
        <v>23301774.600000001</v>
      </c>
      <c r="D36" s="36">
        <f t="shared" si="3"/>
        <v>2800534.2099999972</v>
      </c>
      <c r="E36" s="37">
        <v>1868929.4</v>
      </c>
      <c r="F36" s="37">
        <v>980686.25</v>
      </c>
      <c r="G36" s="37">
        <f t="shared" si="4"/>
        <v>888243.14999999991</v>
      </c>
      <c r="H36" s="37">
        <v>1890329.4</v>
      </c>
      <c r="I36" s="37">
        <v>1878531.8</v>
      </c>
      <c r="J36" s="37">
        <f t="shared" si="5"/>
        <v>11797.59999999986</v>
      </c>
      <c r="K36" s="37">
        <v>2260779.4</v>
      </c>
      <c r="L36" s="37">
        <v>2544232.8600000003</v>
      </c>
      <c r="M36" s="37">
        <f t="shared" si="6"/>
        <v>-283453.46000000043</v>
      </c>
      <c r="N36" s="37">
        <v>2242529.4</v>
      </c>
      <c r="O36" s="37">
        <v>1212105.3900000001</v>
      </c>
      <c r="P36" s="37">
        <f t="shared" si="7"/>
        <v>1030424.0099999998</v>
      </c>
      <c r="Q36" s="37">
        <v>2904930.4</v>
      </c>
      <c r="R36" s="37">
        <v>2934070.72</v>
      </c>
      <c r="S36" s="37">
        <f t="shared" si="8"/>
        <v>-29140.320000000298</v>
      </c>
      <c r="T36" s="37">
        <v>1881779.4</v>
      </c>
      <c r="U36" s="37">
        <v>1739379.38</v>
      </c>
      <c r="V36" s="37">
        <f t="shared" si="9"/>
        <v>142400.02000000002</v>
      </c>
      <c r="W36" s="37">
        <v>1885929.4</v>
      </c>
      <c r="X36" s="37">
        <v>1661510.6099999999</v>
      </c>
      <c r="Y36" s="37">
        <f t="shared" si="10"/>
        <v>224418.79000000004</v>
      </c>
      <c r="Z36" s="37">
        <v>1896979.4</v>
      </c>
      <c r="AA36" s="37">
        <v>1826105.87</v>
      </c>
      <c r="AB36" s="37">
        <f t="shared" si="11"/>
        <v>70873.529999999795</v>
      </c>
      <c r="AC36" s="37">
        <v>2182950.21</v>
      </c>
      <c r="AD36" s="37">
        <v>2252659.65</v>
      </c>
      <c r="AE36" s="37">
        <f t="shared" si="12"/>
        <v>-69709.439999999944</v>
      </c>
      <c r="AF36" s="37">
        <v>2263329.4</v>
      </c>
      <c r="AG36" s="37">
        <v>2528522.2199999997</v>
      </c>
      <c r="AH36" s="37">
        <f t="shared" si="13"/>
        <v>-265192.81999999983</v>
      </c>
      <c r="AI36" s="37">
        <v>2260129.4</v>
      </c>
      <c r="AJ36" s="37">
        <v>1956205.78</v>
      </c>
      <c r="AK36" s="37">
        <f t="shared" si="14"/>
        <v>303923.61999999988</v>
      </c>
      <c r="AL36" s="37">
        <v>2563713.6</v>
      </c>
      <c r="AM36" s="37">
        <v>1787764.07</v>
      </c>
      <c r="AN36" s="37">
        <f t="shared" si="15"/>
        <v>775949.53</v>
      </c>
      <c r="AO36" s="9"/>
    </row>
    <row r="37" spans="1:41" ht="12.75" customHeight="1">
      <c r="A37" s="24" t="s">
        <v>43</v>
      </c>
      <c r="B37" s="36">
        <f t="shared" si="1"/>
        <v>31882476.660000004</v>
      </c>
      <c r="C37" s="36">
        <f t="shared" si="2"/>
        <v>24727388.75</v>
      </c>
      <c r="D37" s="36">
        <f t="shared" si="3"/>
        <v>7155087.9100000039</v>
      </c>
      <c r="E37" s="37">
        <v>451804.35</v>
      </c>
      <c r="F37" s="37">
        <v>80254.2</v>
      </c>
      <c r="G37" s="37">
        <f t="shared" si="4"/>
        <v>371550.14999999997</v>
      </c>
      <c r="H37" s="37">
        <v>4082509</v>
      </c>
      <c r="I37" s="37">
        <v>2652968.6900000004</v>
      </c>
      <c r="J37" s="37">
        <f t="shared" si="5"/>
        <v>1429540.3099999996</v>
      </c>
      <c r="K37" s="37">
        <v>2058452</v>
      </c>
      <c r="L37" s="37">
        <v>3323768.97</v>
      </c>
      <c r="M37" s="37">
        <f t="shared" si="6"/>
        <v>-1265316.9700000002</v>
      </c>
      <c r="N37" s="37">
        <v>2048552</v>
      </c>
      <c r="O37" s="37">
        <v>1048634.5099999998</v>
      </c>
      <c r="P37" s="37">
        <f t="shared" si="7"/>
        <v>999917.49000000022</v>
      </c>
      <c r="Q37" s="37">
        <v>2032222</v>
      </c>
      <c r="R37" s="37">
        <v>1601795.15</v>
      </c>
      <c r="S37" s="37">
        <f t="shared" si="8"/>
        <v>430426.85000000009</v>
      </c>
      <c r="T37" s="37">
        <v>2087495</v>
      </c>
      <c r="U37" s="37">
        <v>2052752.76</v>
      </c>
      <c r="V37" s="37">
        <f t="shared" si="9"/>
        <v>34742.239999999991</v>
      </c>
      <c r="W37" s="37">
        <v>2047678</v>
      </c>
      <c r="X37" s="37">
        <v>1394612.7</v>
      </c>
      <c r="Y37" s="37">
        <f t="shared" si="10"/>
        <v>653065.30000000005</v>
      </c>
      <c r="Z37" s="37">
        <v>2040232</v>
      </c>
      <c r="AA37" s="37">
        <v>1598858.7399999995</v>
      </c>
      <c r="AB37" s="37">
        <f t="shared" si="11"/>
        <v>441373.26000000047</v>
      </c>
      <c r="AC37" s="37">
        <v>2043325</v>
      </c>
      <c r="AD37" s="37">
        <v>1870251.3600000003</v>
      </c>
      <c r="AE37" s="37">
        <f t="shared" si="12"/>
        <v>173073.63999999966</v>
      </c>
      <c r="AF37" s="37">
        <v>2066707</v>
      </c>
      <c r="AG37" s="37">
        <v>1168909.97</v>
      </c>
      <c r="AH37" s="37">
        <f t="shared" si="13"/>
        <v>897797.03</v>
      </c>
      <c r="AI37" s="37">
        <v>2138712</v>
      </c>
      <c r="AJ37" s="37">
        <v>2144038.79</v>
      </c>
      <c r="AK37" s="37">
        <f t="shared" si="14"/>
        <v>-5326.7900000000373</v>
      </c>
      <c r="AL37" s="37">
        <v>8784788.3100000005</v>
      </c>
      <c r="AM37" s="37">
        <v>5790542.9100000001</v>
      </c>
      <c r="AN37" s="37">
        <f t="shared" si="15"/>
        <v>2994245.4000000004</v>
      </c>
      <c r="AO37" s="9"/>
    </row>
    <row r="38" spans="1:41" ht="12.75" customHeight="1">
      <c r="A38" s="24" t="s">
        <v>44</v>
      </c>
      <c r="B38" s="36">
        <f t="shared" si="1"/>
        <v>39576059</v>
      </c>
      <c r="C38" s="36">
        <f t="shared" si="2"/>
        <v>35108606.129999995</v>
      </c>
      <c r="D38" s="36">
        <f t="shared" si="3"/>
        <v>4467452.8700000048</v>
      </c>
      <c r="E38" s="37">
        <v>6977214</v>
      </c>
      <c r="F38" s="37">
        <v>1972078.45</v>
      </c>
      <c r="G38" s="37">
        <f t="shared" si="4"/>
        <v>5005135.55</v>
      </c>
      <c r="H38" s="37">
        <v>4779752</v>
      </c>
      <c r="I38" s="37">
        <v>5862344.2400000002</v>
      </c>
      <c r="J38" s="37">
        <f t="shared" si="5"/>
        <v>-1082592.2400000002</v>
      </c>
      <c r="K38" s="37">
        <v>2878483</v>
      </c>
      <c r="L38" s="37">
        <v>4817353.75</v>
      </c>
      <c r="M38" s="37">
        <f t="shared" si="6"/>
        <v>-1938870.75</v>
      </c>
      <c r="N38" s="37">
        <v>2805948</v>
      </c>
      <c r="O38" s="37">
        <v>629497.44999999995</v>
      </c>
      <c r="P38" s="37">
        <f t="shared" si="7"/>
        <v>2176450.5499999998</v>
      </c>
      <c r="Q38" s="37">
        <v>2805948</v>
      </c>
      <c r="R38" s="37">
        <v>4192211.1899999995</v>
      </c>
      <c r="S38" s="37">
        <f t="shared" si="8"/>
        <v>-1386263.1899999995</v>
      </c>
      <c r="T38" s="37">
        <v>2805948</v>
      </c>
      <c r="U38" s="37">
        <v>4042121</v>
      </c>
      <c r="V38" s="37">
        <f t="shared" si="9"/>
        <v>-1236173</v>
      </c>
      <c r="W38" s="37">
        <v>2817448</v>
      </c>
      <c r="X38" s="37">
        <v>2261970.61</v>
      </c>
      <c r="Y38" s="37">
        <f t="shared" si="10"/>
        <v>555477.39000000013</v>
      </c>
      <c r="Z38" s="37">
        <v>2805948</v>
      </c>
      <c r="AA38" s="37">
        <v>2001829.6500000001</v>
      </c>
      <c r="AB38" s="37">
        <f t="shared" si="11"/>
        <v>804118.34999999986</v>
      </c>
      <c r="AC38" s="37">
        <v>2805948</v>
      </c>
      <c r="AD38" s="37">
        <v>2391503.9300000002</v>
      </c>
      <c r="AE38" s="37">
        <f t="shared" si="12"/>
        <v>414444.06999999983</v>
      </c>
      <c r="AF38" s="37">
        <v>2805948</v>
      </c>
      <c r="AG38" s="37">
        <v>1460936.9</v>
      </c>
      <c r="AH38" s="37">
        <f t="shared" si="13"/>
        <v>1345011.1</v>
      </c>
      <c r="AI38" s="37">
        <v>2805918</v>
      </c>
      <c r="AJ38" s="37">
        <v>2537752.0299999998</v>
      </c>
      <c r="AK38" s="37">
        <f t="shared" si="14"/>
        <v>268165.9700000002</v>
      </c>
      <c r="AL38" s="37">
        <v>2481556</v>
      </c>
      <c r="AM38" s="37">
        <v>2939006.93</v>
      </c>
      <c r="AN38" s="37">
        <f t="shared" si="15"/>
        <v>-457450.93000000017</v>
      </c>
      <c r="AO38" s="9"/>
    </row>
    <row r="39" spans="1:41" s="7" customFormat="1" ht="12.75" customHeight="1">
      <c r="A39" s="23" t="s">
        <v>45</v>
      </c>
      <c r="B39" s="36">
        <f t="shared" si="1"/>
        <v>284498511.32999998</v>
      </c>
      <c r="C39" s="36">
        <f t="shared" si="2"/>
        <v>266568218.79999998</v>
      </c>
      <c r="D39" s="36">
        <f t="shared" si="3"/>
        <v>17930292.530000001</v>
      </c>
      <c r="E39" s="36">
        <v>4243386.12</v>
      </c>
      <c r="F39" s="36">
        <v>9392250.7600000016</v>
      </c>
      <c r="G39" s="36">
        <f t="shared" si="4"/>
        <v>-5148864.6400000015</v>
      </c>
      <c r="H39" s="36">
        <v>33736027.920000002</v>
      </c>
      <c r="I39" s="36">
        <v>23130063.669999998</v>
      </c>
      <c r="J39" s="36">
        <f t="shared" si="5"/>
        <v>10605964.250000004</v>
      </c>
      <c r="K39" s="36">
        <v>18923362.73</v>
      </c>
      <c r="L39" s="36">
        <v>21690411.210000001</v>
      </c>
      <c r="M39" s="36">
        <f t="shared" si="6"/>
        <v>-2767048.4800000004</v>
      </c>
      <c r="N39" s="36">
        <v>11331355.23</v>
      </c>
      <c r="O39" s="36">
        <v>10781805.209999999</v>
      </c>
      <c r="P39" s="36">
        <f t="shared" si="7"/>
        <v>549550.02000000142</v>
      </c>
      <c r="Q39" s="36">
        <v>28623714.969999999</v>
      </c>
      <c r="R39" s="36">
        <v>27967533.829999994</v>
      </c>
      <c r="S39" s="36">
        <f t="shared" si="8"/>
        <v>656181.14000000432</v>
      </c>
      <c r="T39" s="36">
        <v>17796041.57</v>
      </c>
      <c r="U39" s="36">
        <v>22884706.839999996</v>
      </c>
      <c r="V39" s="36">
        <f t="shared" si="9"/>
        <v>-5088665.2699999958</v>
      </c>
      <c r="W39" s="36">
        <v>24021128.920000002</v>
      </c>
      <c r="X39" s="36">
        <v>23663742.699999996</v>
      </c>
      <c r="Y39" s="36">
        <f t="shared" si="10"/>
        <v>357386.22000000626</v>
      </c>
      <c r="Z39" s="36">
        <v>35540051.969999999</v>
      </c>
      <c r="AA39" s="36">
        <v>31541317.940000001</v>
      </c>
      <c r="AB39" s="36">
        <f t="shared" si="11"/>
        <v>3998734.0299999975</v>
      </c>
      <c r="AC39" s="36">
        <v>42170607.589999996</v>
      </c>
      <c r="AD39" s="36">
        <v>28001961.280000001</v>
      </c>
      <c r="AE39" s="36">
        <f t="shared" si="12"/>
        <v>14168646.309999995</v>
      </c>
      <c r="AF39" s="36">
        <v>12726359.969999999</v>
      </c>
      <c r="AG39" s="36">
        <v>15292529.25</v>
      </c>
      <c r="AH39" s="36">
        <f t="shared" si="13"/>
        <v>-2566169.2800000012</v>
      </c>
      <c r="AI39" s="36">
        <v>16781402.440000001</v>
      </c>
      <c r="AJ39" s="36">
        <v>18885820.66</v>
      </c>
      <c r="AK39" s="36">
        <f t="shared" si="14"/>
        <v>-2104418.2199999988</v>
      </c>
      <c r="AL39" s="36">
        <v>38605071.899999999</v>
      </c>
      <c r="AM39" s="36">
        <v>33336075.450000007</v>
      </c>
      <c r="AN39" s="36">
        <f t="shared" si="15"/>
        <v>5268996.4499999918</v>
      </c>
      <c r="AO39" s="8"/>
    </row>
    <row r="40" spans="1:41" ht="12.75" customHeight="1">
      <c r="A40" s="24" t="s">
        <v>46</v>
      </c>
      <c r="B40" s="36">
        <f t="shared" si="1"/>
        <v>95914564.549999997</v>
      </c>
      <c r="C40" s="36">
        <f t="shared" si="2"/>
        <v>98130903.62999998</v>
      </c>
      <c r="D40" s="36">
        <f t="shared" si="3"/>
        <v>-2216339.0799999833</v>
      </c>
      <c r="E40" s="37">
        <v>1931466.12</v>
      </c>
      <c r="F40" s="37">
        <v>2176671.83</v>
      </c>
      <c r="G40" s="37">
        <f t="shared" si="4"/>
        <v>-245205.70999999996</v>
      </c>
      <c r="H40" s="37">
        <v>12608413.5</v>
      </c>
      <c r="I40" s="37">
        <v>9057201.8499999996</v>
      </c>
      <c r="J40" s="37">
        <f t="shared" si="5"/>
        <v>3551211.6500000004</v>
      </c>
      <c r="K40" s="37">
        <v>7235325</v>
      </c>
      <c r="L40" s="37">
        <v>7792085.5700000003</v>
      </c>
      <c r="M40" s="37">
        <f t="shared" si="6"/>
        <v>-556760.5700000003</v>
      </c>
      <c r="N40" s="37">
        <v>1404789.2</v>
      </c>
      <c r="O40" s="37">
        <v>3603640.6999999988</v>
      </c>
      <c r="P40" s="37">
        <f t="shared" si="7"/>
        <v>-2198851.4999999991</v>
      </c>
      <c r="Q40" s="37">
        <v>11891350</v>
      </c>
      <c r="R40" s="37">
        <v>10322725.909999998</v>
      </c>
      <c r="S40" s="37">
        <f t="shared" si="8"/>
        <v>1568624.0900000017</v>
      </c>
      <c r="T40" s="37">
        <v>5944132.5999999996</v>
      </c>
      <c r="U40" s="37">
        <v>10639982.969999999</v>
      </c>
      <c r="V40" s="37">
        <f t="shared" si="9"/>
        <v>-4695850.3699999992</v>
      </c>
      <c r="W40" s="37">
        <v>12175846.890000001</v>
      </c>
      <c r="X40" s="37">
        <v>11665403.919999998</v>
      </c>
      <c r="Y40" s="37">
        <f t="shared" si="10"/>
        <v>510442.97000000253</v>
      </c>
      <c r="Z40" s="37">
        <v>13423447</v>
      </c>
      <c r="AA40" s="37">
        <v>10626533.129999999</v>
      </c>
      <c r="AB40" s="37">
        <f t="shared" si="11"/>
        <v>2796913.870000001</v>
      </c>
      <c r="AC40" s="37">
        <v>10117405.5</v>
      </c>
      <c r="AD40" s="37">
        <v>8977868.5500000007</v>
      </c>
      <c r="AE40" s="37">
        <f t="shared" si="12"/>
        <v>1139536.9499999993</v>
      </c>
      <c r="AF40" s="37">
        <v>2152936</v>
      </c>
      <c r="AG40" s="37">
        <v>8369748.21</v>
      </c>
      <c r="AH40" s="37">
        <f t="shared" si="13"/>
        <v>-6216812.21</v>
      </c>
      <c r="AI40" s="37">
        <v>6034134.4400000004</v>
      </c>
      <c r="AJ40" s="37">
        <v>5003587.24</v>
      </c>
      <c r="AK40" s="37">
        <f t="shared" si="14"/>
        <v>1030547.2000000002</v>
      </c>
      <c r="AL40" s="37">
        <v>10995318.300000001</v>
      </c>
      <c r="AM40" s="37">
        <v>9895453.7500000019</v>
      </c>
      <c r="AN40" s="37">
        <f t="shared" si="15"/>
        <v>1099864.5499999989</v>
      </c>
      <c r="AO40" s="9"/>
    </row>
    <row r="41" spans="1:41" ht="12.75" customHeight="1">
      <c r="A41" s="24" t="s">
        <v>218</v>
      </c>
      <c r="B41" s="36">
        <f t="shared" si="1"/>
        <v>84224432.059999987</v>
      </c>
      <c r="C41" s="36">
        <f t="shared" si="2"/>
        <v>62145735.150000006</v>
      </c>
      <c r="D41" s="36">
        <f t="shared" si="3"/>
        <v>22078696.909999982</v>
      </c>
      <c r="E41" s="37">
        <v>2063119</v>
      </c>
      <c r="F41" s="37">
        <v>3340581.31</v>
      </c>
      <c r="G41" s="37">
        <f t="shared" si="4"/>
        <v>-1277462.31</v>
      </c>
      <c r="H41" s="37">
        <v>6765567.9100000001</v>
      </c>
      <c r="I41" s="37">
        <v>4477454.0700000022</v>
      </c>
      <c r="J41" s="37">
        <f t="shared" si="5"/>
        <v>2288113.839999998</v>
      </c>
      <c r="K41" s="37">
        <v>3899034.67</v>
      </c>
      <c r="L41" s="37">
        <v>3294871.0499999993</v>
      </c>
      <c r="M41" s="37">
        <f t="shared" si="6"/>
        <v>604163.62000000058</v>
      </c>
      <c r="N41" s="37">
        <v>5036921</v>
      </c>
      <c r="O41" s="37">
        <v>4742504.4399999995</v>
      </c>
      <c r="P41" s="37">
        <f t="shared" si="7"/>
        <v>294416.56000000052</v>
      </c>
      <c r="Q41" s="37">
        <v>6456984.9699999997</v>
      </c>
      <c r="R41" s="37">
        <v>6327355.209999999</v>
      </c>
      <c r="S41" s="37">
        <f t="shared" si="8"/>
        <v>129629.76000000071</v>
      </c>
      <c r="T41" s="37">
        <v>4957850.97</v>
      </c>
      <c r="U41" s="37">
        <v>4767649.24</v>
      </c>
      <c r="V41" s="37">
        <f t="shared" si="9"/>
        <v>190201.72999999952</v>
      </c>
      <c r="W41" s="37">
        <v>5055769.0299999993</v>
      </c>
      <c r="X41" s="37">
        <v>4501292.379999999</v>
      </c>
      <c r="Y41" s="37">
        <f t="shared" si="10"/>
        <v>554476.65000000037</v>
      </c>
      <c r="Z41" s="37">
        <v>8014201.9699999997</v>
      </c>
      <c r="AA41" s="37">
        <v>5499923.3400000008</v>
      </c>
      <c r="AB41" s="37">
        <f t="shared" si="11"/>
        <v>2514278.629999999</v>
      </c>
      <c r="AC41" s="37">
        <v>20680765.969999999</v>
      </c>
      <c r="AD41" s="37">
        <v>7768971.4699999988</v>
      </c>
      <c r="AE41" s="37">
        <f t="shared" si="12"/>
        <v>12911794.5</v>
      </c>
      <c r="AF41" s="37">
        <v>4673085.97</v>
      </c>
      <c r="AG41" s="37">
        <v>3798648.0700000003</v>
      </c>
      <c r="AH41" s="37">
        <f t="shared" si="13"/>
        <v>874437.89999999944</v>
      </c>
      <c r="AI41" s="37">
        <v>2462692</v>
      </c>
      <c r="AJ41" s="37">
        <v>3445157.8599999989</v>
      </c>
      <c r="AK41" s="37">
        <f t="shared" si="14"/>
        <v>-982465.85999999894</v>
      </c>
      <c r="AL41" s="37">
        <v>14158438.6</v>
      </c>
      <c r="AM41" s="37">
        <v>10181326.710000006</v>
      </c>
      <c r="AN41" s="37">
        <f t="shared" si="15"/>
        <v>3977111.8899999931</v>
      </c>
      <c r="AO41" s="9"/>
    </row>
    <row r="42" spans="1:41" ht="12.75" customHeight="1">
      <c r="A42" s="24" t="s">
        <v>48</v>
      </c>
      <c r="B42" s="36">
        <f t="shared" si="1"/>
        <v>31443754.539999999</v>
      </c>
      <c r="C42" s="36">
        <f t="shared" si="2"/>
        <v>31922305.039999995</v>
      </c>
      <c r="D42" s="36">
        <f t="shared" si="3"/>
        <v>-478550.49999999627</v>
      </c>
      <c r="E42" s="37">
        <v>198700</v>
      </c>
      <c r="F42" s="37">
        <v>915065.81</v>
      </c>
      <c r="G42" s="37">
        <f t="shared" si="4"/>
        <v>-716365.81</v>
      </c>
      <c r="H42" s="37">
        <v>5399935.5099999998</v>
      </c>
      <c r="I42" s="37">
        <v>2586736.4599999995</v>
      </c>
      <c r="J42" s="37">
        <f t="shared" si="5"/>
        <v>2813199.0500000003</v>
      </c>
      <c r="K42" s="37">
        <v>2036905</v>
      </c>
      <c r="L42" s="37">
        <v>2358381.2600000002</v>
      </c>
      <c r="M42" s="37">
        <f t="shared" si="6"/>
        <v>-321476.26000000024</v>
      </c>
      <c r="N42" s="37">
        <v>2003522.03</v>
      </c>
      <c r="O42" s="37">
        <v>1074643.1399999999</v>
      </c>
      <c r="P42" s="37">
        <f t="shared" si="7"/>
        <v>928878.89000000013</v>
      </c>
      <c r="Q42" s="37">
        <v>2039355</v>
      </c>
      <c r="R42" s="37">
        <v>2377409.2599999998</v>
      </c>
      <c r="S42" s="37">
        <f t="shared" si="8"/>
        <v>-338054.25999999978</v>
      </c>
      <c r="T42" s="37">
        <v>1954155</v>
      </c>
      <c r="U42" s="37">
        <v>2567598.9999999995</v>
      </c>
      <c r="V42" s="37">
        <f t="shared" si="9"/>
        <v>-613443.99999999953</v>
      </c>
      <c r="W42" s="37">
        <v>1969405</v>
      </c>
      <c r="X42" s="37">
        <v>2086096.8699999996</v>
      </c>
      <c r="Y42" s="37">
        <f t="shared" si="10"/>
        <v>-116691.86999999965</v>
      </c>
      <c r="Z42" s="37">
        <v>6000000</v>
      </c>
      <c r="AA42" s="37">
        <v>7441192.2999999998</v>
      </c>
      <c r="AB42" s="37">
        <f t="shared" si="11"/>
        <v>-1441192.2999999998</v>
      </c>
      <c r="AC42" s="37">
        <v>2079805</v>
      </c>
      <c r="AD42" s="37">
        <v>2104733.8400000003</v>
      </c>
      <c r="AE42" s="37">
        <f t="shared" si="12"/>
        <v>-24928.840000000317</v>
      </c>
      <c r="AF42" s="37">
        <v>3030220</v>
      </c>
      <c r="AG42" s="37">
        <v>1870854.83</v>
      </c>
      <c r="AH42" s="37">
        <f t="shared" si="13"/>
        <v>1159365.17</v>
      </c>
      <c r="AI42" s="37">
        <v>919697</v>
      </c>
      <c r="AJ42" s="37">
        <v>2815063.09</v>
      </c>
      <c r="AK42" s="37">
        <f t="shared" si="14"/>
        <v>-1895366.0899999999</v>
      </c>
      <c r="AL42" s="37">
        <v>3812055</v>
      </c>
      <c r="AM42" s="37">
        <v>3724529.1800000011</v>
      </c>
      <c r="AN42" s="37">
        <f t="shared" si="15"/>
        <v>87525.819999998901</v>
      </c>
      <c r="AO42" s="9"/>
    </row>
    <row r="43" spans="1:41" ht="12.75" customHeight="1">
      <c r="A43" s="24" t="s">
        <v>49</v>
      </c>
      <c r="B43" s="36">
        <f t="shared" si="1"/>
        <v>29836220.800000001</v>
      </c>
      <c r="C43" s="36">
        <f t="shared" si="2"/>
        <v>32006985.589999996</v>
      </c>
      <c r="D43" s="36">
        <f t="shared" si="3"/>
        <v>-2170764.7899999954</v>
      </c>
      <c r="E43" s="37">
        <v>46400</v>
      </c>
      <c r="F43" s="37">
        <v>1495735.37</v>
      </c>
      <c r="G43" s="37">
        <f t="shared" si="4"/>
        <v>-1449335.37</v>
      </c>
      <c r="H43" s="37">
        <v>3873120</v>
      </c>
      <c r="I43" s="37">
        <v>2546769.2699999996</v>
      </c>
      <c r="J43" s="37">
        <f t="shared" si="5"/>
        <v>1326350.7300000004</v>
      </c>
      <c r="K43" s="37">
        <v>2032902.68</v>
      </c>
      <c r="L43" s="37">
        <v>4695622.6500000004</v>
      </c>
      <c r="M43" s="37">
        <f t="shared" si="6"/>
        <v>-2662719.9700000007</v>
      </c>
      <c r="N43" s="37">
        <v>45555</v>
      </c>
      <c r="O43" s="37">
        <v>405006.95999999996</v>
      </c>
      <c r="P43" s="37">
        <f t="shared" si="7"/>
        <v>-359451.95999999996</v>
      </c>
      <c r="Q43" s="37">
        <v>3889080</v>
      </c>
      <c r="R43" s="37">
        <v>3976027.6100000003</v>
      </c>
      <c r="S43" s="37">
        <f t="shared" si="8"/>
        <v>-86947.610000000335</v>
      </c>
      <c r="T43" s="37">
        <v>2100835</v>
      </c>
      <c r="U43" s="37">
        <v>2071540.4099999997</v>
      </c>
      <c r="V43" s="37">
        <f t="shared" si="9"/>
        <v>29294.590000000317</v>
      </c>
      <c r="W43" s="37">
        <v>1972240</v>
      </c>
      <c r="X43" s="37">
        <v>2228781.56</v>
      </c>
      <c r="Y43" s="37">
        <f t="shared" si="10"/>
        <v>-256541.56000000006</v>
      </c>
      <c r="Z43" s="37">
        <v>5261835</v>
      </c>
      <c r="AA43" s="37">
        <v>5040385.21</v>
      </c>
      <c r="AB43" s="37">
        <f t="shared" si="11"/>
        <v>221449.79000000004</v>
      </c>
      <c r="AC43" s="37">
        <v>2001323.12</v>
      </c>
      <c r="AD43" s="37">
        <v>2284921.75</v>
      </c>
      <c r="AE43" s="37">
        <f t="shared" si="12"/>
        <v>-283598.62999999989</v>
      </c>
      <c r="AF43" s="37">
        <v>36950</v>
      </c>
      <c r="AG43" s="37">
        <v>99048.27</v>
      </c>
      <c r="AH43" s="37">
        <f t="shared" si="13"/>
        <v>-62098.270000000004</v>
      </c>
      <c r="AI43" s="37">
        <v>4709447</v>
      </c>
      <c r="AJ43" s="37">
        <v>3200153.11</v>
      </c>
      <c r="AK43" s="37">
        <f t="shared" si="14"/>
        <v>1509293.8900000001</v>
      </c>
      <c r="AL43" s="37">
        <v>3866533</v>
      </c>
      <c r="AM43" s="37">
        <v>3962993.4199999995</v>
      </c>
      <c r="AN43" s="37">
        <f t="shared" si="15"/>
        <v>-96460.41999999946</v>
      </c>
      <c r="AO43" s="9"/>
    </row>
    <row r="44" spans="1:41" ht="12.75" customHeight="1">
      <c r="A44" s="24" t="s">
        <v>50</v>
      </c>
      <c r="B44" s="36">
        <f t="shared" si="1"/>
        <v>43079539.379999995</v>
      </c>
      <c r="C44" s="36">
        <f t="shared" si="2"/>
        <v>42362289.390000008</v>
      </c>
      <c r="D44" s="36">
        <f t="shared" si="3"/>
        <v>717249.98999998719</v>
      </c>
      <c r="E44" s="37">
        <v>3701</v>
      </c>
      <c r="F44" s="37">
        <v>1464196.4400000004</v>
      </c>
      <c r="G44" s="37">
        <f t="shared" si="4"/>
        <v>-1460495.4400000004</v>
      </c>
      <c r="H44" s="37">
        <v>5088991</v>
      </c>
      <c r="I44" s="37">
        <v>4461902.0199999986</v>
      </c>
      <c r="J44" s="37">
        <f t="shared" si="5"/>
        <v>627088.98000000138</v>
      </c>
      <c r="K44" s="37">
        <v>3719195.38</v>
      </c>
      <c r="L44" s="37">
        <v>3549450.6800000011</v>
      </c>
      <c r="M44" s="37">
        <f t="shared" si="6"/>
        <v>169744.69999999879</v>
      </c>
      <c r="N44" s="37">
        <v>2840568</v>
      </c>
      <c r="O44" s="37">
        <v>956009.96999999986</v>
      </c>
      <c r="P44" s="37">
        <f t="shared" si="7"/>
        <v>1884558.0300000003</v>
      </c>
      <c r="Q44" s="37">
        <v>4346945</v>
      </c>
      <c r="R44" s="37">
        <v>4964015.8400000008</v>
      </c>
      <c r="S44" s="37">
        <f t="shared" si="8"/>
        <v>-617070.84000000078</v>
      </c>
      <c r="T44" s="37">
        <v>2839068</v>
      </c>
      <c r="U44" s="37">
        <v>2837935.22</v>
      </c>
      <c r="V44" s="37">
        <f t="shared" si="9"/>
        <v>1132.7799999997951</v>
      </c>
      <c r="W44" s="37">
        <v>2847868</v>
      </c>
      <c r="X44" s="37">
        <v>3182167.97</v>
      </c>
      <c r="Y44" s="37">
        <f t="shared" si="10"/>
        <v>-334299.9700000002</v>
      </c>
      <c r="Z44" s="37">
        <v>2840568</v>
      </c>
      <c r="AA44" s="37">
        <v>2933283.96</v>
      </c>
      <c r="AB44" s="37">
        <f t="shared" si="11"/>
        <v>-92715.959999999963</v>
      </c>
      <c r="AC44" s="37">
        <v>7291308</v>
      </c>
      <c r="AD44" s="37">
        <v>6865465.6700000027</v>
      </c>
      <c r="AE44" s="37">
        <f t="shared" si="12"/>
        <v>425842.32999999728</v>
      </c>
      <c r="AF44" s="37">
        <v>2833168</v>
      </c>
      <c r="AG44" s="37">
        <v>1154229.8700000001</v>
      </c>
      <c r="AH44" s="37">
        <f t="shared" si="13"/>
        <v>1678938.13</v>
      </c>
      <c r="AI44" s="37">
        <v>2655432</v>
      </c>
      <c r="AJ44" s="37">
        <v>4421859.3600000003</v>
      </c>
      <c r="AK44" s="37">
        <f t="shared" si="14"/>
        <v>-1766427.3600000003</v>
      </c>
      <c r="AL44" s="37">
        <v>5772727</v>
      </c>
      <c r="AM44" s="37">
        <v>5571772.3899999997</v>
      </c>
      <c r="AN44" s="37">
        <f t="shared" si="15"/>
        <v>200954.61000000034</v>
      </c>
      <c r="AO44" s="9"/>
    </row>
    <row r="45" spans="1:41" s="7" customFormat="1" ht="12.75" customHeight="1">
      <c r="A45" s="23" t="s">
        <v>51</v>
      </c>
      <c r="B45" s="36">
        <f t="shared" si="1"/>
        <v>808125260.10000014</v>
      </c>
      <c r="C45" s="36">
        <f t="shared" si="2"/>
        <v>680665398.55000007</v>
      </c>
      <c r="D45" s="36">
        <f t="shared" si="3"/>
        <v>127459861.55000007</v>
      </c>
      <c r="E45" s="36">
        <v>45576103.570000008</v>
      </c>
      <c r="F45" s="36">
        <v>27753314.43</v>
      </c>
      <c r="G45" s="36">
        <f t="shared" si="4"/>
        <v>17822789.140000008</v>
      </c>
      <c r="H45" s="36">
        <v>101808196.88</v>
      </c>
      <c r="I45" s="36">
        <v>55486984.45000001</v>
      </c>
      <c r="J45" s="36">
        <f t="shared" si="5"/>
        <v>46321212.429999985</v>
      </c>
      <c r="K45" s="36">
        <v>61361760.880000003</v>
      </c>
      <c r="L45" s="36">
        <v>59560172.899999991</v>
      </c>
      <c r="M45" s="36">
        <f t="shared" si="6"/>
        <v>1801587.9800000116</v>
      </c>
      <c r="N45" s="36">
        <v>71874100.790000007</v>
      </c>
      <c r="O45" s="36">
        <v>42216400.340000011</v>
      </c>
      <c r="P45" s="36">
        <f t="shared" si="7"/>
        <v>29657700.449999996</v>
      </c>
      <c r="Q45" s="36">
        <v>65029940.780000009</v>
      </c>
      <c r="R45" s="36">
        <v>63563035.319999985</v>
      </c>
      <c r="S45" s="36">
        <f t="shared" si="8"/>
        <v>1466905.4600000232</v>
      </c>
      <c r="T45" s="36">
        <v>64933852.410000004</v>
      </c>
      <c r="U45" s="36">
        <v>52587639.400000013</v>
      </c>
      <c r="V45" s="36">
        <f t="shared" si="9"/>
        <v>12346213.00999999</v>
      </c>
      <c r="W45" s="36">
        <v>59503793.270000003</v>
      </c>
      <c r="X45" s="36">
        <v>52693718.490000032</v>
      </c>
      <c r="Y45" s="36">
        <f t="shared" si="10"/>
        <v>6810074.7799999714</v>
      </c>
      <c r="Z45" s="36">
        <v>71076566.060000002</v>
      </c>
      <c r="AA45" s="36">
        <v>50548310.799999997</v>
      </c>
      <c r="AB45" s="36">
        <f t="shared" si="11"/>
        <v>20528255.260000005</v>
      </c>
      <c r="AC45" s="36">
        <v>61026080.810000002</v>
      </c>
      <c r="AD45" s="36">
        <v>49288027.54999999</v>
      </c>
      <c r="AE45" s="36">
        <f t="shared" si="12"/>
        <v>11738053.260000013</v>
      </c>
      <c r="AF45" s="36">
        <v>52310367.750000007</v>
      </c>
      <c r="AG45" s="36">
        <v>54111912.610000014</v>
      </c>
      <c r="AH45" s="36">
        <f t="shared" si="13"/>
        <v>-1801544.8600000069</v>
      </c>
      <c r="AI45" s="36">
        <v>49831037.180000007</v>
      </c>
      <c r="AJ45" s="36">
        <v>56178460.149999999</v>
      </c>
      <c r="AK45" s="36">
        <f t="shared" si="14"/>
        <v>-6347422.9699999914</v>
      </c>
      <c r="AL45" s="36">
        <v>103793459.72</v>
      </c>
      <c r="AM45" s="36">
        <v>116677422.11000001</v>
      </c>
      <c r="AN45" s="36">
        <f t="shared" si="15"/>
        <v>-12883962.390000015</v>
      </c>
      <c r="AO45" s="8"/>
    </row>
    <row r="46" spans="1:41" ht="12.75" customHeight="1">
      <c r="A46" s="24" t="s">
        <v>219</v>
      </c>
      <c r="B46" s="36">
        <f t="shared" si="1"/>
        <v>489253247.41000015</v>
      </c>
      <c r="C46" s="36">
        <f t="shared" si="2"/>
        <v>389945455.41000003</v>
      </c>
      <c r="D46" s="36">
        <f t="shared" si="3"/>
        <v>99307792.000000119</v>
      </c>
      <c r="E46" s="37">
        <v>33748066.080000006</v>
      </c>
      <c r="F46" s="37">
        <v>17999489.639999997</v>
      </c>
      <c r="G46" s="37">
        <f t="shared" si="4"/>
        <v>15748576.440000009</v>
      </c>
      <c r="H46" s="37">
        <v>57812425.43</v>
      </c>
      <c r="I46" s="37">
        <v>25233501.030000009</v>
      </c>
      <c r="J46" s="37">
        <f t="shared" si="5"/>
        <v>32578924.399999991</v>
      </c>
      <c r="K46" s="37">
        <v>35163155.890000001</v>
      </c>
      <c r="L46" s="37">
        <v>30117670.27999999</v>
      </c>
      <c r="M46" s="37">
        <f t="shared" si="6"/>
        <v>5045485.6100000106</v>
      </c>
      <c r="N46" s="37">
        <v>45366261.110000007</v>
      </c>
      <c r="O46" s="37">
        <v>27257343.730000008</v>
      </c>
      <c r="P46" s="37">
        <f t="shared" si="7"/>
        <v>18108917.379999999</v>
      </c>
      <c r="Q46" s="37">
        <v>39023058.95000001</v>
      </c>
      <c r="R46" s="37">
        <v>31594125.619999994</v>
      </c>
      <c r="S46" s="37">
        <f t="shared" si="8"/>
        <v>7428933.3300000168</v>
      </c>
      <c r="T46" s="37">
        <v>36451034.090000004</v>
      </c>
      <c r="U46" s="37">
        <v>26314191.140000015</v>
      </c>
      <c r="V46" s="37">
        <f t="shared" si="9"/>
        <v>10136842.949999988</v>
      </c>
      <c r="W46" s="37">
        <v>36281371.200000003</v>
      </c>
      <c r="X46" s="37">
        <v>31531566.600000035</v>
      </c>
      <c r="Y46" s="37">
        <f t="shared" si="10"/>
        <v>4749804.599999968</v>
      </c>
      <c r="Z46" s="37">
        <v>44437088.990000002</v>
      </c>
      <c r="AA46" s="37">
        <v>26410487.219999999</v>
      </c>
      <c r="AB46" s="37">
        <f t="shared" si="11"/>
        <v>18026601.770000003</v>
      </c>
      <c r="AC46" s="37">
        <v>35926496.740000002</v>
      </c>
      <c r="AD46" s="37">
        <v>27864720.879999992</v>
      </c>
      <c r="AE46" s="37">
        <f t="shared" si="12"/>
        <v>8061775.8600000106</v>
      </c>
      <c r="AF46" s="37">
        <v>35157129.600000009</v>
      </c>
      <c r="AG46" s="37">
        <v>36975100.320000015</v>
      </c>
      <c r="AH46" s="37">
        <f t="shared" si="13"/>
        <v>-1817970.7200000063</v>
      </c>
      <c r="AI46" s="37">
        <v>26486802.290000007</v>
      </c>
      <c r="AJ46" s="37">
        <v>36772102.469999991</v>
      </c>
      <c r="AK46" s="37">
        <f t="shared" si="14"/>
        <v>-10285300.179999985</v>
      </c>
      <c r="AL46" s="37">
        <v>63400357.040000014</v>
      </c>
      <c r="AM46" s="37">
        <v>71875156.480000004</v>
      </c>
      <c r="AN46" s="37">
        <f t="shared" si="15"/>
        <v>-8474799.4399999902</v>
      </c>
      <c r="AO46" s="9"/>
    </row>
    <row r="47" spans="1:41" ht="12.75" customHeight="1">
      <c r="A47" s="24" t="s">
        <v>53</v>
      </c>
      <c r="B47" s="36">
        <f t="shared" si="1"/>
        <v>47862236</v>
      </c>
      <c r="C47" s="36">
        <f t="shared" si="2"/>
        <v>40924333.899999999</v>
      </c>
      <c r="D47" s="36">
        <f t="shared" si="3"/>
        <v>6937902.1000000015</v>
      </c>
      <c r="E47" s="37">
        <v>3378379.0700000003</v>
      </c>
      <c r="F47" s="37">
        <v>3322701.5000000005</v>
      </c>
      <c r="G47" s="37">
        <f t="shared" si="4"/>
        <v>55677.569999999832</v>
      </c>
      <c r="H47" s="37">
        <v>5895945.0700000003</v>
      </c>
      <c r="I47" s="37">
        <v>4702080.0199999996</v>
      </c>
      <c r="J47" s="37">
        <f t="shared" si="5"/>
        <v>1193865.0500000007</v>
      </c>
      <c r="K47" s="37">
        <v>4311887.07</v>
      </c>
      <c r="L47" s="37">
        <v>4577289.83</v>
      </c>
      <c r="M47" s="37">
        <f t="shared" si="6"/>
        <v>-265402.75999999978</v>
      </c>
      <c r="N47" s="37">
        <v>4297237.07</v>
      </c>
      <c r="O47" s="37">
        <v>3547261.41</v>
      </c>
      <c r="P47" s="37">
        <f t="shared" si="7"/>
        <v>749975.66000000015</v>
      </c>
      <c r="Q47" s="37">
        <v>5269237.07</v>
      </c>
      <c r="R47" s="37">
        <v>4217690.88</v>
      </c>
      <c r="S47" s="37">
        <f t="shared" si="8"/>
        <v>1051546.1900000004</v>
      </c>
      <c r="T47" s="37">
        <v>5733651.0700000003</v>
      </c>
      <c r="U47" s="37">
        <v>2724615.67</v>
      </c>
      <c r="V47" s="37">
        <f t="shared" si="9"/>
        <v>3009035.4000000004</v>
      </c>
      <c r="W47" s="37">
        <v>2976079.0700000003</v>
      </c>
      <c r="X47" s="37">
        <v>2583938.1399999997</v>
      </c>
      <c r="Y47" s="37">
        <f t="shared" si="10"/>
        <v>392140.93000000063</v>
      </c>
      <c r="Z47" s="37">
        <v>2945879.0700000003</v>
      </c>
      <c r="AA47" s="37">
        <v>2881649.83</v>
      </c>
      <c r="AB47" s="37">
        <f t="shared" si="11"/>
        <v>64229.240000000224</v>
      </c>
      <c r="AC47" s="37">
        <v>3377279.0700000003</v>
      </c>
      <c r="AD47" s="37">
        <v>2829976.9699999993</v>
      </c>
      <c r="AE47" s="37">
        <f t="shared" si="12"/>
        <v>547302.10000000102</v>
      </c>
      <c r="AF47" s="37">
        <v>2912474.0700000003</v>
      </c>
      <c r="AG47" s="37">
        <v>2741627.3399999994</v>
      </c>
      <c r="AH47" s="37">
        <f t="shared" si="13"/>
        <v>170846.73000000091</v>
      </c>
      <c r="AI47" s="37">
        <v>2928974.0700000003</v>
      </c>
      <c r="AJ47" s="37">
        <v>2609927.27</v>
      </c>
      <c r="AK47" s="37">
        <f t="shared" si="14"/>
        <v>319046.80000000028</v>
      </c>
      <c r="AL47" s="37">
        <v>3835214.23</v>
      </c>
      <c r="AM47" s="37">
        <v>4185575.04</v>
      </c>
      <c r="AN47" s="37">
        <f t="shared" si="15"/>
        <v>-350360.81000000006</v>
      </c>
      <c r="AO47" s="9"/>
    </row>
    <row r="48" spans="1:41" ht="12.75" customHeight="1">
      <c r="A48" s="24" t="s">
        <v>54</v>
      </c>
      <c r="B48" s="36">
        <f t="shared" si="1"/>
        <v>42679506.170000002</v>
      </c>
      <c r="C48" s="36">
        <f t="shared" si="2"/>
        <v>41173825.990000002</v>
      </c>
      <c r="D48" s="36">
        <f t="shared" si="3"/>
        <v>1505680.1799999997</v>
      </c>
      <c r="E48" s="37">
        <v>1601936.17</v>
      </c>
      <c r="F48" s="37">
        <v>344242.62</v>
      </c>
      <c r="G48" s="37">
        <f t="shared" si="4"/>
        <v>1257693.5499999998</v>
      </c>
      <c r="H48" s="37">
        <v>6374263</v>
      </c>
      <c r="I48" s="37">
        <v>6157165.7299999995</v>
      </c>
      <c r="J48" s="37">
        <f t="shared" si="5"/>
        <v>217097.27000000048</v>
      </c>
      <c r="K48" s="37">
        <v>3330392</v>
      </c>
      <c r="L48" s="37">
        <v>3715374.55</v>
      </c>
      <c r="M48" s="37">
        <f t="shared" si="6"/>
        <v>-384982.54999999981</v>
      </c>
      <c r="N48" s="37">
        <v>3221467</v>
      </c>
      <c r="O48" s="37">
        <v>1620126.1800000002</v>
      </c>
      <c r="P48" s="37">
        <f t="shared" si="7"/>
        <v>1601340.8199999998</v>
      </c>
      <c r="Q48" s="37">
        <v>3218503</v>
      </c>
      <c r="R48" s="37">
        <v>4303165.6199999992</v>
      </c>
      <c r="S48" s="37">
        <f t="shared" si="8"/>
        <v>-1084662.6199999992</v>
      </c>
      <c r="T48" s="37">
        <v>4027949</v>
      </c>
      <c r="U48" s="37">
        <v>3750280.2</v>
      </c>
      <c r="V48" s="37">
        <f t="shared" si="9"/>
        <v>277668.79999999981</v>
      </c>
      <c r="W48" s="37">
        <v>3217551</v>
      </c>
      <c r="X48" s="37">
        <v>2617953.5</v>
      </c>
      <c r="Y48" s="37">
        <f t="shared" si="10"/>
        <v>599597.5</v>
      </c>
      <c r="Z48" s="37">
        <v>3215136</v>
      </c>
      <c r="AA48" s="37">
        <v>3361565.9799999995</v>
      </c>
      <c r="AB48" s="37">
        <f t="shared" si="11"/>
        <v>-146429.97999999952</v>
      </c>
      <c r="AC48" s="37">
        <v>3663813</v>
      </c>
      <c r="AD48" s="37">
        <v>3457588.03</v>
      </c>
      <c r="AE48" s="37">
        <f t="shared" si="12"/>
        <v>206224.9700000002</v>
      </c>
      <c r="AF48" s="37">
        <v>3222182</v>
      </c>
      <c r="AG48" s="37">
        <v>1754221.8099999998</v>
      </c>
      <c r="AH48" s="37">
        <f t="shared" si="13"/>
        <v>1467960.1900000002</v>
      </c>
      <c r="AI48" s="37">
        <v>1412938</v>
      </c>
      <c r="AJ48" s="37">
        <v>2553308.42</v>
      </c>
      <c r="AK48" s="37">
        <f t="shared" si="14"/>
        <v>-1140370.42</v>
      </c>
      <c r="AL48" s="37">
        <v>6173376</v>
      </c>
      <c r="AM48" s="37">
        <v>7538833.3499999987</v>
      </c>
      <c r="AN48" s="37">
        <f t="shared" si="15"/>
        <v>-1365457.3499999987</v>
      </c>
      <c r="AO48" s="9"/>
    </row>
    <row r="49" spans="1:41" ht="12.75" customHeight="1">
      <c r="A49" s="24" t="s">
        <v>55</v>
      </c>
      <c r="B49" s="36">
        <f t="shared" si="1"/>
        <v>50486650.399999999</v>
      </c>
      <c r="C49" s="36">
        <f t="shared" si="2"/>
        <v>48574346.170000002</v>
      </c>
      <c r="D49" s="36">
        <f t="shared" si="3"/>
        <v>1912304.2299999967</v>
      </c>
      <c r="E49" s="37">
        <v>97427</v>
      </c>
      <c r="F49" s="37">
        <v>1</v>
      </c>
      <c r="G49" s="37">
        <f t="shared" si="4"/>
        <v>97426</v>
      </c>
      <c r="H49" s="37">
        <v>7463908.6100000003</v>
      </c>
      <c r="I49" s="37">
        <v>5001396.620000001</v>
      </c>
      <c r="J49" s="37">
        <f t="shared" si="5"/>
        <v>2462511.9899999993</v>
      </c>
      <c r="K49" s="37">
        <v>3617633</v>
      </c>
      <c r="L49" s="37">
        <v>5341714.379999999</v>
      </c>
      <c r="M49" s="37">
        <f t="shared" si="6"/>
        <v>-1724081.379999999</v>
      </c>
      <c r="N49" s="37">
        <v>3534147</v>
      </c>
      <c r="O49" s="37">
        <v>303929.77</v>
      </c>
      <c r="P49" s="37">
        <f t="shared" si="7"/>
        <v>3230217.23</v>
      </c>
      <c r="Q49" s="37">
        <v>4018298</v>
      </c>
      <c r="R49" s="37">
        <v>5575158.080000001</v>
      </c>
      <c r="S49" s="37">
        <f t="shared" si="8"/>
        <v>-1556860.080000001</v>
      </c>
      <c r="T49" s="37">
        <v>4002024</v>
      </c>
      <c r="U49" s="37">
        <v>3952020.91</v>
      </c>
      <c r="V49" s="37">
        <f t="shared" si="9"/>
        <v>50003.089999999851</v>
      </c>
      <c r="W49" s="37">
        <v>3478204</v>
      </c>
      <c r="X49" s="37">
        <v>2852565.93</v>
      </c>
      <c r="Y49" s="37">
        <f t="shared" si="10"/>
        <v>625638.06999999983</v>
      </c>
      <c r="Z49" s="37">
        <v>3641498</v>
      </c>
      <c r="AA49" s="37">
        <v>3061976.9699999997</v>
      </c>
      <c r="AB49" s="37">
        <f t="shared" si="11"/>
        <v>579521.03000000026</v>
      </c>
      <c r="AC49" s="37">
        <v>3633452</v>
      </c>
      <c r="AD49" s="37">
        <v>2876550.4899999998</v>
      </c>
      <c r="AE49" s="37">
        <f t="shared" si="12"/>
        <v>756901.51000000024</v>
      </c>
      <c r="AF49" s="37">
        <v>211173</v>
      </c>
      <c r="AG49" s="37">
        <v>2812549.0000000005</v>
      </c>
      <c r="AH49" s="37">
        <f t="shared" si="13"/>
        <v>-2601376.0000000005</v>
      </c>
      <c r="AI49" s="37">
        <v>3468162</v>
      </c>
      <c r="AJ49" s="37">
        <v>3271928.02</v>
      </c>
      <c r="AK49" s="37">
        <f t="shared" si="14"/>
        <v>196233.97999999998</v>
      </c>
      <c r="AL49" s="37">
        <v>13320723.789999999</v>
      </c>
      <c r="AM49" s="37">
        <v>13524554.999999996</v>
      </c>
      <c r="AN49" s="37">
        <f t="shared" si="15"/>
        <v>-203831.20999999717</v>
      </c>
      <c r="AO49" s="9"/>
    </row>
    <row r="50" spans="1:41" ht="12.75" customHeight="1">
      <c r="A50" s="24" t="s">
        <v>56</v>
      </c>
      <c r="B50" s="36">
        <f t="shared" si="1"/>
        <v>99661901.319999993</v>
      </c>
      <c r="C50" s="36">
        <f t="shared" si="2"/>
        <v>82884564.250000015</v>
      </c>
      <c r="D50" s="36">
        <f t="shared" si="3"/>
        <v>16777337.069999978</v>
      </c>
      <c r="E50" s="37">
        <v>2410589.25</v>
      </c>
      <c r="F50" s="37">
        <v>4136516.73</v>
      </c>
      <c r="G50" s="37">
        <f t="shared" si="4"/>
        <v>-1725927.48</v>
      </c>
      <c r="H50" s="37">
        <v>12848320.27</v>
      </c>
      <c r="I50" s="37">
        <v>7710554.2000000002</v>
      </c>
      <c r="J50" s="37">
        <f t="shared" si="5"/>
        <v>5137766.0699999994</v>
      </c>
      <c r="K50" s="37">
        <v>9083574.9199999999</v>
      </c>
      <c r="L50" s="37">
        <v>10005637.190000001</v>
      </c>
      <c r="M50" s="37">
        <f t="shared" si="6"/>
        <v>-922062.27000000142</v>
      </c>
      <c r="N50" s="37">
        <v>9657881.5600000005</v>
      </c>
      <c r="O50" s="37">
        <v>4045749.5700000003</v>
      </c>
      <c r="P50" s="37">
        <f t="shared" si="7"/>
        <v>5612131.9900000002</v>
      </c>
      <c r="Q50" s="37">
        <v>7762477.25</v>
      </c>
      <c r="R50" s="37">
        <v>11813614.58</v>
      </c>
      <c r="S50" s="37">
        <f t="shared" si="8"/>
        <v>-4051137.33</v>
      </c>
      <c r="T50" s="37">
        <v>8994891.25</v>
      </c>
      <c r="U50" s="37">
        <v>10124813.080000002</v>
      </c>
      <c r="V50" s="37">
        <f t="shared" si="9"/>
        <v>-1129921.8300000019</v>
      </c>
      <c r="W50" s="37">
        <v>7856950</v>
      </c>
      <c r="X50" s="37">
        <v>7004447.2799999984</v>
      </c>
      <c r="Y50" s="37">
        <f t="shared" si="10"/>
        <v>852502.7200000016</v>
      </c>
      <c r="Z50" s="37">
        <v>7799221</v>
      </c>
      <c r="AA50" s="37">
        <v>5479418.4299999997</v>
      </c>
      <c r="AB50" s="37">
        <f t="shared" si="11"/>
        <v>2319802.5700000003</v>
      </c>
      <c r="AC50" s="37">
        <v>8660967</v>
      </c>
      <c r="AD50" s="37">
        <v>6221106.4999999981</v>
      </c>
      <c r="AE50" s="37">
        <f t="shared" si="12"/>
        <v>2439860.5000000019</v>
      </c>
      <c r="AF50" s="37">
        <v>7715482.0800000001</v>
      </c>
      <c r="AG50" s="37">
        <v>4260955.7700000005</v>
      </c>
      <c r="AH50" s="37">
        <f t="shared" si="13"/>
        <v>3454526.3099999996</v>
      </c>
      <c r="AI50" s="37">
        <v>7675997.0800000001</v>
      </c>
      <c r="AJ50" s="37">
        <v>3369646.9399999995</v>
      </c>
      <c r="AK50" s="37">
        <f t="shared" si="14"/>
        <v>4306350.1400000006</v>
      </c>
      <c r="AL50" s="37">
        <v>9195549.6600000001</v>
      </c>
      <c r="AM50" s="37">
        <v>8712103.9800000004</v>
      </c>
      <c r="AN50" s="37">
        <f t="shared" si="15"/>
        <v>483445.6799999997</v>
      </c>
      <c r="AO50" s="9"/>
    </row>
    <row r="51" spans="1:41" ht="12.75" customHeight="1">
      <c r="A51" s="24" t="s">
        <v>57</v>
      </c>
      <c r="B51" s="36">
        <f t="shared" si="1"/>
        <v>36443096.789999999</v>
      </c>
      <c r="C51" s="36">
        <f t="shared" si="2"/>
        <v>36315687.270000003</v>
      </c>
      <c r="D51" s="36">
        <f t="shared" si="3"/>
        <v>127409.51999999583</v>
      </c>
      <c r="E51" s="37">
        <v>116960</v>
      </c>
      <c r="F51" s="37">
        <v>1</v>
      </c>
      <c r="G51" s="37">
        <f t="shared" si="4"/>
        <v>116959</v>
      </c>
      <c r="H51" s="37">
        <v>5699268</v>
      </c>
      <c r="I51" s="37">
        <v>3705646.0700000008</v>
      </c>
      <c r="J51" s="37">
        <f t="shared" si="5"/>
        <v>1993621.9299999992</v>
      </c>
      <c r="K51" s="37">
        <v>2993466</v>
      </c>
      <c r="L51" s="37">
        <v>2295410.67</v>
      </c>
      <c r="M51" s="37">
        <f t="shared" si="6"/>
        <v>698055.33000000007</v>
      </c>
      <c r="N51" s="37">
        <v>2926355.05</v>
      </c>
      <c r="O51" s="37">
        <v>2781069.36</v>
      </c>
      <c r="P51" s="37">
        <f t="shared" si="7"/>
        <v>145285.68999999994</v>
      </c>
      <c r="Q51" s="37">
        <v>2884053</v>
      </c>
      <c r="R51" s="37">
        <v>2889797.8499999996</v>
      </c>
      <c r="S51" s="37">
        <f t="shared" si="8"/>
        <v>-5744.8499999996275</v>
      </c>
      <c r="T51" s="37">
        <v>2864686</v>
      </c>
      <c r="U51" s="37">
        <v>2895487.4399999995</v>
      </c>
      <c r="V51" s="37">
        <f t="shared" si="9"/>
        <v>-30801.439999999478</v>
      </c>
      <c r="W51" s="37">
        <v>2845086</v>
      </c>
      <c r="X51" s="37">
        <v>3510206.7100000004</v>
      </c>
      <c r="Y51" s="37">
        <f t="shared" si="10"/>
        <v>-665120.71000000043</v>
      </c>
      <c r="Z51" s="37">
        <v>2873591</v>
      </c>
      <c r="AA51" s="37">
        <v>3447196.55</v>
      </c>
      <c r="AB51" s="37">
        <f t="shared" si="11"/>
        <v>-573605.54999999981</v>
      </c>
      <c r="AC51" s="37">
        <v>2899126</v>
      </c>
      <c r="AD51" s="37">
        <v>3195577.0999999996</v>
      </c>
      <c r="AE51" s="37">
        <f t="shared" si="12"/>
        <v>-296451.09999999963</v>
      </c>
      <c r="AF51" s="37">
        <v>222195</v>
      </c>
      <c r="AG51" s="37">
        <v>1486078.6</v>
      </c>
      <c r="AH51" s="37">
        <f t="shared" si="13"/>
        <v>-1263883.6000000001</v>
      </c>
      <c r="AI51" s="37">
        <v>6094879.7400000002</v>
      </c>
      <c r="AJ51" s="37">
        <v>4144474.53</v>
      </c>
      <c r="AK51" s="37">
        <f t="shared" si="14"/>
        <v>1950405.2100000004</v>
      </c>
      <c r="AL51" s="37">
        <v>4023431</v>
      </c>
      <c r="AM51" s="37">
        <v>5964741.3899999987</v>
      </c>
      <c r="AN51" s="37">
        <f t="shared" si="15"/>
        <v>-1941310.3899999987</v>
      </c>
      <c r="AO51" s="9"/>
    </row>
    <row r="52" spans="1:41" ht="12.75" customHeight="1">
      <c r="A52" s="24" t="s">
        <v>220</v>
      </c>
      <c r="B52" s="36">
        <f t="shared" si="1"/>
        <v>41738622.009999998</v>
      </c>
      <c r="C52" s="36">
        <f t="shared" si="2"/>
        <v>40847185.560000002</v>
      </c>
      <c r="D52" s="36">
        <f t="shared" si="3"/>
        <v>891436.44999999553</v>
      </c>
      <c r="E52" s="37">
        <v>4222746</v>
      </c>
      <c r="F52" s="37">
        <v>1950361.9400000004</v>
      </c>
      <c r="G52" s="37">
        <f t="shared" si="4"/>
        <v>2272384.0599999996</v>
      </c>
      <c r="H52" s="37">
        <v>5714066.5</v>
      </c>
      <c r="I52" s="37">
        <v>2976640.7800000003</v>
      </c>
      <c r="J52" s="37">
        <f t="shared" si="5"/>
        <v>2737425.7199999997</v>
      </c>
      <c r="K52" s="37">
        <v>2861652</v>
      </c>
      <c r="L52" s="37">
        <v>3507076</v>
      </c>
      <c r="M52" s="37">
        <f t="shared" si="6"/>
        <v>-645424</v>
      </c>
      <c r="N52" s="37">
        <v>2870752</v>
      </c>
      <c r="O52" s="37">
        <v>2660920.3199999994</v>
      </c>
      <c r="P52" s="37">
        <f t="shared" si="7"/>
        <v>209831.68000000063</v>
      </c>
      <c r="Q52" s="37">
        <v>2854313.51</v>
      </c>
      <c r="R52" s="37">
        <v>3169482.6900000004</v>
      </c>
      <c r="S52" s="37">
        <f t="shared" si="8"/>
        <v>-315169.18000000063</v>
      </c>
      <c r="T52" s="37">
        <v>2859617</v>
      </c>
      <c r="U52" s="37">
        <v>2826230.9599999995</v>
      </c>
      <c r="V52" s="37">
        <f t="shared" si="9"/>
        <v>33386.040000000503</v>
      </c>
      <c r="W52" s="37">
        <v>2848552</v>
      </c>
      <c r="X52" s="37">
        <v>2593040.33</v>
      </c>
      <c r="Y52" s="37">
        <f t="shared" si="10"/>
        <v>255511.66999999993</v>
      </c>
      <c r="Z52" s="37">
        <v>6164152</v>
      </c>
      <c r="AA52" s="37">
        <v>5906015.8199999994</v>
      </c>
      <c r="AB52" s="37">
        <f t="shared" si="11"/>
        <v>258136.18000000063</v>
      </c>
      <c r="AC52" s="37">
        <v>2864947</v>
      </c>
      <c r="AD52" s="37">
        <v>2842507.58</v>
      </c>
      <c r="AE52" s="37">
        <f t="shared" si="12"/>
        <v>22439.419999999925</v>
      </c>
      <c r="AF52" s="37">
        <v>2869732</v>
      </c>
      <c r="AG52" s="37">
        <v>4081379.7699999996</v>
      </c>
      <c r="AH52" s="37">
        <f t="shared" si="13"/>
        <v>-1211647.7699999996</v>
      </c>
      <c r="AI52" s="37">
        <v>1763284</v>
      </c>
      <c r="AJ52" s="37">
        <v>3457072.5000000009</v>
      </c>
      <c r="AK52" s="37">
        <f t="shared" si="14"/>
        <v>-1693788.5000000009</v>
      </c>
      <c r="AL52" s="37">
        <v>3844808</v>
      </c>
      <c r="AM52" s="37">
        <v>4876456.870000001</v>
      </c>
      <c r="AN52" s="37">
        <f t="shared" si="15"/>
        <v>-1031648.870000001</v>
      </c>
      <c r="AO52" s="9"/>
    </row>
    <row r="53" spans="1:41" s="7" customFormat="1" ht="12.75" customHeight="1">
      <c r="A53" s="23" t="s">
        <v>59</v>
      </c>
      <c r="B53" s="36">
        <f t="shared" si="1"/>
        <v>294336982.10000002</v>
      </c>
      <c r="C53" s="36">
        <f t="shared" si="2"/>
        <v>262473441.00999999</v>
      </c>
      <c r="D53" s="36">
        <f t="shared" si="3"/>
        <v>31863541.090000033</v>
      </c>
      <c r="E53" s="36">
        <v>14931615.08</v>
      </c>
      <c r="F53" s="36">
        <v>7858342.5199999996</v>
      </c>
      <c r="G53" s="36">
        <f t="shared" si="4"/>
        <v>7073272.5600000005</v>
      </c>
      <c r="H53" s="36">
        <v>28624873.170000002</v>
      </c>
      <c r="I53" s="36">
        <v>21104307.160000004</v>
      </c>
      <c r="J53" s="36">
        <f t="shared" si="5"/>
        <v>7520566.0099999979</v>
      </c>
      <c r="K53" s="36">
        <v>22795875.359999999</v>
      </c>
      <c r="L53" s="36">
        <v>21859829.059999995</v>
      </c>
      <c r="M53" s="36">
        <f t="shared" si="6"/>
        <v>936046.30000000447</v>
      </c>
      <c r="N53" s="36">
        <v>17703573</v>
      </c>
      <c r="O53" s="36">
        <v>19481039.039999999</v>
      </c>
      <c r="P53" s="36">
        <f t="shared" si="7"/>
        <v>-1777466.0399999991</v>
      </c>
      <c r="Q53" s="36">
        <v>29095836.43</v>
      </c>
      <c r="R53" s="36">
        <v>18990180.919999998</v>
      </c>
      <c r="S53" s="36">
        <f t="shared" si="8"/>
        <v>10105655.510000002</v>
      </c>
      <c r="T53" s="36">
        <v>22648109.140000001</v>
      </c>
      <c r="U53" s="36">
        <v>19660417.469999999</v>
      </c>
      <c r="V53" s="36">
        <f t="shared" si="9"/>
        <v>2987691.6700000018</v>
      </c>
      <c r="W53" s="36">
        <v>30218939.68</v>
      </c>
      <c r="X53" s="36">
        <v>20482146.289999999</v>
      </c>
      <c r="Y53" s="36">
        <f t="shared" si="10"/>
        <v>9736793.3900000006</v>
      </c>
      <c r="Z53" s="36">
        <v>20505587.710000001</v>
      </c>
      <c r="AA53" s="36">
        <v>26043731.109999999</v>
      </c>
      <c r="AB53" s="36">
        <f t="shared" si="11"/>
        <v>-5538143.3999999985</v>
      </c>
      <c r="AC53" s="36">
        <v>28765725.310000002</v>
      </c>
      <c r="AD53" s="36">
        <v>19130381.599999998</v>
      </c>
      <c r="AE53" s="36">
        <f t="shared" si="12"/>
        <v>9635343.7100000046</v>
      </c>
      <c r="AF53" s="36">
        <v>26346500</v>
      </c>
      <c r="AG53" s="36">
        <v>19285131.610000003</v>
      </c>
      <c r="AH53" s="36">
        <f t="shared" si="13"/>
        <v>7061368.3899999969</v>
      </c>
      <c r="AI53" s="36">
        <v>19347120</v>
      </c>
      <c r="AJ53" s="36">
        <v>26326251.869999997</v>
      </c>
      <c r="AK53" s="36">
        <f t="shared" si="14"/>
        <v>-6979131.8699999973</v>
      </c>
      <c r="AL53" s="36">
        <v>33353227.219999999</v>
      </c>
      <c r="AM53" s="36">
        <v>42251682.359999999</v>
      </c>
      <c r="AN53" s="36">
        <f t="shared" si="15"/>
        <v>-8898455.1400000006</v>
      </c>
      <c r="AO53" s="8"/>
    </row>
    <row r="54" spans="1:41" ht="12.75" customHeight="1">
      <c r="A54" s="24" t="s">
        <v>60</v>
      </c>
      <c r="B54" s="36">
        <f t="shared" si="1"/>
        <v>85484358.24000001</v>
      </c>
      <c r="C54" s="36">
        <f t="shared" si="2"/>
        <v>78099583.710000008</v>
      </c>
      <c r="D54" s="36">
        <f t="shared" si="3"/>
        <v>7384774.5300000012</v>
      </c>
      <c r="E54" s="37">
        <v>5768153</v>
      </c>
      <c r="F54" s="37">
        <v>2172074.2999999998</v>
      </c>
      <c r="G54" s="37">
        <f t="shared" si="4"/>
        <v>3596078.7</v>
      </c>
      <c r="H54" s="37">
        <v>8643979</v>
      </c>
      <c r="I54" s="37">
        <v>6090556.2899999991</v>
      </c>
      <c r="J54" s="37">
        <f t="shared" si="5"/>
        <v>2553422.7100000009</v>
      </c>
      <c r="K54" s="37">
        <v>6411683.9900000002</v>
      </c>
      <c r="L54" s="37">
        <v>6687732.2399999993</v>
      </c>
      <c r="M54" s="37">
        <f t="shared" si="6"/>
        <v>-276048.24999999907</v>
      </c>
      <c r="N54" s="37">
        <v>6078570</v>
      </c>
      <c r="O54" s="37">
        <v>5530625.3400000008</v>
      </c>
      <c r="P54" s="37">
        <f t="shared" si="7"/>
        <v>547944.65999999922</v>
      </c>
      <c r="Q54" s="37">
        <v>5692459</v>
      </c>
      <c r="R54" s="37">
        <v>5002492.1300000008</v>
      </c>
      <c r="S54" s="37">
        <f t="shared" si="8"/>
        <v>689966.86999999918</v>
      </c>
      <c r="T54" s="37">
        <v>7974018.25</v>
      </c>
      <c r="U54" s="37">
        <v>5898765.2599999988</v>
      </c>
      <c r="V54" s="37">
        <f t="shared" si="9"/>
        <v>2075252.9900000012</v>
      </c>
      <c r="W54" s="37">
        <v>10093829</v>
      </c>
      <c r="X54" s="37">
        <v>7233763.8299999991</v>
      </c>
      <c r="Y54" s="37">
        <f t="shared" si="10"/>
        <v>2860065.1700000009</v>
      </c>
      <c r="Z54" s="37">
        <v>5833009</v>
      </c>
      <c r="AA54" s="37">
        <v>8858063.8699999973</v>
      </c>
      <c r="AB54" s="37">
        <f t="shared" si="11"/>
        <v>-3025054.8699999973</v>
      </c>
      <c r="AC54" s="37">
        <v>8643459</v>
      </c>
      <c r="AD54" s="37">
        <v>4906971.5600000015</v>
      </c>
      <c r="AE54" s="37">
        <f t="shared" si="12"/>
        <v>3736487.4399999985</v>
      </c>
      <c r="AF54" s="37">
        <v>5681176</v>
      </c>
      <c r="AG54" s="37">
        <v>5837762.7600000016</v>
      </c>
      <c r="AH54" s="37">
        <f t="shared" si="13"/>
        <v>-156586.76000000164</v>
      </c>
      <c r="AI54" s="37">
        <v>5978212</v>
      </c>
      <c r="AJ54" s="37">
        <v>7394036.0600000005</v>
      </c>
      <c r="AK54" s="37">
        <f t="shared" si="14"/>
        <v>-1415824.0600000005</v>
      </c>
      <c r="AL54" s="37">
        <v>8685810</v>
      </c>
      <c r="AM54" s="37">
        <v>12486740.07</v>
      </c>
      <c r="AN54" s="37">
        <f t="shared" si="15"/>
        <v>-3800930.0700000003</v>
      </c>
      <c r="AO54" s="9"/>
    </row>
    <row r="55" spans="1:41" ht="12.75" customHeight="1">
      <c r="A55" s="24" t="s">
        <v>61</v>
      </c>
      <c r="B55" s="36">
        <f t="shared" si="1"/>
        <v>60691165</v>
      </c>
      <c r="C55" s="36">
        <f t="shared" si="2"/>
        <v>53120263.899999999</v>
      </c>
      <c r="D55" s="36">
        <f t="shared" si="3"/>
        <v>7570901.1000000015</v>
      </c>
      <c r="E55" s="37">
        <v>1033353.25</v>
      </c>
      <c r="F55" s="37">
        <v>520557.05</v>
      </c>
      <c r="G55" s="37">
        <f t="shared" si="4"/>
        <v>512796.2</v>
      </c>
      <c r="H55" s="37">
        <v>6714299</v>
      </c>
      <c r="I55" s="37">
        <v>4194489.41</v>
      </c>
      <c r="J55" s="37">
        <f t="shared" si="5"/>
        <v>2519809.59</v>
      </c>
      <c r="K55" s="37">
        <v>4884271.8899999997</v>
      </c>
      <c r="L55" s="37">
        <v>5107824.47</v>
      </c>
      <c r="M55" s="37">
        <f t="shared" si="6"/>
        <v>-223552.58000000007</v>
      </c>
      <c r="N55" s="37">
        <v>3855652</v>
      </c>
      <c r="O55" s="37">
        <v>3404709.5800000005</v>
      </c>
      <c r="P55" s="37">
        <f t="shared" si="7"/>
        <v>450942.41999999946</v>
      </c>
      <c r="Q55" s="37">
        <v>6871772.4299999997</v>
      </c>
      <c r="R55" s="37">
        <v>3365358.12</v>
      </c>
      <c r="S55" s="37">
        <f t="shared" si="8"/>
        <v>3506414.3099999996</v>
      </c>
      <c r="T55" s="37">
        <v>3879075</v>
      </c>
      <c r="U55" s="37">
        <v>3120012.42</v>
      </c>
      <c r="V55" s="37">
        <f t="shared" si="9"/>
        <v>759062.58000000007</v>
      </c>
      <c r="W55" s="37">
        <v>3874340</v>
      </c>
      <c r="X55" s="37">
        <v>3217391.3099999996</v>
      </c>
      <c r="Y55" s="37">
        <f t="shared" si="10"/>
        <v>656948.69000000041</v>
      </c>
      <c r="Z55" s="37">
        <v>4044510.71</v>
      </c>
      <c r="AA55" s="37">
        <v>3806022.5700000003</v>
      </c>
      <c r="AB55" s="37">
        <f t="shared" si="11"/>
        <v>238488.13999999966</v>
      </c>
      <c r="AC55" s="37">
        <v>6578450</v>
      </c>
      <c r="AD55" s="37">
        <v>5409817.3899999987</v>
      </c>
      <c r="AE55" s="37">
        <f t="shared" si="12"/>
        <v>1168632.6100000013</v>
      </c>
      <c r="AF55" s="37">
        <v>7185407</v>
      </c>
      <c r="AG55" s="37">
        <v>2372537.59</v>
      </c>
      <c r="AH55" s="37">
        <f t="shared" si="13"/>
        <v>4812869.41</v>
      </c>
      <c r="AI55" s="37">
        <v>3878422</v>
      </c>
      <c r="AJ55" s="37">
        <v>8647031.2799999993</v>
      </c>
      <c r="AK55" s="37">
        <f t="shared" si="14"/>
        <v>-4768609.2799999993</v>
      </c>
      <c r="AL55" s="37">
        <v>7891611.7200000007</v>
      </c>
      <c r="AM55" s="37">
        <v>9954512.7100000028</v>
      </c>
      <c r="AN55" s="37">
        <f t="shared" si="15"/>
        <v>-2062900.9900000021</v>
      </c>
      <c r="AO55" s="9"/>
    </row>
    <row r="56" spans="1:41" ht="12.75" customHeight="1">
      <c r="A56" s="24" t="s">
        <v>62</v>
      </c>
      <c r="B56" s="36">
        <f t="shared" si="1"/>
        <v>40353330.480000004</v>
      </c>
      <c r="C56" s="36">
        <f t="shared" si="2"/>
        <v>35707031.25</v>
      </c>
      <c r="D56" s="36">
        <f t="shared" si="3"/>
        <v>4646299.2300000042</v>
      </c>
      <c r="E56" s="37">
        <v>2928545</v>
      </c>
      <c r="F56" s="37">
        <v>1303515.43</v>
      </c>
      <c r="G56" s="37">
        <f t="shared" si="4"/>
        <v>1625029.57</v>
      </c>
      <c r="H56" s="37">
        <v>2940780</v>
      </c>
      <c r="I56" s="37">
        <v>2825081.8700000006</v>
      </c>
      <c r="J56" s="37">
        <f t="shared" si="5"/>
        <v>115698.12999999942</v>
      </c>
      <c r="K56" s="37">
        <v>3502512.48</v>
      </c>
      <c r="L56" s="37">
        <v>2822347.1999999997</v>
      </c>
      <c r="M56" s="37">
        <f t="shared" si="6"/>
        <v>680165.28000000026</v>
      </c>
      <c r="N56" s="37">
        <v>2931770</v>
      </c>
      <c r="O56" s="37">
        <v>3172446.2500000005</v>
      </c>
      <c r="P56" s="37">
        <f t="shared" si="7"/>
        <v>-240676.25000000047</v>
      </c>
      <c r="Q56" s="37">
        <v>2932510</v>
      </c>
      <c r="R56" s="37">
        <v>3545976.2099999995</v>
      </c>
      <c r="S56" s="37">
        <f t="shared" si="8"/>
        <v>-613466.2099999995</v>
      </c>
      <c r="T56" s="37">
        <v>2972345</v>
      </c>
      <c r="U56" s="37">
        <v>2375422.56</v>
      </c>
      <c r="V56" s="37">
        <f t="shared" si="9"/>
        <v>596922.43999999994</v>
      </c>
      <c r="W56" s="37">
        <v>6271250</v>
      </c>
      <c r="X56" s="37">
        <v>2583065.5799999996</v>
      </c>
      <c r="Y56" s="37">
        <f t="shared" si="10"/>
        <v>3688184.4200000004</v>
      </c>
      <c r="Z56" s="37">
        <v>2932135</v>
      </c>
      <c r="AA56" s="37">
        <v>4976486.93</v>
      </c>
      <c r="AB56" s="37">
        <f t="shared" si="11"/>
        <v>-2044351.9299999997</v>
      </c>
      <c r="AC56" s="37">
        <v>2934595</v>
      </c>
      <c r="AD56" s="37">
        <v>2551942.3000000007</v>
      </c>
      <c r="AE56" s="37">
        <f t="shared" si="12"/>
        <v>382652.69999999925</v>
      </c>
      <c r="AF56" s="37">
        <v>2936145</v>
      </c>
      <c r="AG56" s="37">
        <v>3546965.24</v>
      </c>
      <c r="AH56" s="37">
        <f t="shared" si="13"/>
        <v>-610820.24000000022</v>
      </c>
      <c r="AI56" s="37">
        <v>2934645</v>
      </c>
      <c r="AJ56" s="37">
        <v>3641735.57</v>
      </c>
      <c r="AK56" s="37">
        <f t="shared" si="14"/>
        <v>-707090.56999999983</v>
      </c>
      <c r="AL56" s="37">
        <v>4136098</v>
      </c>
      <c r="AM56" s="37">
        <v>2362046.1099999994</v>
      </c>
      <c r="AN56" s="37">
        <f t="shared" si="15"/>
        <v>1774051.8900000006</v>
      </c>
      <c r="AO56" s="9"/>
    </row>
    <row r="57" spans="1:41" ht="12.75" customHeight="1">
      <c r="A57" s="24" t="s">
        <v>63</v>
      </c>
      <c r="B57" s="36">
        <f t="shared" si="1"/>
        <v>40841662.890000001</v>
      </c>
      <c r="C57" s="36">
        <f t="shared" si="2"/>
        <v>39862475.060000002</v>
      </c>
      <c r="D57" s="36">
        <f t="shared" si="3"/>
        <v>979187.82999999821</v>
      </c>
      <c r="E57" s="37">
        <v>2514462</v>
      </c>
      <c r="F57" s="37">
        <v>909776.46</v>
      </c>
      <c r="G57" s="37">
        <f t="shared" si="4"/>
        <v>1604685.54</v>
      </c>
      <c r="H57" s="37">
        <v>3380933</v>
      </c>
      <c r="I57" s="37">
        <v>3742257.5900000008</v>
      </c>
      <c r="J57" s="37">
        <f t="shared" si="5"/>
        <v>-361324.59000000078</v>
      </c>
      <c r="K57" s="37">
        <v>3262448</v>
      </c>
      <c r="L57" s="37">
        <v>2780464.6900000004</v>
      </c>
      <c r="M57" s="37">
        <f t="shared" si="6"/>
        <v>481983.30999999959</v>
      </c>
      <c r="N57" s="37">
        <v>2977448</v>
      </c>
      <c r="O57" s="37">
        <v>4187506.3099999991</v>
      </c>
      <c r="P57" s="37">
        <f t="shared" si="7"/>
        <v>-1210058.3099999991</v>
      </c>
      <c r="Q57" s="37">
        <v>4895378</v>
      </c>
      <c r="R57" s="37">
        <v>2783172.49</v>
      </c>
      <c r="S57" s="37">
        <f t="shared" si="8"/>
        <v>2112205.5099999998</v>
      </c>
      <c r="T57" s="37">
        <v>4180877.8899999997</v>
      </c>
      <c r="U57" s="37">
        <v>3463678.4</v>
      </c>
      <c r="V57" s="37">
        <f t="shared" si="9"/>
        <v>717199.48999999976</v>
      </c>
      <c r="W57" s="37">
        <v>2934458</v>
      </c>
      <c r="X57" s="37">
        <v>2953587.66</v>
      </c>
      <c r="Y57" s="37">
        <f t="shared" si="10"/>
        <v>-19129.660000000149</v>
      </c>
      <c r="Z57" s="37">
        <v>2962661</v>
      </c>
      <c r="AA57" s="37">
        <v>2491467.6000000006</v>
      </c>
      <c r="AB57" s="37">
        <f t="shared" si="11"/>
        <v>471193.39999999944</v>
      </c>
      <c r="AC57" s="37">
        <v>2951258</v>
      </c>
      <c r="AD57" s="37">
        <v>2363190.89</v>
      </c>
      <c r="AE57" s="37">
        <f t="shared" si="12"/>
        <v>588067.10999999987</v>
      </c>
      <c r="AF57" s="37">
        <v>5781428</v>
      </c>
      <c r="AG57" s="37">
        <v>4258605.9999999991</v>
      </c>
      <c r="AH57" s="37">
        <f t="shared" si="13"/>
        <v>1522822.0000000009</v>
      </c>
      <c r="AI57" s="37">
        <v>1829382</v>
      </c>
      <c r="AJ57" s="37">
        <v>2466360.3100000005</v>
      </c>
      <c r="AK57" s="37">
        <f t="shared" si="14"/>
        <v>-636978.31000000052</v>
      </c>
      <c r="AL57" s="37">
        <v>3170929</v>
      </c>
      <c r="AM57" s="37">
        <v>7462406.6599999992</v>
      </c>
      <c r="AN57" s="37">
        <f t="shared" si="15"/>
        <v>-4291477.6599999992</v>
      </c>
      <c r="AO57" s="9"/>
    </row>
    <row r="58" spans="1:41" ht="12.75" customHeight="1">
      <c r="A58" s="24" t="s">
        <v>64</v>
      </c>
      <c r="B58" s="36">
        <f t="shared" si="1"/>
        <v>40928613.68</v>
      </c>
      <c r="C58" s="36">
        <f t="shared" si="2"/>
        <v>32981140.559999999</v>
      </c>
      <c r="D58" s="36">
        <f t="shared" si="3"/>
        <v>7947473.120000001</v>
      </c>
      <c r="E58" s="37">
        <v>769553.83</v>
      </c>
      <c r="F58" s="37">
        <v>1570390.1300000006</v>
      </c>
      <c r="G58" s="37">
        <f t="shared" si="4"/>
        <v>-800836.30000000063</v>
      </c>
      <c r="H58" s="37">
        <v>5096340.17</v>
      </c>
      <c r="I58" s="37">
        <v>2151387.0099999998</v>
      </c>
      <c r="J58" s="37">
        <f t="shared" si="5"/>
        <v>2944953.16</v>
      </c>
      <c r="K58" s="37">
        <v>2886417</v>
      </c>
      <c r="L58" s="37">
        <v>1769147.8800000004</v>
      </c>
      <c r="M58" s="37">
        <f t="shared" si="6"/>
        <v>1117269.1199999996</v>
      </c>
      <c r="N58" s="37">
        <v>11591</v>
      </c>
      <c r="O58" s="37">
        <v>2158886.41</v>
      </c>
      <c r="P58" s="37">
        <f t="shared" si="7"/>
        <v>-2147295.41</v>
      </c>
      <c r="Q58" s="37">
        <v>6855175</v>
      </c>
      <c r="R58" s="37">
        <v>2485071.16</v>
      </c>
      <c r="S58" s="37">
        <f t="shared" si="8"/>
        <v>4370103.84</v>
      </c>
      <c r="T58" s="37">
        <v>1793251</v>
      </c>
      <c r="U58" s="37">
        <v>2680254.0699999998</v>
      </c>
      <c r="V58" s="37">
        <f t="shared" si="9"/>
        <v>-887003.06999999983</v>
      </c>
      <c r="W58" s="37">
        <v>5196520.68</v>
      </c>
      <c r="X58" s="37">
        <v>2489017.2199999997</v>
      </c>
      <c r="Y58" s="37">
        <f t="shared" si="10"/>
        <v>2707503.46</v>
      </c>
      <c r="Z58" s="37">
        <v>2884730</v>
      </c>
      <c r="AA58" s="37">
        <v>4456569.18</v>
      </c>
      <c r="AB58" s="37">
        <f t="shared" si="11"/>
        <v>-1571839.1799999997</v>
      </c>
      <c r="AC58" s="37">
        <v>2886077</v>
      </c>
      <c r="AD58" s="37">
        <v>2689488.4199999995</v>
      </c>
      <c r="AE58" s="37">
        <f t="shared" si="12"/>
        <v>196588.58000000054</v>
      </c>
      <c r="AF58" s="37">
        <v>2890802</v>
      </c>
      <c r="AG58" s="37">
        <v>1958467.0100000002</v>
      </c>
      <c r="AH58" s="37">
        <f t="shared" si="13"/>
        <v>932334.98999999976</v>
      </c>
      <c r="AI58" s="37">
        <v>2877917</v>
      </c>
      <c r="AJ58" s="37">
        <v>2118395.7599999998</v>
      </c>
      <c r="AK58" s="37">
        <f t="shared" si="14"/>
        <v>759521.24000000022</v>
      </c>
      <c r="AL58" s="37">
        <v>6780239</v>
      </c>
      <c r="AM58" s="37">
        <v>6454066.3099999996</v>
      </c>
      <c r="AN58" s="37">
        <f t="shared" si="15"/>
        <v>326172.69000000041</v>
      </c>
      <c r="AO58" s="9"/>
    </row>
    <row r="59" spans="1:41" ht="12.75" customHeight="1">
      <c r="A59" s="24" t="s">
        <v>65</v>
      </c>
      <c r="B59" s="36">
        <f t="shared" si="1"/>
        <v>26037851.810000002</v>
      </c>
      <c r="C59" s="36">
        <f t="shared" si="2"/>
        <v>22702946.530000005</v>
      </c>
      <c r="D59" s="36">
        <f t="shared" si="3"/>
        <v>3334905.2799999975</v>
      </c>
      <c r="E59" s="37">
        <v>1917548</v>
      </c>
      <c r="F59" s="37">
        <v>1382029.15</v>
      </c>
      <c r="G59" s="37">
        <f t="shared" si="4"/>
        <v>535518.85000000009</v>
      </c>
      <c r="H59" s="37">
        <v>1848542</v>
      </c>
      <c r="I59" s="37">
        <v>2100534.9900000002</v>
      </c>
      <c r="J59" s="37">
        <f t="shared" si="5"/>
        <v>-251992.99000000022</v>
      </c>
      <c r="K59" s="37">
        <v>1848542</v>
      </c>
      <c r="L59" s="37">
        <v>2692312.58</v>
      </c>
      <c r="M59" s="37">
        <f t="shared" si="6"/>
        <v>-843770.58000000007</v>
      </c>
      <c r="N59" s="37">
        <v>1848542</v>
      </c>
      <c r="O59" s="37">
        <v>1026865.15</v>
      </c>
      <c r="P59" s="37">
        <f t="shared" si="7"/>
        <v>821676.85</v>
      </c>
      <c r="Q59" s="37">
        <v>1848542</v>
      </c>
      <c r="R59" s="37">
        <v>1808110.81</v>
      </c>
      <c r="S59" s="37">
        <f t="shared" si="8"/>
        <v>40431.189999999944</v>
      </c>
      <c r="T59" s="37">
        <v>1848542</v>
      </c>
      <c r="U59" s="37">
        <v>2122284.7599999998</v>
      </c>
      <c r="V59" s="37">
        <f t="shared" si="9"/>
        <v>-273742.75999999978</v>
      </c>
      <c r="W59" s="37">
        <v>1848542</v>
      </c>
      <c r="X59" s="37">
        <v>2005320.6899999997</v>
      </c>
      <c r="Y59" s="37">
        <f t="shared" si="10"/>
        <v>-156778.68999999971</v>
      </c>
      <c r="Z59" s="37">
        <v>1848542</v>
      </c>
      <c r="AA59" s="37">
        <v>1455120.9600000002</v>
      </c>
      <c r="AB59" s="37">
        <f t="shared" si="11"/>
        <v>393421.0399999998</v>
      </c>
      <c r="AC59" s="37">
        <v>4771886.3100000005</v>
      </c>
      <c r="AD59" s="37">
        <v>1208971.04</v>
      </c>
      <c r="AE59" s="37">
        <f t="shared" si="12"/>
        <v>3562915.2700000005</v>
      </c>
      <c r="AF59" s="37">
        <v>1871542</v>
      </c>
      <c r="AG59" s="37">
        <v>1310793.01</v>
      </c>
      <c r="AH59" s="37">
        <f t="shared" si="13"/>
        <v>560748.99</v>
      </c>
      <c r="AI59" s="37">
        <v>1848542</v>
      </c>
      <c r="AJ59" s="37">
        <v>2058692.89</v>
      </c>
      <c r="AK59" s="37">
        <f t="shared" si="14"/>
        <v>-210150.8899999999</v>
      </c>
      <c r="AL59" s="37">
        <v>2688539.5</v>
      </c>
      <c r="AM59" s="37">
        <v>3531910.5</v>
      </c>
      <c r="AN59" s="37">
        <f t="shared" si="15"/>
        <v>-843371</v>
      </c>
      <c r="AO59" s="9"/>
    </row>
    <row r="60" spans="1:41" s="7" customFormat="1" ht="12.75" customHeight="1">
      <c r="A60" s="23" t="s">
        <v>66</v>
      </c>
      <c r="B60" s="36">
        <f t="shared" si="1"/>
        <v>277485411.10000002</v>
      </c>
      <c r="C60" s="36">
        <f t="shared" si="2"/>
        <v>271811692.86000001</v>
      </c>
      <c r="D60" s="36">
        <f t="shared" si="3"/>
        <v>5673718.2400000095</v>
      </c>
      <c r="E60" s="36">
        <v>11453700.01</v>
      </c>
      <c r="F60" s="36">
        <v>10126175.229999999</v>
      </c>
      <c r="G60" s="36">
        <f t="shared" si="4"/>
        <v>1327524.7800000012</v>
      </c>
      <c r="H60" s="36">
        <v>33685745.340000004</v>
      </c>
      <c r="I60" s="36">
        <v>20781791.019999996</v>
      </c>
      <c r="J60" s="36">
        <f t="shared" si="5"/>
        <v>12903954.320000008</v>
      </c>
      <c r="K60" s="36">
        <v>18956616.509999998</v>
      </c>
      <c r="L60" s="36">
        <v>25034473.140000001</v>
      </c>
      <c r="M60" s="36">
        <f t="shared" si="6"/>
        <v>-6077856.6300000027</v>
      </c>
      <c r="N60" s="36">
        <v>33461730.009999998</v>
      </c>
      <c r="O60" s="36">
        <v>15276513.050000003</v>
      </c>
      <c r="P60" s="36">
        <f t="shared" si="7"/>
        <v>18185216.959999993</v>
      </c>
      <c r="Q60" s="36">
        <v>18153780.800000001</v>
      </c>
      <c r="R60" s="36">
        <v>30614651.75</v>
      </c>
      <c r="S60" s="36">
        <f t="shared" si="8"/>
        <v>-12460870.949999999</v>
      </c>
      <c r="T60" s="36">
        <v>24637087.5</v>
      </c>
      <c r="U60" s="36">
        <v>24265844.749999996</v>
      </c>
      <c r="V60" s="36">
        <f t="shared" si="9"/>
        <v>371242.75000000373</v>
      </c>
      <c r="W60" s="36">
        <v>25640589.829999998</v>
      </c>
      <c r="X60" s="36">
        <v>27129141.390000001</v>
      </c>
      <c r="Y60" s="36">
        <f t="shared" si="10"/>
        <v>-1488551.5600000024</v>
      </c>
      <c r="Z60" s="36">
        <v>18685296</v>
      </c>
      <c r="AA60" s="36">
        <v>21504374.619999997</v>
      </c>
      <c r="AB60" s="36">
        <f t="shared" si="11"/>
        <v>-2819078.6199999973</v>
      </c>
      <c r="AC60" s="36">
        <v>22159661</v>
      </c>
      <c r="AD60" s="36">
        <v>25523921.74000001</v>
      </c>
      <c r="AE60" s="36">
        <f t="shared" si="12"/>
        <v>-3364260.7400000095</v>
      </c>
      <c r="AF60" s="36">
        <v>18006539.66</v>
      </c>
      <c r="AG60" s="36">
        <v>11703541.799999999</v>
      </c>
      <c r="AH60" s="36">
        <f t="shared" si="13"/>
        <v>6302997.8600000013</v>
      </c>
      <c r="AI60" s="36">
        <v>18456173.899999999</v>
      </c>
      <c r="AJ60" s="36">
        <v>24833463.869999997</v>
      </c>
      <c r="AK60" s="36">
        <f t="shared" si="14"/>
        <v>-6377289.9699999988</v>
      </c>
      <c r="AL60" s="36">
        <v>34188490.539999999</v>
      </c>
      <c r="AM60" s="36">
        <v>35017800.5</v>
      </c>
      <c r="AN60" s="36">
        <f t="shared" si="15"/>
        <v>-829309.96000000089</v>
      </c>
      <c r="AO60" s="8"/>
    </row>
    <row r="61" spans="1:41" ht="12.75" customHeight="1">
      <c r="A61" s="24" t="s">
        <v>67</v>
      </c>
      <c r="B61" s="36">
        <f t="shared" si="1"/>
        <v>190697476.16</v>
      </c>
      <c r="C61" s="36">
        <f t="shared" si="2"/>
        <v>183030822.40000001</v>
      </c>
      <c r="D61" s="36">
        <f t="shared" si="3"/>
        <v>7666653.7599999905</v>
      </c>
      <c r="E61" s="37">
        <v>4780538.5</v>
      </c>
      <c r="F61" s="37">
        <v>2464962.0299999998</v>
      </c>
      <c r="G61" s="37">
        <f t="shared" si="4"/>
        <v>2315576.4700000002</v>
      </c>
      <c r="H61" s="37">
        <v>25598319.32</v>
      </c>
      <c r="I61" s="37">
        <v>13028834.769999998</v>
      </c>
      <c r="J61" s="37">
        <f t="shared" si="5"/>
        <v>12569484.550000003</v>
      </c>
      <c r="K61" s="37">
        <v>12913323</v>
      </c>
      <c r="L61" s="37">
        <v>17821772.850000001</v>
      </c>
      <c r="M61" s="37">
        <f t="shared" si="6"/>
        <v>-4908449.8500000015</v>
      </c>
      <c r="N61" s="37">
        <v>24496252.5</v>
      </c>
      <c r="O61" s="37">
        <v>7945130.1500000022</v>
      </c>
      <c r="P61" s="37">
        <f t="shared" si="7"/>
        <v>16551122.349999998</v>
      </c>
      <c r="Q61" s="37">
        <v>12562270.300000001</v>
      </c>
      <c r="R61" s="37">
        <v>23953940.920000002</v>
      </c>
      <c r="S61" s="37">
        <f t="shared" si="8"/>
        <v>-11391670.620000001</v>
      </c>
      <c r="T61" s="37">
        <v>18468794</v>
      </c>
      <c r="U61" s="37">
        <v>18559305.269999996</v>
      </c>
      <c r="V61" s="37">
        <f t="shared" si="9"/>
        <v>-90511.269999995828</v>
      </c>
      <c r="W61" s="37">
        <v>14224509.880000001</v>
      </c>
      <c r="X61" s="37">
        <v>15344960.93</v>
      </c>
      <c r="Y61" s="37">
        <f t="shared" si="10"/>
        <v>-1120451.0499999989</v>
      </c>
      <c r="Z61" s="37">
        <v>12839806</v>
      </c>
      <c r="AA61" s="37">
        <v>15611078.709999995</v>
      </c>
      <c r="AB61" s="37">
        <f t="shared" si="11"/>
        <v>-2771272.7099999953</v>
      </c>
      <c r="AC61" s="37">
        <v>16059502</v>
      </c>
      <c r="AD61" s="37">
        <v>20244623.940000009</v>
      </c>
      <c r="AE61" s="37">
        <f t="shared" si="12"/>
        <v>-4185121.9400000088</v>
      </c>
      <c r="AF61" s="37">
        <v>12995923.66</v>
      </c>
      <c r="AG61" s="37">
        <v>7581680.9899999993</v>
      </c>
      <c r="AH61" s="37">
        <f t="shared" si="13"/>
        <v>5414242.6700000009</v>
      </c>
      <c r="AI61" s="37">
        <v>10786428.4</v>
      </c>
      <c r="AJ61" s="37">
        <v>13875128.869999997</v>
      </c>
      <c r="AK61" s="37">
        <f t="shared" si="14"/>
        <v>-3088700.4699999969</v>
      </c>
      <c r="AL61" s="37">
        <v>24971808.600000001</v>
      </c>
      <c r="AM61" s="37">
        <v>26599402.969999995</v>
      </c>
      <c r="AN61" s="37">
        <f t="shared" si="15"/>
        <v>-1627594.3699999936</v>
      </c>
      <c r="AO61" s="9"/>
    </row>
    <row r="62" spans="1:41" ht="12.75" customHeight="1">
      <c r="A62" s="24" t="s">
        <v>68</v>
      </c>
      <c r="B62" s="36">
        <f t="shared" si="1"/>
        <v>86787934.939999998</v>
      </c>
      <c r="C62" s="36">
        <f t="shared" si="2"/>
        <v>88780870.460000008</v>
      </c>
      <c r="D62" s="36">
        <f t="shared" si="3"/>
        <v>-1992935.5200000107</v>
      </c>
      <c r="E62" s="37">
        <v>6673161.5099999998</v>
      </c>
      <c r="F62" s="37">
        <v>7661213.1999999993</v>
      </c>
      <c r="G62" s="37">
        <f t="shared" si="4"/>
        <v>-988051.68999999948</v>
      </c>
      <c r="H62" s="37">
        <v>8087426.0199999996</v>
      </c>
      <c r="I62" s="37">
        <v>7752956.25</v>
      </c>
      <c r="J62" s="37">
        <f t="shared" si="5"/>
        <v>334469.76999999955</v>
      </c>
      <c r="K62" s="37">
        <v>6043293.5099999998</v>
      </c>
      <c r="L62" s="37">
        <v>7212700.290000001</v>
      </c>
      <c r="M62" s="37">
        <f t="shared" si="6"/>
        <v>-1169406.7800000012</v>
      </c>
      <c r="N62" s="37">
        <v>8965477.5099999998</v>
      </c>
      <c r="O62" s="37">
        <v>7331382.9000000004</v>
      </c>
      <c r="P62" s="37">
        <f t="shared" si="7"/>
        <v>1634094.6099999994</v>
      </c>
      <c r="Q62" s="37">
        <v>5591510.5</v>
      </c>
      <c r="R62" s="37">
        <v>6660710.8300000001</v>
      </c>
      <c r="S62" s="37">
        <f t="shared" si="8"/>
        <v>-1069200.33</v>
      </c>
      <c r="T62" s="37">
        <v>6168293.5</v>
      </c>
      <c r="U62" s="37">
        <v>5706539.4800000004</v>
      </c>
      <c r="V62" s="37">
        <f t="shared" si="9"/>
        <v>461754.01999999955</v>
      </c>
      <c r="W62" s="37">
        <v>11416079.949999999</v>
      </c>
      <c r="X62" s="37">
        <v>11784180.459999999</v>
      </c>
      <c r="Y62" s="37">
        <f t="shared" si="10"/>
        <v>-368100.50999999978</v>
      </c>
      <c r="Z62" s="37">
        <v>5845490</v>
      </c>
      <c r="AA62" s="37">
        <v>5893295.9100000001</v>
      </c>
      <c r="AB62" s="37">
        <f t="shared" si="11"/>
        <v>-47805.910000000149</v>
      </c>
      <c r="AC62" s="37">
        <v>6100159</v>
      </c>
      <c r="AD62" s="37">
        <v>5279297.7999999989</v>
      </c>
      <c r="AE62" s="37">
        <f t="shared" si="12"/>
        <v>820861.20000000112</v>
      </c>
      <c r="AF62" s="37">
        <v>5010616</v>
      </c>
      <c r="AG62" s="37">
        <v>4121860.81</v>
      </c>
      <c r="AH62" s="37">
        <f t="shared" si="13"/>
        <v>888755.19</v>
      </c>
      <c r="AI62" s="37">
        <v>7669745.5</v>
      </c>
      <c r="AJ62" s="37">
        <v>10958335</v>
      </c>
      <c r="AK62" s="37">
        <f t="shared" si="14"/>
        <v>-3288589.5</v>
      </c>
      <c r="AL62" s="37">
        <v>9216681.9399999995</v>
      </c>
      <c r="AM62" s="37">
        <v>8418397.5300000012</v>
      </c>
      <c r="AN62" s="37">
        <f t="shared" si="15"/>
        <v>798284.40999999829</v>
      </c>
      <c r="AO62" s="9"/>
    </row>
    <row r="63" spans="1:41" s="7" customFormat="1" ht="12.75" customHeight="1">
      <c r="A63" s="23" t="s">
        <v>69</v>
      </c>
      <c r="B63" s="36">
        <f t="shared" si="1"/>
        <v>677224346.5999999</v>
      </c>
      <c r="C63" s="36">
        <f t="shared" si="2"/>
        <v>655850569.81999993</v>
      </c>
      <c r="D63" s="36">
        <f t="shared" si="3"/>
        <v>21373776.779999971</v>
      </c>
      <c r="E63" s="36">
        <v>42822100.659999996</v>
      </c>
      <c r="F63" s="36">
        <v>16367104.470000004</v>
      </c>
      <c r="G63" s="36">
        <f t="shared" si="4"/>
        <v>26454996.18999999</v>
      </c>
      <c r="H63" s="36">
        <v>84891234.519999981</v>
      </c>
      <c r="I63" s="36">
        <v>64576366.48999998</v>
      </c>
      <c r="J63" s="36">
        <f t="shared" si="5"/>
        <v>20314868.030000001</v>
      </c>
      <c r="K63" s="36">
        <v>56520820.199999996</v>
      </c>
      <c r="L63" s="36">
        <v>59783528.14000003</v>
      </c>
      <c r="M63" s="36">
        <f t="shared" si="6"/>
        <v>-3262707.9400000349</v>
      </c>
      <c r="N63" s="36">
        <v>47329489.739999995</v>
      </c>
      <c r="O63" s="36">
        <v>39160654.069999993</v>
      </c>
      <c r="P63" s="36">
        <f t="shared" si="7"/>
        <v>8168835.6700000018</v>
      </c>
      <c r="Q63" s="36">
        <v>61538077.589999996</v>
      </c>
      <c r="R63" s="36">
        <v>68016556.430000037</v>
      </c>
      <c r="S63" s="36">
        <f t="shared" si="8"/>
        <v>-6478478.8400000408</v>
      </c>
      <c r="T63" s="36">
        <v>49840118.829999998</v>
      </c>
      <c r="U63" s="36">
        <v>57644690.720000036</v>
      </c>
      <c r="V63" s="36">
        <f t="shared" si="9"/>
        <v>-7804571.8900000378</v>
      </c>
      <c r="W63" s="36">
        <v>66997786.049999997</v>
      </c>
      <c r="X63" s="36">
        <v>52981108.35999997</v>
      </c>
      <c r="Y63" s="36">
        <f t="shared" si="10"/>
        <v>14016677.690000027</v>
      </c>
      <c r="Z63" s="36">
        <v>49809438.329999998</v>
      </c>
      <c r="AA63" s="36">
        <v>55096981.79999999</v>
      </c>
      <c r="AB63" s="36">
        <f t="shared" si="11"/>
        <v>-5287543.4699999914</v>
      </c>
      <c r="AC63" s="36">
        <v>49145767.829999998</v>
      </c>
      <c r="AD63" s="36">
        <v>53438574.86999996</v>
      </c>
      <c r="AE63" s="36">
        <f t="shared" si="12"/>
        <v>-4292807.0399999619</v>
      </c>
      <c r="AF63" s="36">
        <v>50438308.829999998</v>
      </c>
      <c r="AG63" s="36">
        <v>42587994.760000005</v>
      </c>
      <c r="AH63" s="36">
        <f t="shared" si="13"/>
        <v>7850314.0699999928</v>
      </c>
      <c r="AI63" s="36">
        <v>50024971.829999998</v>
      </c>
      <c r="AJ63" s="36">
        <v>69520054.640000001</v>
      </c>
      <c r="AK63" s="36">
        <f t="shared" si="14"/>
        <v>-19495082.810000002</v>
      </c>
      <c r="AL63" s="36">
        <v>67866232.189999998</v>
      </c>
      <c r="AM63" s="36">
        <v>76676955.069999993</v>
      </c>
      <c r="AN63" s="36">
        <f t="shared" si="15"/>
        <v>-8810722.8799999952</v>
      </c>
      <c r="AO63" s="8"/>
    </row>
    <row r="64" spans="1:41" ht="12.75" customHeight="1">
      <c r="A64" s="24" t="s">
        <v>70</v>
      </c>
      <c r="B64" s="36">
        <f t="shared" si="1"/>
        <v>437356280.90999997</v>
      </c>
      <c r="C64" s="36">
        <f t="shared" si="2"/>
        <v>424219988.08000004</v>
      </c>
      <c r="D64" s="36">
        <f t="shared" si="3"/>
        <v>13136292.829999924</v>
      </c>
      <c r="E64" s="37">
        <v>30965466.689999998</v>
      </c>
      <c r="F64" s="37">
        <v>10734805.470000004</v>
      </c>
      <c r="G64" s="37">
        <f t="shared" si="4"/>
        <v>20230661.219999991</v>
      </c>
      <c r="H64" s="37">
        <v>54817104.929999992</v>
      </c>
      <c r="I64" s="37">
        <v>37513456.799999982</v>
      </c>
      <c r="J64" s="37">
        <f t="shared" si="5"/>
        <v>17303648.13000001</v>
      </c>
      <c r="K64" s="37">
        <v>40212097.189999998</v>
      </c>
      <c r="L64" s="37">
        <v>41887058.020000033</v>
      </c>
      <c r="M64" s="37">
        <f t="shared" si="6"/>
        <v>-1674960.8300000355</v>
      </c>
      <c r="N64" s="37">
        <v>30787727.909999996</v>
      </c>
      <c r="O64" s="37">
        <v>25835166.669999987</v>
      </c>
      <c r="P64" s="37">
        <f t="shared" si="7"/>
        <v>4952561.2400000095</v>
      </c>
      <c r="Q64" s="37">
        <v>38285219.759999998</v>
      </c>
      <c r="R64" s="37">
        <v>44540220.600000039</v>
      </c>
      <c r="S64" s="37">
        <f t="shared" si="8"/>
        <v>-6255000.8400000408</v>
      </c>
      <c r="T64" s="37">
        <v>33563388</v>
      </c>
      <c r="U64" s="37">
        <v>36556890.050000042</v>
      </c>
      <c r="V64" s="37">
        <f t="shared" si="9"/>
        <v>-2993502.0500000417</v>
      </c>
      <c r="W64" s="37">
        <v>33552774</v>
      </c>
      <c r="X64" s="37">
        <v>36123869.35999997</v>
      </c>
      <c r="Y64" s="37">
        <f t="shared" si="10"/>
        <v>-2571095.3599999696</v>
      </c>
      <c r="Z64" s="37">
        <v>33657072</v>
      </c>
      <c r="AA64" s="37">
        <v>32448623.669999987</v>
      </c>
      <c r="AB64" s="37">
        <f t="shared" si="11"/>
        <v>1208448.3300000131</v>
      </c>
      <c r="AC64" s="37">
        <v>32948884</v>
      </c>
      <c r="AD64" s="37">
        <v>33743702.289999969</v>
      </c>
      <c r="AE64" s="37">
        <f t="shared" si="12"/>
        <v>-794818.2899999693</v>
      </c>
      <c r="AF64" s="37">
        <v>32299798</v>
      </c>
      <c r="AG64" s="37">
        <v>31079502.390000004</v>
      </c>
      <c r="AH64" s="37">
        <f t="shared" si="13"/>
        <v>1220295.6099999957</v>
      </c>
      <c r="AI64" s="37">
        <v>34431093</v>
      </c>
      <c r="AJ64" s="37">
        <v>46065845.919999994</v>
      </c>
      <c r="AK64" s="37">
        <f t="shared" si="14"/>
        <v>-11634752.919999994</v>
      </c>
      <c r="AL64" s="37">
        <v>41835655.43</v>
      </c>
      <c r="AM64" s="37">
        <v>47690846.839999989</v>
      </c>
      <c r="AN64" s="37">
        <f t="shared" si="15"/>
        <v>-5855191.409999989</v>
      </c>
      <c r="AO64" s="9"/>
    </row>
    <row r="65" spans="1:41" ht="12.75" customHeight="1">
      <c r="A65" s="24" t="s">
        <v>71</v>
      </c>
      <c r="B65" s="36">
        <f t="shared" si="1"/>
        <v>27359525.759999998</v>
      </c>
      <c r="C65" s="36">
        <f t="shared" si="2"/>
        <v>26428218.190000001</v>
      </c>
      <c r="D65" s="36">
        <f t="shared" si="3"/>
        <v>931307.56999999657</v>
      </c>
      <c r="E65" s="37">
        <v>2416231.54</v>
      </c>
      <c r="F65" s="37">
        <v>1172878.4300000002</v>
      </c>
      <c r="G65" s="37">
        <f t="shared" si="4"/>
        <v>1243353.1099999999</v>
      </c>
      <c r="H65" s="37">
        <v>2101915</v>
      </c>
      <c r="I65" s="37">
        <v>1968810.6800000002</v>
      </c>
      <c r="J65" s="37">
        <f t="shared" si="5"/>
        <v>133104.31999999983</v>
      </c>
      <c r="K65" s="37">
        <v>2125281</v>
      </c>
      <c r="L65" s="37">
        <v>2070196.6099999999</v>
      </c>
      <c r="M65" s="37">
        <f t="shared" si="6"/>
        <v>55084.39000000013</v>
      </c>
      <c r="N65" s="37">
        <v>2162610</v>
      </c>
      <c r="O65" s="37">
        <v>1960138.9399999997</v>
      </c>
      <c r="P65" s="37">
        <f t="shared" si="7"/>
        <v>202471.06000000029</v>
      </c>
      <c r="Q65" s="37">
        <v>2472695</v>
      </c>
      <c r="R65" s="37">
        <v>2258274.67</v>
      </c>
      <c r="S65" s="37">
        <f t="shared" si="8"/>
        <v>214420.33000000007</v>
      </c>
      <c r="T65" s="37">
        <v>2131506</v>
      </c>
      <c r="U65" s="37">
        <v>2049089.4900000005</v>
      </c>
      <c r="V65" s="37">
        <f t="shared" si="9"/>
        <v>82416.509999999544</v>
      </c>
      <c r="W65" s="37">
        <v>2228621.2200000002</v>
      </c>
      <c r="X65" s="37">
        <v>1829177.49</v>
      </c>
      <c r="Y65" s="37">
        <f t="shared" si="10"/>
        <v>399443.73000000021</v>
      </c>
      <c r="Z65" s="37">
        <v>2144310</v>
      </c>
      <c r="AA65" s="37">
        <v>1994609.1800000002</v>
      </c>
      <c r="AB65" s="37">
        <f t="shared" si="11"/>
        <v>149700.81999999983</v>
      </c>
      <c r="AC65" s="37">
        <v>2241572</v>
      </c>
      <c r="AD65" s="37">
        <v>2001807.4400000002</v>
      </c>
      <c r="AE65" s="37">
        <f t="shared" si="12"/>
        <v>239764.55999999982</v>
      </c>
      <c r="AF65" s="37">
        <v>2003823</v>
      </c>
      <c r="AG65" s="37">
        <v>2287160.7300000004</v>
      </c>
      <c r="AH65" s="37">
        <f t="shared" si="13"/>
        <v>-283337.73000000045</v>
      </c>
      <c r="AI65" s="37">
        <v>2056838</v>
      </c>
      <c r="AJ65" s="37">
        <v>1805296.3500000003</v>
      </c>
      <c r="AK65" s="37">
        <f t="shared" si="14"/>
        <v>251541.64999999967</v>
      </c>
      <c r="AL65" s="37">
        <v>3274123</v>
      </c>
      <c r="AM65" s="37">
        <v>5030778.18</v>
      </c>
      <c r="AN65" s="37">
        <f t="shared" si="15"/>
        <v>-1756655.1799999997</v>
      </c>
      <c r="AO65" s="9"/>
    </row>
    <row r="66" spans="1:41" ht="12.75" customHeight="1">
      <c r="A66" s="24" t="s">
        <v>72</v>
      </c>
      <c r="B66" s="36">
        <f t="shared" si="1"/>
        <v>116721415.22999999</v>
      </c>
      <c r="C66" s="36">
        <f t="shared" si="2"/>
        <v>114291860.08999999</v>
      </c>
      <c r="D66" s="36">
        <f t="shared" si="3"/>
        <v>2429555.1400000006</v>
      </c>
      <c r="E66" s="37">
        <v>7285039.7199999997</v>
      </c>
      <c r="F66" s="37">
        <v>3310170.2800000003</v>
      </c>
      <c r="G66" s="37">
        <f t="shared" si="4"/>
        <v>3974869.4399999995</v>
      </c>
      <c r="H66" s="37">
        <v>11299070.6</v>
      </c>
      <c r="I66" s="37">
        <v>11860423.810000001</v>
      </c>
      <c r="J66" s="37">
        <f t="shared" si="5"/>
        <v>-561353.21000000089</v>
      </c>
      <c r="K66" s="37">
        <v>8144883.0099999998</v>
      </c>
      <c r="L66" s="37">
        <v>9042650.0199999996</v>
      </c>
      <c r="M66" s="37">
        <f t="shared" si="6"/>
        <v>-897767.00999999978</v>
      </c>
      <c r="N66" s="37">
        <v>12271529.83</v>
      </c>
      <c r="O66" s="37">
        <v>8446338.2899999991</v>
      </c>
      <c r="P66" s="37">
        <f t="shared" si="7"/>
        <v>3825191.540000001</v>
      </c>
      <c r="Q66" s="37">
        <v>9890376.8300000001</v>
      </c>
      <c r="R66" s="37">
        <v>10481109.309999997</v>
      </c>
      <c r="S66" s="37">
        <f t="shared" si="8"/>
        <v>-590732.47999999672</v>
      </c>
      <c r="T66" s="37">
        <v>8139315.8300000001</v>
      </c>
      <c r="U66" s="37">
        <v>12103398.479999997</v>
      </c>
      <c r="V66" s="37">
        <f t="shared" si="9"/>
        <v>-3964082.6499999966</v>
      </c>
      <c r="W66" s="37">
        <v>15971025.83</v>
      </c>
      <c r="X66" s="37">
        <v>8322784.8600000003</v>
      </c>
      <c r="Y66" s="37">
        <f t="shared" si="10"/>
        <v>7648240.9699999997</v>
      </c>
      <c r="Z66" s="37">
        <v>8136292.3300000001</v>
      </c>
      <c r="AA66" s="37">
        <v>15517331.02</v>
      </c>
      <c r="AB66" s="37">
        <f t="shared" si="11"/>
        <v>-7381038.6899999995</v>
      </c>
      <c r="AC66" s="37">
        <v>8109939.8300000001</v>
      </c>
      <c r="AD66" s="37">
        <v>8918842.6999999993</v>
      </c>
      <c r="AE66" s="37">
        <f t="shared" si="12"/>
        <v>-808902.86999999918</v>
      </c>
      <c r="AF66" s="37">
        <v>8180433.8300000001</v>
      </c>
      <c r="AG66" s="37">
        <v>6061819.9300000025</v>
      </c>
      <c r="AH66" s="37">
        <f t="shared" si="13"/>
        <v>2118613.8999999976</v>
      </c>
      <c r="AI66" s="37">
        <v>8435214.8300000001</v>
      </c>
      <c r="AJ66" s="37">
        <v>9957928.5999999996</v>
      </c>
      <c r="AK66" s="37">
        <f t="shared" si="14"/>
        <v>-1522713.7699999996</v>
      </c>
      <c r="AL66" s="37">
        <v>10858292.76</v>
      </c>
      <c r="AM66" s="37">
        <v>10269062.789999997</v>
      </c>
      <c r="AN66" s="37">
        <f t="shared" si="15"/>
        <v>589229.97000000253</v>
      </c>
      <c r="AO66" s="9"/>
    </row>
    <row r="67" spans="1:41" ht="12.75" customHeight="1">
      <c r="A67" s="24" t="s">
        <v>221</v>
      </c>
      <c r="B67" s="36">
        <f t="shared" si="1"/>
        <v>31171268.710000001</v>
      </c>
      <c r="C67" s="36">
        <f t="shared" si="2"/>
        <v>29083721.93</v>
      </c>
      <c r="D67" s="36">
        <f t="shared" si="3"/>
        <v>2087546.7800000012</v>
      </c>
      <c r="E67" s="37">
        <v>2107962.71</v>
      </c>
      <c r="F67" s="37">
        <v>845859.05</v>
      </c>
      <c r="G67" s="37">
        <f t="shared" si="4"/>
        <v>1262103.6599999999</v>
      </c>
      <c r="H67" s="37">
        <v>3912224</v>
      </c>
      <c r="I67" s="37">
        <v>3134507.7300000004</v>
      </c>
      <c r="J67" s="37">
        <f t="shared" si="5"/>
        <v>777716.26999999955</v>
      </c>
      <c r="K67" s="37">
        <v>2050822</v>
      </c>
      <c r="L67" s="37">
        <v>3125497.5099999993</v>
      </c>
      <c r="M67" s="37">
        <f t="shared" si="6"/>
        <v>-1074675.5099999993</v>
      </c>
      <c r="N67" s="37">
        <v>1981572</v>
      </c>
      <c r="O67" s="37">
        <v>594423.7699999999</v>
      </c>
      <c r="P67" s="37">
        <f t="shared" si="7"/>
        <v>1387148.23</v>
      </c>
      <c r="Q67" s="37">
        <v>2030672</v>
      </c>
      <c r="R67" s="37">
        <v>3058048.5799999996</v>
      </c>
      <c r="S67" s="37">
        <f t="shared" si="8"/>
        <v>-1027376.5799999996</v>
      </c>
      <c r="T67" s="37">
        <v>1961472</v>
      </c>
      <c r="U67" s="37">
        <v>2759149.94</v>
      </c>
      <c r="V67" s="37">
        <f t="shared" si="9"/>
        <v>-797677.94</v>
      </c>
      <c r="W67" s="37">
        <v>2015872</v>
      </c>
      <c r="X67" s="37">
        <v>2115460.5499999998</v>
      </c>
      <c r="Y67" s="37">
        <f t="shared" si="10"/>
        <v>-99588.549999999814</v>
      </c>
      <c r="Z67" s="37">
        <v>1961972</v>
      </c>
      <c r="AA67" s="37">
        <v>1254369.0299999998</v>
      </c>
      <c r="AB67" s="37">
        <f t="shared" si="11"/>
        <v>707602.9700000002</v>
      </c>
      <c r="AC67" s="37">
        <v>1928472</v>
      </c>
      <c r="AD67" s="37">
        <v>1439873.43</v>
      </c>
      <c r="AE67" s="37">
        <f t="shared" si="12"/>
        <v>488598.57000000007</v>
      </c>
      <c r="AF67" s="37">
        <v>4035752</v>
      </c>
      <c r="AG67" s="37">
        <v>1985003.4100000001</v>
      </c>
      <c r="AH67" s="37">
        <f t="shared" si="13"/>
        <v>2050748.5899999999</v>
      </c>
      <c r="AI67" s="37">
        <v>3264366</v>
      </c>
      <c r="AJ67" s="37">
        <v>4345868.3900000006</v>
      </c>
      <c r="AK67" s="37">
        <f t="shared" si="14"/>
        <v>-1081502.3900000006</v>
      </c>
      <c r="AL67" s="37">
        <v>3920110</v>
      </c>
      <c r="AM67" s="37">
        <v>4425660.54</v>
      </c>
      <c r="AN67" s="37">
        <f t="shared" si="15"/>
        <v>-505550.54000000004</v>
      </c>
      <c r="AO67" s="9"/>
    </row>
    <row r="68" spans="1:41" ht="12.75" customHeight="1">
      <c r="A68" s="24" t="s">
        <v>74</v>
      </c>
      <c r="B68" s="36">
        <f t="shared" si="1"/>
        <v>64615855.990000002</v>
      </c>
      <c r="C68" s="36">
        <f t="shared" si="2"/>
        <v>61826781.529999994</v>
      </c>
      <c r="D68" s="36">
        <f t="shared" si="3"/>
        <v>2789074.4600000083</v>
      </c>
      <c r="E68" s="37">
        <v>47400</v>
      </c>
      <c r="F68" s="37">
        <v>303391.24</v>
      </c>
      <c r="G68" s="37">
        <f t="shared" si="4"/>
        <v>-255991.24</v>
      </c>
      <c r="H68" s="37">
        <v>12760919.99</v>
      </c>
      <c r="I68" s="37">
        <v>10099167.470000001</v>
      </c>
      <c r="J68" s="37">
        <f t="shared" si="5"/>
        <v>2661752.5199999996</v>
      </c>
      <c r="K68" s="37">
        <v>3987737</v>
      </c>
      <c r="L68" s="37">
        <v>3658125.98</v>
      </c>
      <c r="M68" s="37">
        <f t="shared" si="6"/>
        <v>329611.02</v>
      </c>
      <c r="N68" s="37">
        <v>126050</v>
      </c>
      <c r="O68" s="37">
        <v>2324586.4</v>
      </c>
      <c r="P68" s="37">
        <f t="shared" si="7"/>
        <v>-2198536.4</v>
      </c>
      <c r="Q68" s="37">
        <v>8859114</v>
      </c>
      <c r="R68" s="37">
        <v>7678903.2699999986</v>
      </c>
      <c r="S68" s="37">
        <f t="shared" si="8"/>
        <v>1180210.7300000014</v>
      </c>
      <c r="T68" s="37">
        <v>4044437</v>
      </c>
      <c r="U68" s="37">
        <v>4176162.76</v>
      </c>
      <c r="V68" s="37">
        <f t="shared" si="9"/>
        <v>-131725.75999999978</v>
      </c>
      <c r="W68" s="37">
        <v>13229493</v>
      </c>
      <c r="X68" s="37">
        <v>4589816.0999999996</v>
      </c>
      <c r="Y68" s="37">
        <f t="shared" si="10"/>
        <v>8639676.9000000004</v>
      </c>
      <c r="Z68" s="37">
        <v>3909792</v>
      </c>
      <c r="AA68" s="37">
        <v>3882048.9</v>
      </c>
      <c r="AB68" s="37">
        <f t="shared" si="11"/>
        <v>27743.100000000093</v>
      </c>
      <c r="AC68" s="37">
        <v>3916900</v>
      </c>
      <c r="AD68" s="37">
        <v>7334349.0099999998</v>
      </c>
      <c r="AE68" s="37">
        <f t="shared" si="12"/>
        <v>-3417449.01</v>
      </c>
      <c r="AF68" s="37">
        <v>3918502</v>
      </c>
      <c r="AG68" s="37">
        <v>1174508.3</v>
      </c>
      <c r="AH68" s="37">
        <f t="shared" si="13"/>
        <v>2743993.7</v>
      </c>
      <c r="AI68" s="37">
        <v>1837460</v>
      </c>
      <c r="AJ68" s="37">
        <v>7345115.3800000008</v>
      </c>
      <c r="AK68" s="37">
        <f t="shared" si="14"/>
        <v>-5507655.3800000008</v>
      </c>
      <c r="AL68" s="37">
        <v>7978051</v>
      </c>
      <c r="AM68" s="37">
        <v>9260606.7200000007</v>
      </c>
      <c r="AN68" s="37">
        <f t="shared" si="15"/>
        <v>-1282555.7200000007</v>
      </c>
      <c r="AO68" s="9"/>
    </row>
    <row r="69" spans="1:41" s="7" customFormat="1" ht="12.75" customHeight="1">
      <c r="A69" s="23" t="s">
        <v>75</v>
      </c>
      <c r="B69" s="36">
        <f t="shared" si="1"/>
        <v>243757065.81</v>
      </c>
      <c r="C69" s="36">
        <f t="shared" si="2"/>
        <v>233907114.36000007</v>
      </c>
      <c r="D69" s="36">
        <f t="shared" si="3"/>
        <v>9849951.4499999285</v>
      </c>
      <c r="E69" s="36">
        <v>23944867.590000004</v>
      </c>
      <c r="F69" s="36">
        <v>5575880.4000000004</v>
      </c>
      <c r="G69" s="36">
        <f t="shared" si="4"/>
        <v>18368987.190000005</v>
      </c>
      <c r="H69" s="36">
        <v>19885373.890000001</v>
      </c>
      <c r="I69" s="36">
        <v>24845803.649999999</v>
      </c>
      <c r="J69" s="36">
        <f t="shared" si="5"/>
        <v>-4960429.7599999979</v>
      </c>
      <c r="K69" s="36">
        <v>19189021</v>
      </c>
      <c r="L69" s="36">
        <v>20036411.09</v>
      </c>
      <c r="M69" s="36">
        <f t="shared" si="6"/>
        <v>-847390.08999999985</v>
      </c>
      <c r="N69" s="36">
        <v>13841653</v>
      </c>
      <c r="O69" s="36">
        <v>13413853.700000001</v>
      </c>
      <c r="P69" s="36">
        <f t="shared" si="7"/>
        <v>427799.29999999888</v>
      </c>
      <c r="Q69" s="36">
        <v>23360491.25</v>
      </c>
      <c r="R69" s="36">
        <v>22045398.199999999</v>
      </c>
      <c r="S69" s="36">
        <f t="shared" si="8"/>
        <v>1315093.0500000007</v>
      </c>
      <c r="T69" s="36">
        <v>18389213</v>
      </c>
      <c r="U69" s="36">
        <v>17564122.870000001</v>
      </c>
      <c r="V69" s="36">
        <f t="shared" si="9"/>
        <v>825090.12999999896</v>
      </c>
      <c r="W69" s="36">
        <v>18450172</v>
      </c>
      <c r="X69" s="36">
        <v>16954540.380000003</v>
      </c>
      <c r="Y69" s="36">
        <f t="shared" si="10"/>
        <v>1495631.6199999973</v>
      </c>
      <c r="Z69" s="36">
        <v>18275046.030000001</v>
      </c>
      <c r="AA69" s="36">
        <v>16972261.300000001</v>
      </c>
      <c r="AB69" s="36">
        <f t="shared" si="11"/>
        <v>1302784.7300000004</v>
      </c>
      <c r="AC69" s="36">
        <v>22572743.170000002</v>
      </c>
      <c r="AD69" s="36">
        <v>21629208.080000002</v>
      </c>
      <c r="AE69" s="36">
        <f t="shared" si="12"/>
        <v>943535.08999999985</v>
      </c>
      <c r="AF69" s="36">
        <v>21274742</v>
      </c>
      <c r="AG69" s="36">
        <v>14700634.190000001</v>
      </c>
      <c r="AH69" s="36">
        <f t="shared" si="13"/>
        <v>6574107.8099999987</v>
      </c>
      <c r="AI69" s="36">
        <v>18842547</v>
      </c>
      <c r="AJ69" s="36">
        <v>22024921.990000002</v>
      </c>
      <c r="AK69" s="36">
        <f t="shared" si="14"/>
        <v>-3182374.9900000021</v>
      </c>
      <c r="AL69" s="36">
        <v>25731195.879999999</v>
      </c>
      <c r="AM69" s="36">
        <v>38144078.510000005</v>
      </c>
      <c r="AN69" s="36">
        <f t="shared" si="15"/>
        <v>-12412882.630000006</v>
      </c>
      <c r="AO69" s="8"/>
    </row>
    <row r="70" spans="1:41" ht="12.75" customHeight="1">
      <c r="A70" s="24" t="s">
        <v>76</v>
      </c>
      <c r="B70" s="36">
        <f t="shared" si="1"/>
        <v>51901072.030000001</v>
      </c>
      <c r="C70" s="36">
        <f t="shared" si="2"/>
        <v>48985818.450000003</v>
      </c>
      <c r="D70" s="36">
        <f t="shared" si="3"/>
        <v>2915253.5799999982</v>
      </c>
      <c r="E70" s="37">
        <v>4112896</v>
      </c>
      <c r="F70" s="37">
        <v>939656.36</v>
      </c>
      <c r="G70" s="37">
        <f t="shared" si="4"/>
        <v>3173239.64</v>
      </c>
      <c r="H70" s="37">
        <v>4147446</v>
      </c>
      <c r="I70" s="37">
        <v>5965056.79</v>
      </c>
      <c r="J70" s="37">
        <f t="shared" si="5"/>
        <v>-1817610.79</v>
      </c>
      <c r="K70" s="37">
        <v>4163866</v>
      </c>
      <c r="L70" s="37">
        <v>3729915.9300000006</v>
      </c>
      <c r="M70" s="37">
        <f t="shared" si="6"/>
        <v>433950.06999999937</v>
      </c>
      <c r="N70" s="37">
        <v>4108796</v>
      </c>
      <c r="O70" s="37">
        <v>2433936.71</v>
      </c>
      <c r="P70" s="37">
        <f t="shared" si="7"/>
        <v>1674859.29</v>
      </c>
      <c r="Q70" s="37">
        <v>4116146</v>
      </c>
      <c r="R70" s="37">
        <v>5780702.7999999998</v>
      </c>
      <c r="S70" s="37">
        <f t="shared" si="8"/>
        <v>-1664556.7999999998</v>
      </c>
      <c r="T70" s="37">
        <v>4101831</v>
      </c>
      <c r="U70" s="37">
        <v>3241801.1100000003</v>
      </c>
      <c r="V70" s="37">
        <f t="shared" si="9"/>
        <v>860029.88999999966</v>
      </c>
      <c r="W70" s="37">
        <v>4111946</v>
      </c>
      <c r="X70" s="37">
        <v>3508889.26</v>
      </c>
      <c r="Y70" s="37">
        <f t="shared" si="10"/>
        <v>603056.74000000022</v>
      </c>
      <c r="Z70" s="37">
        <v>4128945.03</v>
      </c>
      <c r="AA70" s="37">
        <v>3340444.4899999998</v>
      </c>
      <c r="AB70" s="37">
        <f t="shared" si="11"/>
        <v>788500.54</v>
      </c>
      <c r="AC70" s="37">
        <v>4102996</v>
      </c>
      <c r="AD70" s="37">
        <v>4170200.8899999997</v>
      </c>
      <c r="AE70" s="37">
        <f t="shared" si="12"/>
        <v>-67204.889999999665</v>
      </c>
      <c r="AF70" s="37">
        <v>4106746</v>
      </c>
      <c r="AG70" s="37">
        <v>2647539.8400000003</v>
      </c>
      <c r="AH70" s="37">
        <f t="shared" si="13"/>
        <v>1459206.1599999997</v>
      </c>
      <c r="AI70" s="37">
        <v>4723696</v>
      </c>
      <c r="AJ70" s="37">
        <v>4405055.1500000004</v>
      </c>
      <c r="AK70" s="37">
        <f t="shared" si="14"/>
        <v>318640.84999999963</v>
      </c>
      <c r="AL70" s="37">
        <v>5975762</v>
      </c>
      <c r="AM70" s="37">
        <v>8822619.120000001</v>
      </c>
      <c r="AN70" s="37">
        <f t="shared" si="15"/>
        <v>-2846857.120000001</v>
      </c>
      <c r="AO70" s="9"/>
    </row>
    <row r="71" spans="1:41" ht="12.75" customHeight="1">
      <c r="A71" s="24" t="s">
        <v>77</v>
      </c>
      <c r="B71" s="36">
        <f t="shared" si="1"/>
        <v>48023007</v>
      </c>
      <c r="C71" s="36">
        <f t="shared" si="2"/>
        <v>47356557.129999995</v>
      </c>
      <c r="D71" s="36">
        <f t="shared" si="3"/>
        <v>666449.87000000477</v>
      </c>
      <c r="E71" s="37">
        <v>3844013</v>
      </c>
      <c r="F71" s="37">
        <v>1203094.73</v>
      </c>
      <c r="G71" s="37">
        <f t="shared" si="4"/>
        <v>2640918.27</v>
      </c>
      <c r="H71" s="37">
        <v>3816280</v>
      </c>
      <c r="I71" s="37">
        <v>5255093.04</v>
      </c>
      <c r="J71" s="37">
        <f t="shared" si="5"/>
        <v>-1438813.04</v>
      </c>
      <c r="K71" s="37">
        <v>4363201</v>
      </c>
      <c r="L71" s="37">
        <v>4625186.4699999988</v>
      </c>
      <c r="M71" s="37">
        <f t="shared" si="6"/>
        <v>-261985.46999999881</v>
      </c>
      <c r="N71" s="37">
        <v>1192136</v>
      </c>
      <c r="O71" s="37">
        <v>3337800</v>
      </c>
      <c r="P71" s="37">
        <f t="shared" si="7"/>
        <v>-2145664</v>
      </c>
      <c r="Q71" s="37">
        <v>6704377</v>
      </c>
      <c r="R71" s="37">
        <v>4200023.13</v>
      </c>
      <c r="S71" s="37">
        <f t="shared" si="8"/>
        <v>2504353.87</v>
      </c>
      <c r="T71" s="37">
        <v>3797554</v>
      </c>
      <c r="U71" s="37">
        <v>3745164.56</v>
      </c>
      <c r="V71" s="37">
        <f t="shared" si="9"/>
        <v>52389.439999999944</v>
      </c>
      <c r="W71" s="37">
        <v>3832982</v>
      </c>
      <c r="X71" s="37">
        <v>4157237.6800000006</v>
      </c>
      <c r="Y71" s="37">
        <f t="shared" si="10"/>
        <v>-324255.68000000063</v>
      </c>
      <c r="Z71" s="37">
        <v>3661857</v>
      </c>
      <c r="AA71" s="37">
        <v>4548421.25</v>
      </c>
      <c r="AB71" s="37">
        <f t="shared" si="11"/>
        <v>-886564.25</v>
      </c>
      <c r="AC71" s="37">
        <v>3951862</v>
      </c>
      <c r="AD71" s="37">
        <v>2741279.9200000004</v>
      </c>
      <c r="AE71" s="37">
        <f t="shared" si="12"/>
        <v>1210582.0799999996</v>
      </c>
      <c r="AF71" s="37">
        <v>3856952</v>
      </c>
      <c r="AG71" s="37">
        <v>1965762.9</v>
      </c>
      <c r="AH71" s="37">
        <f t="shared" si="13"/>
        <v>1891189.1</v>
      </c>
      <c r="AI71" s="37">
        <v>3653607</v>
      </c>
      <c r="AJ71" s="37">
        <v>3908825.22</v>
      </c>
      <c r="AK71" s="37">
        <f t="shared" si="14"/>
        <v>-255218.2200000002</v>
      </c>
      <c r="AL71" s="37">
        <v>5348186</v>
      </c>
      <c r="AM71" s="37">
        <v>7668668.2300000004</v>
      </c>
      <c r="AN71" s="37">
        <f t="shared" si="15"/>
        <v>-2320482.2300000004</v>
      </c>
      <c r="AO71" s="9"/>
    </row>
    <row r="72" spans="1:41" ht="12.75" customHeight="1">
      <c r="A72" s="24" t="s">
        <v>78</v>
      </c>
      <c r="B72" s="36">
        <f t="shared" ref="B72:B135" si="16">SUM(E72+H72+K72+N72+Q72+T72+W72+Z72+AC72+AF72+AI72+AL72)</f>
        <v>28263797.960000001</v>
      </c>
      <c r="C72" s="36">
        <f t="shared" ref="C72:C135" si="17">SUM(F72+I72+L72+O72+R72+U72+X72+AA72+AD72+AG72+AJ72+AM72)</f>
        <v>27561421.439999998</v>
      </c>
      <c r="D72" s="36">
        <f t="shared" si="3"/>
        <v>702376.52000000328</v>
      </c>
      <c r="E72" s="37">
        <v>2695585.71</v>
      </c>
      <c r="F72" s="37">
        <v>330908.77999999997</v>
      </c>
      <c r="G72" s="37">
        <f t="shared" si="4"/>
        <v>2364676.9300000002</v>
      </c>
      <c r="H72" s="37">
        <v>1933793</v>
      </c>
      <c r="I72" s="37">
        <v>2648618.46</v>
      </c>
      <c r="J72" s="37">
        <f t="shared" si="5"/>
        <v>-714825.46</v>
      </c>
      <c r="K72" s="37">
        <v>1957753</v>
      </c>
      <c r="L72" s="37">
        <v>1879931.0800000003</v>
      </c>
      <c r="M72" s="37">
        <f t="shared" si="6"/>
        <v>77821.919999999693</v>
      </c>
      <c r="N72" s="37">
        <v>18900</v>
      </c>
      <c r="O72" s="37">
        <v>989441.13</v>
      </c>
      <c r="P72" s="37">
        <f t="shared" si="7"/>
        <v>-970541.13</v>
      </c>
      <c r="Q72" s="37">
        <v>3911947.25</v>
      </c>
      <c r="R72" s="37">
        <v>2705613.4900000007</v>
      </c>
      <c r="S72" s="37">
        <f t="shared" si="8"/>
        <v>1206333.7599999993</v>
      </c>
      <c r="T72" s="37">
        <v>1968377</v>
      </c>
      <c r="U72" s="37">
        <v>1547369.3499999994</v>
      </c>
      <c r="V72" s="37">
        <f t="shared" si="9"/>
        <v>421007.65000000061</v>
      </c>
      <c r="W72" s="37">
        <v>1983793</v>
      </c>
      <c r="X72" s="37">
        <v>1919511.5100000002</v>
      </c>
      <c r="Y72" s="37">
        <f t="shared" si="10"/>
        <v>64281.489999999758</v>
      </c>
      <c r="Z72" s="37">
        <v>1962793</v>
      </c>
      <c r="AA72" s="37">
        <v>1597980.99</v>
      </c>
      <c r="AB72" s="37">
        <f t="shared" si="11"/>
        <v>364812.01</v>
      </c>
      <c r="AC72" s="37">
        <v>5246093</v>
      </c>
      <c r="AD72" s="37">
        <v>6251810.5</v>
      </c>
      <c r="AE72" s="37">
        <f t="shared" si="12"/>
        <v>-1005717.5</v>
      </c>
      <c r="AF72" s="37">
        <v>1948793</v>
      </c>
      <c r="AG72" s="37">
        <v>1601802.9</v>
      </c>
      <c r="AH72" s="37">
        <f t="shared" si="13"/>
        <v>346990.10000000009</v>
      </c>
      <c r="AI72" s="37">
        <v>1943793</v>
      </c>
      <c r="AJ72" s="37">
        <v>2322415.2199999997</v>
      </c>
      <c r="AK72" s="37">
        <f t="shared" si="14"/>
        <v>-378622.21999999974</v>
      </c>
      <c r="AL72" s="37">
        <v>2692177</v>
      </c>
      <c r="AM72" s="37">
        <v>3766018.0300000003</v>
      </c>
      <c r="AN72" s="37">
        <f t="shared" si="15"/>
        <v>-1073841.0300000003</v>
      </c>
      <c r="AO72" s="9"/>
    </row>
    <row r="73" spans="1:41" ht="12.75" customHeight="1">
      <c r="A73" s="24" t="s">
        <v>79</v>
      </c>
      <c r="B73" s="36">
        <f t="shared" si="16"/>
        <v>39871685.050000004</v>
      </c>
      <c r="C73" s="36">
        <f t="shared" si="17"/>
        <v>37177457.980000004</v>
      </c>
      <c r="D73" s="36">
        <f t="shared" ref="D73:D136" si="18">B73-C73</f>
        <v>2694227.0700000003</v>
      </c>
      <c r="E73" s="37">
        <v>7557744.8800000008</v>
      </c>
      <c r="F73" s="37">
        <v>457770.83</v>
      </c>
      <c r="G73" s="37">
        <f t="shared" ref="G73:G136" si="19">E73-F73</f>
        <v>7099974.0500000007</v>
      </c>
      <c r="H73" s="37">
        <v>2840745</v>
      </c>
      <c r="I73" s="37">
        <v>4432139.1499999994</v>
      </c>
      <c r="J73" s="37">
        <f t="shared" ref="J73:J136" si="20">H73-I73</f>
        <v>-1591394.1499999994</v>
      </c>
      <c r="K73" s="37">
        <v>2842245</v>
      </c>
      <c r="L73" s="37">
        <v>3476155.3400000003</v>
      </c>
      <c r="M73" s="37">
        <f t="shared" ref="M73:M136" si="21">K73-L73</f>
        <v>-633910.34000000032</v>
      </c>
      <c r="N73" s="37">
        <v>2839495</v>
      </c>
      <c r="O73" s="37">
        <v>1743787.31</v>
      </c>
      <c r="P73" s="37">
        <f t="shared" ref="P73:P136" si="22">N73-O73</f>
        <v>1095707.69</v>
      </c>
      <c r="Q73" s="37">
        <v>2845695</v>
      </c>
      <c r="R73" s="37">
        <v>4007865.96</v>
      </c>
      <c r="S73" s="37">
        <f t="shared" ref="S73:S136" si="23">Q73-R73</f>
        <v>-1162170.96</v>
      </c>
      <c r="T73" s="37">
        <v>2839495</v>
      </c>
      <c r="U73" s="37">
        <v>3226804.24</v>
      </c>
      <c r="V73" s="37">
        <f t="shared" ref="V73:V136" si="24">T73-U73</f>
        <v>-387309.24000000022</v>
      </c>
      <c r="W73" s="37">
        <v>2839495</v>
      </c>
      <c r="X73" s="37">
        <v>2319557.6</v>
      </c>
      <c r="Y73" s="37">
        <f t="shared" ref="Y73:Y136" si="25">W73-X73</f>
        <v>519937.39999999991</v>
      </c>
      <c r="Z73" s="37">
        <v>2839495</v>
      </c>
      <c r="AA73" s="37">
        <v>3764395.67</v>
      </c>
      <c r="AB73" s="37">
        <f t="shared" ref="AB73:AB136" si="26">Z73-AA73</f>
        <v>-924900.66999999993</v>
      </c>
      <c r="AC73" s="37">
        <v>2847339.17</v>
      </c>
      <c r="AD73" s="37">
        <v>2480779.89</v>
      </c>
      <c r="AE73" s="37">
        <f t="shared" ref="AE73:AE136" si="27">AC73-AD73</f>
        <v>366559.2799999998</v>
      </c>
      <c r="AF73" s="37">
        <v>2839495</v>
      </c>
      <c r="AG73" s="37">
        <v>1962220.44</v>
      </c>
      <c r="AH73" s="37">
        <f t="shared" si="13"/>
        <v>877274.56</v>
      </c>
      <c r="AI73" s="37">
        <v>2839495</v>
      </c>
      <c r="AJ73" s="37">
        <v>4093650.4799999995</v>
      </c>
      <c r="AK73" s="37">
        <f t="shared" si="14"/>
        <v>-1254155.4799999995</v>
      </c>
      <c r="AL73" s="37">
        <v>3900946</v>
      </c>
      <c r="AM73" s="37">
        <v>5212331.0699999994</v>
      </c>
      <c r="AN73" s="37">
        <f t="shared" si="15"/>
        <v>-1311385.0699999994</v>
      </c>
      <c r="AO73" s="9"/>
    </row>
    <row r="74" spans="1:41" ht="12.75" customHeight="1">
      <c r="A74" s="24" t="s">
        <v>80</v>
      </c>
      <c r="B74" s="36">
        <f t="shared" si="16"/>
        <v>38743851</v>
      </c>
      <c r="C74" s="36">
        <f t="shared" si="17"/>
        <v>38148066.010000005</v>
      </c>
      <c r="D74" s="36">
        <f t="shared" si="18"/>
        <v>595784.98999999464</v>
      </c>
      <c r="E74" s="37">
        <v>2867457</v>
      </c>
      <c r="F74" s="37">
        <v>901570</v>
      </c>
      <c r="G74" s="37">
        <f t="shared" si="19"/>
        <v>1965887</v>
      </c>
      <c r="H74" s="37">
        <v>2969179</v>
      </c>
      <c r="I74" s="37">
        <v>3760480</v>
      </c>
      <c r="J74" s="37">
        <f t="shared" si="20"/>
        <v>-791301</v>
      </c>
      <c r="K74" s="37">
        <v>2918318</v>
      </c>
      <c r="L74" s="37">
        <v>3559282</v>
      </c>
      <c r="M74" s="37">
        <f t="shared" si="21"/>
        <v>-640964</v>
      </c>
      <c r="N74" s="37">
        <v>2867457</v>
      </c>
      <c r="O74" s="37">
        <v>2301828</v>
      </c>
      <c r="P74" s="37">
        <f t="shared" si="22"/>
        <v>565629</v>
      </c>
      <c r="Q74" s="37">
        <v>2967457</v>
      </c>
      <c r="R74" s="37">
        <v>3066715.1</v>
      </c>
      <c r="S74" s="37">
        <f t="shared" si="23"/>
        <v>-99258.100000000093</v>
      </c>
      <c r="T74" s="37">
        <v>2867457</v>
      </c>
      <c r="U74" s="37">
        <v>3301105.1</v>
      </c>
      <c r="V74" s="37">
        <f t="shared" si="24"/>
        <v>-433648.10000000009</v>
      </c>
      <c r="W74" s="37">
        <v>2867457</v>
      </c>
      <c r="X74" s="37">
        <v>2675314.0700000003</v>
      </c>
      <c r="Y74" s="37">
        <f t="shared" si="25"/>
        <v>192142.9299999997</v>
      </c>
      <c r="Z74" s="37">
        <v>2867457</v>
      </c>
      <c r="AA74" s="37">
        <v>2676236.1</v>
      </c>
      <c r="AB74" s="37">
        <f t="shared" si="26"/>
        <v>191220.89999999991</v>
      </c>
      <c r="AC74" s="37">
        <v>2867457</v>
      </c>
      <c r="AD74" s="37">
        <v>3159579.1</v>
      </c>
      <c r="AE74" s="37">
        <f t="shared" si="27"/>
        <v>-292122.10000000009</v>
      </c>
      <c r="AF74" s="37">
        <v>5708257</v>
      </c>
      <c r="AG74" s="37">
        <v>3774393.9600000004</v>
      </c>
      <c r="AH74" s="37">
        <f t="shared" si="13"/>
        <v>1933863.0399999996</v>
      </c>
      <c r="AI74" s="37">
        <v>2867457</v>
      </c>
      <c r="AJ74" s="37">
        <v>3511940.18</v>
      </c>
      <c r="AK74" s="37">
        <f t="shared" si="14"/>
        <v>-644483.18000000017</v>
      </c>
      <c r="AL74" s="37">
        <v>4108441</v>
      </c>
      <c r="AM74" s="37">
        <v>5459622.4000000004</v>
      </c>
      <c r="AN74" s="37">
        <f t="shared" si="15"/>
        <v>-1351181.4000000004</v>
      </c>
      <c r="AO74" s="9"/>
    </row>
    <row r="75" spans="1:41" ht="12.75" customHeight="1">
      <c r="A75" s="24" t="s">
        <v>81</v>
      </c>
      <c r="B75" s="36">
        <f t="shared" si="16"/>
        <v>36953652.770000003</v>
      </c>
      <c r="C75" s="36">
        <f t="shared" si="17"/>
        <v>34677793.350000001</v>
      </c>
      <c r="D75" s="36">
        <f t="shared" si="18"/>
        <v>2275859.4200000018</v>
      </c>
      <c r="E75" s="37">
        <v>2867171</v>
      </c>
      <c r="F75" s="37">
        <v>1742879.7000000002</v>
      </c>
      <c r="G75" s="37">
        <f t="shared" si="19"/>
        <v>1124291.2999999998</v>
      </c>
      <c r="H75" s="37">
        <v>4177930.8899999997</v>
      </c>
      <c r="I75" s="37">
        <v>2784416.21</v>
      </c>
      <c r="J75" s="37">
        <f t="shared" si="20"/>
        <v>1393514.6799999997</v>
      </c>
      <c r="K75" s="37">
        <v>2943638</v>
      </c>
      <c r="L75" s="37">
        <v>2765940.27</v>
      </c>
      <c r="M75" s="37">
        <f t="shared" si="21"/>
        <v>177697.72999999998</v>
      </c>
      <c r="N75" s="37">
        <v>2814869</v>
      </c>
      <c r="O75" s="37">
        <v>2607060.5500000003</v>
      </c>
      <c r="P75" s="37">
        <f t="shared" si="22"/>
        <v>207808.44999999972</v>
      </c>
      <c r="Q75" s="37">
        <v>2814869</v>
      </c>
      <c r="R75" s="37">
        <v>2284477.7200000002</v>
      </c>
      <c r="S75" s="37">
        <f t="shared" si="23"/>
        <v>530391.2799999998</v>
      </c>
      <c r="T75" s="37">
        <v>2814499</v>
      </c>
      <c r="U75" s="37">
        <v>2501878.5100000002</v>
      </c>
      <c r="V75" s="37">
        <f t="shared" si="24"/>
        <v>312620.48999999976</v>
      </c>
      <c r="W75" s="37">
        <v>2814499</v>
      </c>
      <c r="X75" s="37">
        <v>2374030.2599999998</v>
      </c>
      <c r="Y75" s="37">
        <f t="shared" si="25"/>
        <v>440468.74000000022</v>
      </c>
      <c r="Z75" s="37">
        <v>2814499</v>
      </c>
      <c r="AA75" s="37">
        <v>1044782.8</v>
      </c>
      <c r="AB75" s="37">
        <f t="shared" si="26"/>
        <v>1769716.2</v>
      </c>
      <c r="AC75" s="37">
        <v>3556996</v>
      </c>
      <c r="AD75" s="37">
        <v>2825557.7800000003</v>
      </c>
      <c r="AE75" s="37">
        <f t="shared" si="27"/>
        <v>731438.21999999974</v>
      </c>
      <c r="AF75" s="37">
        <v>2814499</v>
      </c>
      <c r="AG75" s="37">
        <v>2748914.15</v>
      </c>
      <c r="AH75" s="37">
        <f t="shared" ref="AH75:AH138" si="28">AF75-AG75</f>
        <v>65584.850000000093</v>
      </c>
      <c r="AI75" s="37">
        <v>2814499</v>
      </c>
      <c r="AJ75" s="37">
        <v>3783035.74</v>
      </c>
      <c r="AK75" s="37">
        <f t="shared" ref="AK75:AK138" si="29">AI75-AJ75</f>
        <v>-968536.74000000022</v>
      </c>
      <c r="AL75" s="37">
        <v>3705683.88</v>
      </c>
      <c r="AM75" s="37">
        <v>7214819.6600000011</v>
      </c>
      <c r="AN75" s="37">
        <f t="shared" ref="AN75:AN138" si="30">AL75-AM75</f>
        <v>-3509135.7800000012</v>
      </c>
      <c r="AO75" s="9"/>
    </row>
    <row r="76" spans="1:41" s="7" customFormat="1" ht="12.75" customHeight="1">
      <c r="A76" s="23" t="s">
        <v>82</v>
      </c>
      <c r="B76" s="36">
        <f t="shared" si="16"/>
        <v>866153376.20000005</v>
      </c>
      <c r="C76" s="36">
        <f t="shared" si="17"/>
        <v>780955715.7700001</v>
      </c>
      <c r="D76" s="36">
        <f t="shared" si="18"/>
        <v>85197660.429999948</v>
      </c>
      <c r="E76" s="36">
        <v>55235989.730000004</v>
      </c>
      <c r="F76" s="36">
        <v>17024960.730000004</v>
      </c>
      <c r="G76" s="36">
        <f t="shared" si="19"/>
        <v>38211029</v>
      </c>
      <c r="H76" s="36">
        <v>56985653.689999998</v>
      </c>
      <c r="I76" s="36">
        <v>59747637.200000003</v>
      </c>
      <c r="J76" s="36">
        <f t="shared" si="20"/>
        <v>-2761983.5100000054</v>
      </c>
      <c r="K76" s="36">
        <v>100689205.24000001</v>
      </c>
      <c r="L76" s="36">
        <v>77851923.530000016</v>
      </c>
      <c r="M76" s="36">
        <f t="shared" si="21"/>
        <v>22837281.709999993</v>
      </c>
      <c r="N76" s="36">
        <v>34824793.789999999</v>
      </c>
      <c r="O76" s="36">
        <v>57000399.489999987</v>
      </c>
      <c r="P76" s="36">
        <f t="shared" si="22"/>
        <v>-22175605.699999988</v>
      </c>
      <c r="Q76" s="36">
        <v>79569848.040000007</v>
      </c>
      <c r="R76" s="36">
        <v>58069557.149999999</v>
      </c>
      <c r="S76" s="36">
        <f t="shared" si="23"/>
        <v>21500290.890000008</v>
      </c>
      <c r="T76" s="36">
        <v>74380905.5</v>
      </c>
      <c r="U76" s="36">
        <v>43153532.950000003</v>
      </c>
      <c r="V76" s="36">
        <f t="shared" si="24"/>
        <v>31227372.549999997</v>
      </c>
      <c r="W76" s="36">
        <v>58283826.850000001</v>
      </c>
      <c r="X76" s="36">
        <v>84075898.51000002</v>
      </c>
      <c r="Y76" s="36">
        <f t="shared" si="25"/>
        <v>-25792071.660000019</v>
      </c>
      <c r="Z76" s="36">
        <v>61108949.409999996</v>
      </c>
      <c r="AA76" s="36">
        <v>62059948.529999986</v>
      </c>
      <c r="AB76" s="36">
        <f t="shared" si="26"/>
        <v>-950999.11999998987</v>
      </c>
      <c r="AC76" s="36">
        <v>61235634.230000004</v>
      </c>
      <c r="AD76" s="36">
        <v>48258514.210000023</v>
      </c>
      <c r="AE76" s="36">
        <f t="shared" si="27"/>
        <v>12977120.019999981</v>
      </c>
      <c r="AF76" s="36">
        <v>74844947.230000004</v>
      </c>
      <c r="AG76" s="36">
        <v>72299120.190000013</v>
      </c>
      <c r="AH76" s="36">
        <f t="shared" si="28"/>
        <v>2545827.0399999917</v>
      </c>
      <c r="AI76" s="36">
        <v>103939604.81</v>
      </c>
      <c r="AJ76" s="36">
        <v>74696354.909999982</v>
      </c>
      <c r="AK76" s="36">
        <f t="shared" si="29"/>
        <v>29243249.900000021</v>
      </c>
      <c r="AL76" s="36">
        <v>105054017.68000001</v>
      </c>
      <c r="AM76" s="36">
        <v>126717868.37</v>
      </c>
      <c r="AN76" s="36">
        <f t="shared" si="30"/>
        <v>-21663850.689999998</v>
      </c>
      <c r="AO76" s="8"/>
    </row>
    <row r="77" spans="1:41" ht="12.75" customHeight="1">
      <c r="A77" s="24" t="s">
        <v>241</v>
      </c>
      <c r="B77" s="36">
        <f t="shared" si="16"/>
        <v>780869329.38000011</v>
      </c>
      <c r="C77" s="36">
        <f t="shared" si="17"/>
        <v>696844978.99000013</v>
      </c>
      <c r="D77" s="36">
        <f t="shared" si="18"/>
        <v>84024350.389999986</v>
      </c>
      <c r="E77" s="37">
        <v>49688485.730000004</v>
      </c>
      <c r="F77" s="37">
        <v>13992619.560000002</v>
      </c>
      <c r="G77" s="37">
        <f t="shared" si="19"/>
        <v>35695866.170000002</v>
      </c>
      <c r="H77" s="37">
        <v>51236655.689999998</v>
      </c>
      <c r="I77" s="37">
        <v>52872340.380000003</v>
      </c>
      <c r="J77" s="37">
        <f t="shared" si="20"/>
        <v>-1635684.6900000051</v>
      </c>
      <c r="K77" s="37">
        <v>94703073.24000001</v>
      </c>
      <c r="L77" s="37">
        <v>71932556.450000018</v>
      </c>
      <c r="M77" s="37">
        <f t="shared" si="21"/>
        <v>22770516.789999992</v>
      </c>
      <c r="N77" s="37">
        <v>27430652.789999999</v>
      </c>
      <c r="O77" s="37">
        <v>51067819.68999999</v>
      </c>
      <c r="P77" s="37">
        <f t="shared" si="22"/>
        <v>-23637166.899999991</v>
      </c>
      <c r="Q77" s="37">
        <v>73973954.040000007</v>
      </c>
      <c r="R77" s="37">
        <v>49996669.670000002</v>
      </c>
      <c r="S77" s="37">
        <f t="shared" si="23"/>
        <v>23977284.370000005</v>
      </c>
      <c r="T77" s="37">
        <v>65871787.450000003</v>
      </c>
      <c r="U77" s="37">
        <v>37510893.590000004</v>
      </c>
      <c r="V77" s="37">
        <f t="shared" si="24"/>
        <v>28360893.859999999</v>
      </c>
      <c r="W77" s="37">
        <v>51499412.850000001</v>
      </c>
      <c r="X77" s="37">
        <v>77218552.080000028</v>
      </c>
      <c r="Y77" s="37">
        <f t="shared" si="25"/>
        <v>-25719139.230000027</v>
      </c>
      <c r="Z77" s="37">
        <v>54651035.409999996</v>
      </c>
      <c r="AA77" s="37">
        <v>56525100.43999999</v>
      </c>
      <c r="AB77" s="37">
        <f t="shared" si="26"/>
        <v>-1874065.0299999937</v>
      </c>
      <c r="AC77" s="37">
        <v>54697257.230000004</v>
      </c>
      <c r="AD77" s="37">
        <v>42437909.720000021</v>
      </c>
      <c r="AE77" s="37">
        <f t="shared" si="27"/>
        <v>12259347.509999983</v>
      </c>
      <c r="AF77" s="37">
        <v>64813401.230000004</v>
      </c>
      <c r="AG77" s="37">
        <v>66451766.640000015</v>
      </c>
      <c r="AH77" s="37">
        <f t="shared" si="28"/>
        <v>-1638365.4100000113</v>
      </c>
      <c r="AI77" s="37">
        <v>97933661.689999998</v>
      </c>
      <c r="AJ77" s="37">
        <v>65304652.919999979</v>
      </c>
      <c r="AK77" s="37">
        <f t="shared" si="29"/>
        <v>32629008.770000018</v>
      </c>
      <c r="AL77" s="37">
        <v>94369952.030000001</v>
      </c>
      <c r="AM77" s="37">
        <v>111534097.85000001</v>
      </c>
      <c r="AN77" s="37">
        <f t="shared" si="30"/>
        <v>-17164145.820000008</v>
      </c>
      <c r="AO77" s="9"/>
    </row>
    <row r="78" spans="1:41" ht="12.75" customHeight="1">
      <c r="A78" s="24" t="s">
        <v>222</v>
      </c>
      <c r="B78" s="36">
        <f t="shared" si="16"/>
        <v>85284046.820000008</v>
      </c>
      <c r="C78" s="36">
        <f t="shared" si="17"/>
        <v>84110736.780000001</v>
      </c>
      <c r="D78" s="36">
        <f t="shared" si="18"/>
        <v>1173310.0400000066</v>
      </c>
      <c r="E78" s="37">
        <v>5547504</v>
      </c>
      <c r="F78" s="37">
        <v>3032341.17</v>
      </c>
      <c r="G78" s="37">
        <f t="shared" si="19"/>
        <v>2515162.83</v>
      </c>
      <c r="H78" s="37">
        <v>5748998</v>
      </c>
      <c r="I78" s="37">
        <v>6875296.8199999994</v>
      </c>
      <c r="J78" s="37">
        <f t="shared" si="20"/>
        <v>-1126298.8199999994</v>
      </c>
      <c r="K78" s="37">
        <v>5986132</v>
      </c>
      <c r="L78" s="37">
        <v>5919367.0800000001</v>
      </c>
      <c r="M78" s="37">
        <f t="shared" si="21"/>
        <v>66764.919999999925</v>
      </c>
      <c r="N78" s="37">
        <v>7394141</v>
      </c>
      <c r="O78" s="37">
        <v>5932579.7999999998</v>
      </c>
      <c r="P78" s="37">
        <f t="shared" si="22"/>
        <v>1461561.2000000002</v>
      </c>
      <c r="Q78" s="37">
        <v>5595894</v>
      </c>
      <c r="R78" s="37">
        <v>8072887.4799999995</v>
      </c>
      <c r="S78" s="37">
        <f t="shared" si="23"/>
        <v>-2476993.4799999995</v>
      </c>
      <c r="T78" s="37">
        <v>8509118.0500000007</v>
      </c>
      <c r="U78" s="37">
        <v>5642639.3599999985</v>
      </c>
      <c r="V78" s="37">
        <f t="shared" si="24"/>
        <v>2866478.6900000023</v>
      </c>
      <c r="W78" s="37">
        <v>6784414</v>
      </c>
      <c r="X78" s="37">
        <v>6857346.4299999988</v>
      </c>
      <c r="Y78" s="37">
        <f t="shared" si="25"/>
        <v>-72932.429999998771</v>
      </c>
      <c r="Z78" s="37">
        <v>6457914</v>
      </c>
      <c r="AA78" s="37">
        <v>5534848.0899999999</v>
      </c>
      <c r="AB78" s="37">
        <f t="shared" si="26"/>
        <v>923065.91000000015</v>
      </c>
      <c r="AC78" s="37">
        <v>6538377</v>
      </c>
      <c r="AD78" s="37">
        <v>5820604.4899999993</v>
      </c>
      <c r="AE78" s="37">
        <f t="shared" si="27"/>
        <v>717772.51000000071</v>
      </c>
      <c r="AF78" s="37">
        <v>10031546</v>
      </c>
      <c r="AG78" s="37">
        <v>5847353.5499999989</v>
      </c>
      <c r="AH78" s="37">
        <f t="shared" si="28"/>
        <v>4184192.4500000011</v>
      </c>
      <c r="AI78" s="37">
        <v>6005943.1200000001</v>
      </c>
      <c r="AJ78" s="37">
        <v>9391701.9899999984</v>
      </c>
      <c r="AK78" s="37">
        <f t="shared" si="29"/>
        <v>-3385758.8699999982</v>
      </c>
      <c r="AL78" s="37">
        <v>10684065.65</v>
      </c>
      <c r="AM78" s="37">
        <v>15183770.520000003</v>
      </c>
      <c r="AN78" s="37">
        <f t="shared" si="30"/>
        <v>-4499704.8700000029</v>
      </c>
      <c r="AO78" s="9"/>
    </row>
    <row r="79" spans="1:41" s="7" customFormat="1" ht="12.75" customHeight="1">
      <c r="A79" s="23" t="s">
        <v>85</v>
      </c>
      <c r="B79" s="36">
        <f t="shared" si="16"/>
        <v>567493529.48000002</v>
      </c>
      <c r="C79" s="36">
        <f t="shared" si="17"/>
        <v>554944952.05000007</v>
      </c>
      <c r="D79" s="36">
        <f t="shared" si="18"/>
        <v>12548577.429999948</v>
      </c>
      <c r="E79" s="36">
        <v>40101513.700000003</v>
      </c>
      <c r="F79" s="36">
        <v>12082290.5</v>
      </c>
      <c r="G79" s="36">
        <f t="shared" si="19"/>
        <v>28019223.200000003</v>
      </c>
      <c r="H79" s="36">
        <v>51784254.159999996</v>
      </c>
      <c r="I79" s="36">
        <v>62833318.500000022</v>
      </c>
      <c r="J79" s="36">
        <f t="shared" si="20"/>
        <v>-11049064.340000026</v>
      </c>
      <c r="K79" s="36">
        <v>50350530.719999999</v>
      </c>
      <c r="L79" s="36">
        <v>52727284.030000001</v>
      </c>
      <c r="M79" s="36">
        <f t="shared" si="21"/>
        <v>-2376753.3100000024</v>
      </c>
      <c r="N79" s="36">
        <v>24962462.350000001</v>
      </c>
      <c r="O79" s="36">
        <v>23745166.229999997</v>
      </c>
      <c r="P79" s="36">
        <f t="shared" si="22"/>
        <v>1217296.1200000048</v>
      </c>
      <c r="Q79" s="36">
        <v>62545150.090000004</v>
      </c>
      <c r="R79" s="36">
        <v>62595759.829999983</v>
      </c>
      <c r="S79" s="36">
        <f t="shared" si="23"/>
        <v>-50609.739999979734</v>
      </c>
      <c r="T79" s="36">
        <v>41943672</v>
      </c>
      <c r="U79" s="36">
        <v>39200011</v>
      </c>
      <c r="V79" s="36">
        <f t="shared" si="24"/>
        <v>2743661</v>
      </c>
      <c r="W79" s="36">
        <v>43258393.980000004</v>
      </c>
      <c r="X79" s="36">
        <v>50044720.039999999</v>
      </c>
      <c r="Y79" s="36">
        <f t="shared" si="25"/>
        <v>-6786326.0599999949</v>
      </c>
      <c r="Z79" s="36">
        <v>46945896.200000003</v>
      </c>
      <c r="AA79" s="36">
        <v>41015798.07</v>
      </c>
      <c r="AB79" s="36">
        <f t="shared" si="26"/>
        <v>5930098.1300000027</v>
      </c>
      <c r="AC79" s="36">
        <v>41487119.170000002</v>
      </c>
      <c r="AD79" s="36">
        <v>49814152.020000011</v>
      </c>
      <c r="AE79" s="36">
        <f t="shared" si="27"/>
        <v>-8327032.8500000089</v>
      </c>
      <c r="AF79" s="36">
        <v>47453836.969999999</v>
      </c>
      <c r="AG79" s="36">
        <v>35722684.819999993</v>
      </c>
      <c r="AH79" s="36">
        <f t="shared" si="28"/>
        <v>11731152.150000006</v>
      </c>
      <c r="AI79" s="36">
        <v>34960439.019999996</v>
      </c>
      <c r="AJ79" s="36">
        <v>46641736.030000031</v>
      </c>
      <c r="AK79" s="36">
        <f t="shared" si="29"/>
        <v>-11681297.010000035</v>
      </c>
      <c r="AL79" s="36">
        <v>81700261.120000005</v>
      </c>
      <c r="AM79" s="36">
        <v>78522030.980000004</v>
      </c>
      <c r="AN79" s="36">
        <f t="shared" si="30"/>
        <v>3178230.1400000006</v>
      </c>
      <c r="AO79" s="8"/>
    </row>
    <row r="80" spans="1:41" ht="12.75" customHeight="1">
      <c r="A80" s="24" t="s">
        <v>86</v>
      </c>
      <c r="B80" s="36">
        <f t="shared" si="16"/>
        <v>317582326.31999993</v>
      </c>
      <c r="C80" s="36">
        <f t="shared" si="17"/>
        <v>327626276.72000009</v>
      </c>
      <c r="D80" s="36">
        <f t="shared" si="18"/>
        <v>-10043950.400000155</v>
      </c>
      <c r="E80" s="37">
        <v>22536524.370000001</v>
      </c>
      <c r="F80" s="37">
        <v>2345168.1799999997</v>
      </c>
      <c r="G80" s="37">
        <f t="shared" si="19"/>
        <v>20191356.190000001</v>
      </c>
      <c r="H80" s="37">
        <v>29091911.43</v>
      </c>
      <c r="I80" s="37">
        <v>37571430.010000028</v>
      </c>
      <c r="J80" s="37">
        <f t="shared" si="20"/>
        <v>-8479518.580000028</v>
      </c>
      <c r="K80" s="37">
        <v>25604178.460000001</v>
      </c>
      <c r="L80" s="37">
        <v>33926034.840000004</v>
      </c>
      <c r="M80" s="37">
        <f t="shared" si="21"/>
        <v>-8321856.3800000027</v>
      </c>
      <c r="N80" s="37">
        <v>6230628.8600000003</v>
      </c>
      <c r="O80" s="37">
        <v>8173187.1299999999</v>
      </c>
      <c r="P80" s="37">
        <f t="shared" si="22"/>
        <v>-1942558.2699999996</v>
      </c>
      <c r="Q80" s="37">
        <v>45281981.090000004</v>
      </c>
      <c r="R80" s="37">
        <v>45874003.05999998</v>
      </c>
      <c r="S80" s="37">
        <f t="shared" si="23"/>
        <v>-592021.96999997646</v>
      </c>
      <c r="T80" s="37">
        <v>24453726</v>
      </c>
      <c r="U80" s="37">
        <v>23264274.579999998</v>
      </c>
      <c r="V80" s="37">
        <f t="shared" si="24"/>
        <v>1189451.4200000018</v>
      </c>
      <c r="W80" s="37">
        <v>25704325.98</v>
      </c>
      <c r="X80" s="37">
        <v>31666006.629999999</v>
      </c>
      <c r="Y80" s="37">
        <f t="shared" si="25"/>
        <v>-5961680.6499999985</v>
      </c>
      <c r="Z80" s="37">
        <v>23537506.199999999</v>
      </c>
      <c r="AA80" s="37">
        <v>20532226.550000001</v>
      </c>
      <c r="AB80" s="37">
        <f t="shared" si="26"/>
        <v>3005279.6499999985</v>
      </c>
      <c r="AC80" s="37">
        <v>23914251.170000002</v>
      </c>
      <c r="AD80" s="37">
        <v>27025986.910000011</v>
      </c>
      <c r="AE80" s="37">
        <f t="shared" si="27"/>
        <v>-3111735.7400000095</v>
      </c>
      <c r="AF80" s="37">
        <v>29820332.970000003</v>
      </c>
      <c r="AG80" s="37">
        <v>15270046.799999999</v>
      </c>
      <c r="AH80" s="37">
        <f t="shared" si="28"/>
        <v>14550286.170000004</v>
      </c>
      <c r="AI80" s="37">
        <v>16698427.02</v>
      </c>
      <c r="AJ80" s="37">
        <v>23961705.600000028</v>
      </c>
      <c r="AK80" s="37">
        <f t="shared" si="29"/>
        <v>-7263278.580000028</v>
      </c>
      <c r="AL80" s="37">
        <v>44708532.770000003</v>
      </c>
      <c r="AM80" s="37">
        <v>58016206.430000007</v>
      </c>
      <c r="AN80" s="37">
        <f t="shared" si="30"/>
        <v>-13307673.660000004</v>
      </c>
      <c r="AO80" s="9"/>
    </row>
    <row r="81" spans="1:41" ht="12.75" customHeight="1">
      <c r="A81" s="24" t="s">
        <v>87</v>
      </c>
      <c r="B81" s="36">
        <f t="shared" si="16"/>
        <v>71288428.409999996</v>
      </c>
      <c r="C81" s="36">
        <f t="shared" si="17"/>
        <v>52641544.690000005</v>
      </c>
      <c r="D81" s="36">
        <f t="shared" si="18"/>
        <v>18646883.719999991</v>
      </c>
      <c r="E81" s="37">
        <v>3389474.33</v>
      </c>
      <c r="F81" s="37">
        <v>3412131.15</v>
      </c>
      <c r="G81" s="37">
        <f t="shared" si="19"/>
        <v>-22656.819999999832</v>
      </c>
      <c r="H81" s="37">
        <v>7464556.7300000004</v>
      </c>
      <c r="I81" s="37">
        <v>4746343.6499999994</v>
      </c>
      <c r="J81" s="37">
        <f t="shared" si="20"/>
        <v>2718213.080000001</v>
      </c>
      <c r="K81" s="37">
        <v>8784378</v>
      </c>
      <c r="L81" s="37">
        <v>3789704.4999999995</v>
      </c>
      <c r="M81" s="37">
        <f t="shared" si="21"/>
        <v>4994673.5</v>
      </c>
      <c r="N81" s="37">
        <v>3399062</v>
      </c>
      <c r="O81" s="37">
        <v>2456096.54</v>
      </c>
      <c r="P81" s="37">
        <f t="shared" si="22"/>
        <v>942965.46</v>
      </c>
      <c r="Q81" s="37">
        <v>3395390</v>
      </c>
      <c r="R81" s="37">
        <v>3422167.2099999995</v>
      </c>
      <c r="S81" s="37">
        <f t="shared" si="23"/>
        <v>-26777.209999999497</v>
      </c>
      <c r="T81" s="37">
        <v>3463330</v>
      </c>
      <c r="U81" s="37">
        <v>2389588.04</v>
      </c>
      <c r="V81" s="37">
        <f t="shared" si="24"/>
        <v>1073741.96</v>
      </c>
      <c r="W81" s="37">
        <v>3476555</v>
      </c>
      <c r="X81" s="37">
        <v>4173856.9000000004</v>
      </c>
      <c r="Y81" s="37">
        <f t="shared" si="25"/>
        <v>-697301.90000000037</v>
      </c>
      <c r="Z81" s="37">
        <v>9340270</v>
      </c>
      <c r="AA81" s="37">
        <v>7482939.9699999988</v>
      </c>
      <c r="AB81" s="37">
        <f t="shared" si="26"/>
        <v>1857330.0300000012</v>
      </c>
      <c r="AC81" s="37">
        <v>3448930</v>
      </c>
      <c r="AD81" s="37">
        <v>4397520.2399999993</v>
      </c>
      <c r="AE81" s="37">
        <f t="shared" si="27"/>
        <v>-948590.23999999929</v>
      </c>
      <c r="AF81" s="37">
        <v>3380228</v>
      </c>
      <c r="AG81" s="37">
        <v>6038357.8100000015</v>
      </c>
      <c r="AH81" s="37">
        <f t="shared" si="28"/>
        <v>-2658129.8100000015</v>
      </c>
      <c r="AI81" s="37">
        <v>3574839</v>
      </c>
      <c r="AJ81" s="37">
        <v>7911070.5899999999</v>
      </c>
      <c r="AK81" s="37">
        <f t="shared" si="29"/>
        <v>-4336231.59</v>
      </c>
      <c r="AL81" s="37">
        <v>18171415.350000001</v>
      </c>
      <c r="AM81" s="37">
        <v>2421768.0899999994</v>
      </c>
      <c r="AN81" s="37">
        <f t="shared" si="30"/>
        <v>15749647.260000002</v>
      </c>
      <c r="AO81" s="9"/>
    </row>
    <row r="82" spans="1:41" ht="12.75" customHeight="1">
      <c r="A82" s="24" t="s">
        <v>88</v>
      </c>
      <c r="B82" s="36">
        <f t="shared" si="16"/>
        <v>178622774.75</v>
      </c>
      <c r="C82" s="36">
        <f t="shared" si="17"/>
        <v>174677130.63999999</v>
      </c>
      <c r="D82" s="36">
        <f t="shared" si="18"/>
        <v>3945644.1100000143</v>
      </c>
      <c r="E82" s="37">
        <v>14175515</v>
      </c>
      <c r="F82" s="37">
        <v>6324991.1699999999</v>
      </c>
      <c r="G82" s="37">
        <f t="shared" si="19"/>
        <v>7850523.8300000001</v>
      </c>
      <c r="H82" s="37">
        <v>15227786</v>
      </c>
      <c r="I82" s="37">
        <v>20515544.839999996</v>
      </c>
      <c r="J82" s="37">
        <f t="shared" si="20"/>
        <v>-5287758.8399999961</v>
      </c>
      <c r="K82" s="37">
        <v>15961974.26</v>
      </c>
      <c r="L82" s="37">
        <v>15011544.689999999</v>
      </c>
      <c r="M82" s="37">
        <f t="shared" si="21"/>
        <v>950429.5700000003</v>
      </c>
      <c r="N82" s="37">
        <v>15332771.49</v>
      </c>
      <c r="O82" s="37">
        <v>13115882.559999999</v>
      </c>
      <c r="P82" s="37">
        <f t="shared" si="22"/>
        <v>2216888.9300000016</v>
      </c>
      <c r="Q82" s="37">
        <v>13867779</v>
      </c>
      <c r="R82" s="37">
        <v>13299589.560000002</v>
      </c>
      <c r="S82" s="37">
        <f t="shared" si="23"/>
        <v>568189.43999999762</v>
      </c>
      <c r="T82" s="37">
        <v>14026616</v>
      </c>
      <c r="U82" s="37">
        <v>13546148.379999999</v>
      </c>
      <c r="V82" s="37">
        <f t="shared" si="24"/>
        <v>480467.62000000104</v>
      </c>
      <c r="W82" s="37">
        <v>14077513</v>
      </c>
      <c r="X82" s="37">
        <v>14204856.509999998</v>
      </c>
      <c r="Y82" s="37">
        <f t="shared" si="25"/>
        <v>-127343.50999999791</v>
      </c>
      <c r="Z82" s="37">
        <v>14068120</v>
      </c>
      <c r="AA82" s="37">
        <v>13000631.550000001</v>
      </c>
      <c r="AB82" s="37">
        <f t="shared" si="26"/>
        <v>1067488.4499999993</v>
      </c>
      <c r="AC82" s="37">
        <v>14123938</v>
      </c>
      <c r="AD82" s="37">
        <v>18390644.869999997</v>
      </c>
      <c r="AE82" s="37">
        <f t="shared" si="27"/>
        <v>-4266706.8699999973</v>
      </c>
      <c r="AF82" s="37">
        <v>14253276</v>
      </c>
      <c r="AG82" s="37">
        <v>14414280.209999997</v>
      </c>
      <c r="AH82" s="37">
        <f t="shared" si="28"/>
        <v>-161004.20999999717</v>
      </c>
      <c r="AI82" s="37">
        <v>14687173</v>
      </c>
      <c r="AJ82" s="37">
        <v>14768959.84</v>
      </c>
      <c r="AK82" s="37">
        <f t="shared" si="29"/>
        <v>-81786.839999999851</v>
      </c>
      <c r="AL82" s="37">
        <v>18820313</v>
      </c>
      <c r="AM82" s="37">
        <v>18084056.460000001</v>
      </c>
      <c r="AN82" s="37">
        <f t="shared" si="30"/>
        <v>736256.53999999911</v>
      </c>
      <c r="AO82" s="9"/>
    </row>
    <row r="83" spans="1:41" s="7" customFormat="1" ht="12.75" customHeight="1">
      <c r="A83" s="23" t="s">
        <v>89</v>
      </c>
      <c r="B83" s="36">
        <f t="shared" si="16"/>
        <v>1076433461.8299999</v>
      </c>
      <c r="C83" s="36">
        <f t="shared" si="17"/>
        <v>895811580.05999994</v>
      </c>
      <c r="D83" s="36">
        <f t="shared" si="18"/>
        <v>180621881.76999998</v>
      </c>
      <c r="E83" s="36">
        <v>61883062.819999993</v>
      </c>
      <c r="F83" s="36">
        <v>34811261.520000003</v>
      </c>
      <c r="G83" s="36">
        <f t="shared" si="19"/>
        <v>27071801.29999999</v>
      </c>
      <c r="H83" s="36">
        <v>161462873.08999997</v>
      </c>
      <c r="I83" s="36">
        <v>76451412.430000007</v>
      </c>
      <c r="J83" s="36">
        <f t="shared" si="20"/>
        <v>85011460.659999967</v>
      </c>
      <c r="K83" s="36">
        <v>85712565.550000012</v>
      </c>
      <c r="L83" s="36">
        <v>88866787.139999986</v>
      </c>
      <c r="M83" s="36">
        <f t="shared" si="21"/>
        <v>-3154221.5899999738</v>
      </c>
      <c r="N83" s="36">
        <v>73559646.909999996</v>
      </c>
      <c r="O83" s="36">
        <v>57344752.160000019</v>
      </c>
      <c r="P83" s="36">
        <f t="shared" si="22"/>
        <v>16214894.749999978</v>
      </c>
      <c r="Q83" s="36">
        <v>84619173.150000006</v>
      </c>
      <c r="R83" s="36">
        <v>73383608.650000006</v>
      </c>
      <c r="S83" s="36">
        <f t="shared" si="23"/>
        <v>11235564.5</v>
      </c>
      <c r="T83" s="36">
        <v>75434685.310000002</v>
      </c>
      <c r="U83" s="36">
        <v>69656513.639999986</v>
      </c>
      <c r="V83" s="36">
        <f t="shared" si="24"/>
        <v>5778171.6700000167</v>
      </c>
      <c r="W83" s="36">
        <v>82645427.159999996</v>
      </c>
      <c r="X83" s="36">
        <v>67892873.860000014</v>
      </c>
      <c r="Y83" s="36">
        <f t="shared" si="25"/>
        <v>14752553.299999982</v>
      </c>
      <c r="Z83" s="36">
        <v>92104333.25999999</v>
      </c>
      <c r="AA83" s="36">
        <v>73148333.409999996</v>
      </c>
      <c r="AB83" s="36">
        <f t="shared" si="26"/>
        <v>18955999.849999994</v>
      </c>
      <c r="AC83" s="36">
        <v>81739456.089999989</v>
      </c>
      <c r="AD83" s="36">
        <v>81803404.040000007</v>
      </c>
      <c r="AE83" s="36">
        <f t="shared" si="27"/>
        <v>-63947.950000017881</v>
      </c>
      <c r="AF83" s="36">
        <v>97397724.24000001</v>
      </c>
      <c r="AG83" s="36">
        <v>66454042.199999973</v>
      </c>
      <c r="AH83" s="36">
        <f t="shared" si="28"/>
        <v>30943682.040000036</v>
      </c>
      <c r="AI83" s="36">
        <v>78068613.890000001</v>
      </c>
      <c r="AJ83" s="36">
        <v>77475421.409999952</v>
      </c>
      <c r="AK83" s="36">
        <f t="shared" si="29"/>
        <v>593192.48000004888</v>
      </c>
      <c r="AL83" s="36">
        <v>101805900.36</v>
      </c>
      <c r="AM83" s="36">
        <v>128523169.59999996</v>
      </c>
      <c r="AN83" s="36">
        <f t="shared" si="30"/>
        <v>-26717269.239999965</v>
      </c>
      <c r="AO83" s="8"/>
    </row>
    <row r="84" spans="1:41" ht="12.75" customHeight="1">
      <c r="A84" s="24" t="s">
        <v>90</v>
      </c>
      <c r="B84" s="36">
        <f t="shared" si="16"/>
        <v>613831339.46999991</v>
      </c>
      <c r="C84" s="36">
        <f t="shared" si="17"/>
        <v>509530376.15999997</v>
      </c>
      <c r="D84" s="36">
        <f t="shared" si="18"/>
        <v>104300963.30999994</v>
      </c>
      <c r="E84" s="37">
        <v>39631869.159999996</v>
      </c>
      <c r="F84" s="37">
        <v>17937767.860000003</v>
      </c>
      <c r="G84" s="37">
        <f t="shared" si="19"/>
        <v>21694101.299999993</v>
      </c>
      <c r="H84" s="37">
        <v>110101740.75999999</v>
      </c>
      <c r="I84" s="37">
        <v>42812123.249999993</v>
      </c>
      <c r="J84" s="37">
        <f t="shared" si="20"/>
        <v>67289617.50999999</v>
      </c>
      <c r="K84" s="37">
        <v>56080319.31000001</v>
      </c>
      <c r="L84" s="37">
        <v>58309815.899999984</v>
      </c>
      <c r="M84" s="37">
        <f t="shared" si="21"/>
        <v>-2229496.5899999738</v>
      </c>
      <c r="N84" s="37">
        <v>45818923.420000002</v>
      </c>
      <c r="O84" s="37">
        <v>30093495.740000017</v>
      </c>
      <c r="P84" s="37">
        <f t="shared" si="22"/>
        <v>15725427.679999985</v>
      </c>
      <c r="Q84" s="37">
        <v>49218716.219999999</v>
      </c>
      <c r="R84" s="37">
        <v>41795564.75</v>
      </c>
      <c r="S84" s="37">
        <f t="shared" si="23"/>
        <v>7423151.4699999988</v>
      </c>
      <c r="T84" s="37">
        <v>43852551.979999997</v>
      </c>
      <c r="U84" s="37">
        <v>36871357.620000005</v>
      </c>
      <c r="V84" s="37">
        <f t="shared" si="24"/>
        <v>6981194.359999992</v>
      </c>
      <c r="W84" s="37">
        <v>45392638.870000005</v>
      </c>
      <c r="X84" s="37">
        <v>33121492.870000023</v>
      </c>
      <c r="Y84" s="37">
        <f t="shared" si="25"/>
        <v>12271145.999999981</v>
      </c>
      <c r="Z84" s="37">
        <v>45353402.519999996</v>
      </c>
      <c r="AA84" s="37">
        <v>43608542.609999985</v>
      </c>
      <c r="AB84" s="37">
        <f t="shared" si="26"/>
        <v>1744859.9100000113</v>
      </c>
      <c r="AC84" s="37">
        <v>44872659.399999991</v>
      </c>
      <c r="AD84" s="37">
        <v>45764676.350000009</v>
      </c>
      <c r="AE84" s="37">
        <f t="shared" si="27"/>
        <v>-892016.95000001788</v>
      </c>
      <c r="AF84" s="37">
        <v>53433106.839999996</v>
      </c>
      <c r="AG84" s="37">
        <v>38174135.359999977</v>
      </c>
      <c r="AH84" s="37">
        <f t="shared" si="28"/>
        <v>15258971.480000019</v>
      </c>
      <c r="AI84" s="37">
        <v>31320313.960000001</v>
      </c>
      <c r="AJ84" s="37">
        <v>48309075.519999966</v>
      </c>
      <c r="AK84" s="37">
        <f t="shared" si="29"/>
        <v>-16988761.559999965</v>
      </c>
      <c r="AL84" s="37">
        <v>48755097.030000001</v>
      </c>
      <c r="AM84" s="37">
        <v>72732328.329999968</v>
      </c>
      <c r="AN84" s="37">
        <f t="shared" si="30"/>
        <v>-23977231.299999967</v>
      </c>
      <c r="AO84" s="9"/>
    </row>
    <row r="85" spans="1:41" ht="12.75" customHeight="1">
      <c r="A85" s="24" t="s">
        <v>91</v>
      </c>
      <c r="B85" s="36">
        <f t="shared" si="16"/>
        <v>192076585.56</v>
      </c>
      <c r="C85" s="36">
        <f t="shared" si="17"/>
        <v>142065662.45000002</v>
      </c>
      <c r="D85" s="36">
        <f t="shared" si="18"/>
        <v>50010923.109999985</v>
      </c>
      <c r="E85" s="37">
        <v>15103529</v>
      </c>
      <c r="F85" s="37">
        <v>5788793.9299999997</v>
      </c>
      <c r="G85" s="37">
        <f t="shared" si="19"/>
        <v>9314735.0700000003</v>
      </c>
      <c r="H85" s="37">
        <v>21430584</v>
      </c>
      <c r="I85" s="37">
        <v>10952266.840000004</v>
      </c>
      <c r="J85" s="37">
        <f t="shared" si="20"/>
        <v>10478317.159999996</v>
      </c>
      <c r="K85" s="37">
        <v>10875799</v>
      </c>
      <c r="L85" s="37">
        <v>9227095.7400000021</v>
      </c>
      <c r="M85" s="37">
        <f t="shared" si="21"/>
        <v>1648703.2599999979</v>
      </c>
      <c r="N85" s="37">
        <v>7775860</v>
      </c>
      <c r="O85" s="37">
        <v>7544503.9100000029</v>
      </c>
      <c r="P85" s="37">
        <f t="shared" si="22"/>
        <v>231356.08999999706</v>
      </c>
      <c r="Q85" s="37">
        <v>14020027.560000001</v>
      </c>
      <c r="R85" s="37">
        <v>10864381.370000003</v>
      </c>
      <c r="S85" s="37">
        <f t="shared" si="23"/>
        <v>3155646.1899999976</v>
      </c>
      <c r="T85" s="37">
        <v>10750244</v>
      </c>
      <c r="U85" s="37">
        <v>11016266.619999994</v>
      </c>
      <c r="V85" s="37">
        <f t="shared" si="24"/>
        <v>-266022.61999999359</v>
      </c>
      <c r="W85" s="37">
        <v>18081695</v>
      </c>
      <c r="X85" s="37">
        <v>13131021.02</v>
      </c>
      <c r="Y85" s="37">
        <f t="shared" si="25"/>
        <v>4950673.9800000004</v>
      </c>
      <c r="Z85" s="37">
        <v>12564054</v>
      </c>
      <c r="AA85" s="37">
        <v>11708321.850000001</v>
      </c>
      <c r="AB85" s="37">
        <f t="shared" si="26"/>
        <v>855732.14999999851</v>
      </c>
      <c r="AC85" s="37">
        <v>13396517</v>
      </c>
      <c r="AD85" s="37">
        <v>12706423.649999999</v>
      </c>
      <c r="AE85" s="37">
        <f t="shared" si="27"/>
        <v>690093.35000000149</v>
      </c>
      <c r="AF85" s="37">
        <v>23253585</v>
      </c>
      <c r="AG85" s="37">
        <v>11623958.699999999</v>
      </c>
      <c r="AH85" s="37">
        <f t="shared" si="28"/>
        <v>11629626.300000001</v>
      </c>
      <c r="AI85" s="37">
        <v>25352067</v>
      </c>
      <c r="AJ85" s="37">
        <v>9819141.8600000031</v>
      </c>
      <c r="AK85" s="37">
        <f t="shared" si="29"/>
        <v>15532925.139999997</v>
      </c>
      <c r="AL85" s="37">
        <v>19472624</v>
      </c>
      <c r="AM85" s="37">
        <v>27683486.960000008</v>
      </c>
      <c r="AN85" s="37">
        <f t="shared" si="30"/>
        <v>-8210862.9600000083</v>
      </c>
      <c r="AO85" s="9"/>
    </row>
    <row r="86" spans="1:41" ht="12.75" customHeight="1">
      <c r="A86" s="24" t="s">
        <v>92</v>
      </c>
      <c r="B86" s="36">
        <f t="shared" si="16"/>
        <v>185089824.29000002</v>
      </c>
      <c r="C86" s="36">
        <f t="shared" si="17"/>
        <v>160125027.73999998</v>
      </c>
      <c r="D86" s="36">
        <f t="shared" si="18"/>
        <v>24964796.550000042</v>
      </c>
      <c r="E86" s="37">
        <v>3552375.66</v>
      </c>
      <c r="F86" s="37">
        <v>4075410.4299999997</v>
      </c>
      <c r="G86" s="37">
        <f t="shared" si="19"/>
        <v>-523034.76999999955</v>
      </c>
      <c r="H86" s="37">
        <v>21600091.329999998</v>
      </c>
      <c r="I86" s="37">
        <v>16318735.969999999</v>
      </c>
      <c r="J86" s="37">
        <f t="shared" si="20"/>
        <v>5281355.3599999994</v>
      </c>
      <c r="K86" s="37">
        <v>12616764.33</v>
      </c>
      <c r="L86" s="37">
        <v>15069033.42</v>
      </c>
      <c r="M86" s="37">
        <f t="shared" si="21"/>
        <v>-2452269.09</v>
      </c>
      <c r="N86" s="37">
        <v>12972357.33</v>
      </c>
      <c r="O86" s="37">
        <v>11886419.899999997</v>
      </c>
      <c r="P86" s="37">
        <f t="shared" si="22"/>
        <v>1085937.4300000034</v>
      </c>
      <c r="Q86" s="37">
        <v>15186504.370000003</v>
      </c>
      <c r="R86" s="37">
        <v>15102167.290000001</v>
      </c>
      <c r="S86" s="37">
        <f t="shared" si="23"/>
        <v>84337.080000001937</v>
      </c>
      <c r="T86" s="37">
        <v>13782468.33</v>
      </c>
      <c r="U86" s="37">
        <v>13714120.409999998</v>
      </c>
      <c r="V86" s="37">
        <f t="shared" si="24"/>
        <v>68347.920000001788</v>
      </c>
      <c r="W86" s="37">
        <v>13111747.33</v>
      </c>
      <c r="X86" s="37">
        <v>14888789.699999999</v>
      </c>
      <c r="Y86" s="37">
        <f t="shared" si="25"/>
        <v>-1777042.3699999992</v>
      </c>
      <c r="Z86" s="37">
        <v>27293312.329999998</v>
      </c>
      <c r="AA86" s="37">
        <v>11097952.129999999</v>
      </c>
      <c r="AB86" s="37">
        <f t="shared" si="26"/>
        <v>16195360.199999999</v>
      </c>
      <c r="AC86" s="37">
        <v>17362262.689999998</v>
      </c>
      <c r="AD86" s="37">
        <v>16972149.549999997</v>
      </c>
      <c r="AE86" s="37">
        <f t="shared" si="27"/>
        <v>390113.1400000006</v>
      </c>
      <c r="AF86" s="37">
        <v>15104965.93</v>
      </c>
      <c r="AG86" s="37">
        <v>10841149.869999995</v>
      </c>
      <c r="AH86" s="37">
        <f t="shared" si="28"/>
        <v>4263816.0600000042</v>
      </c>
      <c r="AI86" s="37">
        <v>8505909.3300000001</v>
      </c>
      <c r="AJ86" s="37">
        <v>13023657.729999997</v>
      </c>
      <c r="AK86" s="37">
        <f t="shared" si="29"/>
        <v>-4517748.3999999966</v>
      </c>
      <c r="AL86" s="37">
        <v>24001065.329999998</v>
      </c>
      <c r="AM86" s="37">
        <v>17135441.339999996</v>
      </c>
      <c r="AN86" s="37">
        <f t="shared" si="30"/>
        <v>6865623.9900000021</v>
      </c>
      <c r="AO86" s="9"/>
    </row>
    <row r="87" spans="1:41" ht="12.75" customHeight="1">
      <c r="A87" s="24" t="s">
        <v>204</v>
      </c>
      <c r="B87" s="36">
        <f t="shared" si="16"/>
        <v>85435712.50999999</v>
      </c>
      <c r="C87" s="36">
        <f t="shared" si="17"/>
        <v>84090513.709999993</v>
      </c>
      <c r="D87" s="36">
        <f t="shared" si="18"/>
        <v>1345198.799999997</v>
      </c>
      <c r="E87" s="37">
        <v>3595289</v>
      </c>
      <c r="F87" s="37">
        <v>7009289.3000000007</v>
      </c>
      <c r="G87" s="37">
        <f t="shared" si="19"/>
        <v>-3414000.3000000007</v>
      </c>
      <c r="H87" s="37">
        <v>8330457</v>
      </c>
      <c r="I87" s="37">
        <v>6368286.3699999992</v>
      </c>
      <c r="J87" s="37">
        <f t="shared" si="20"/>
        <v>1962170.6300000008</v>
      </c>
      <c r="K87" s="37">
        <v>6139682.9100000001</v>
      </c>
      <c r="L87" s="37">
        <v>6260842.0799999982</v>
      </c>
      <c r="M87" s="37">
        <f t="shared" si="21"/>
        <v>-121159.16999999806</v>
      </c>
      <c r="N87" s="37">
        <v>6992506.1600000001</v>
      </c>
      <c r="O87" s="37">
        <v>7820332.6099999994</v>
      </c>
      <c r="P87" s="37">
        <f t="shared" si="22"/>
        <v>-827826.44999999925</v>
      </c>
      <c r="Q87" s="37">
        <v>6193925</v>
      </c>
      <c r="R87" s="37">
        <v>5621495.2400000002</v>
      </c>
      <c r="S87" s="37">
        <f t="shared" si="23"/>
        <v>572429.75999999978</v>
      </c>
      <c r="T87" s="37">
        <v>7049421</v>
      </c>
      <c r="U87" s="37">
        <v>8054768.9900000002</v>
      </c>
      <c r="V87" s="37">
        <f t="shared" si="24"/>
        <v>-1005347.9900000002</v>
      </c>
      <c r="W87" s="37">
        <v>6059345.96</v>
      </c>
      <c r="X87" s="37">
        <v>6751570.2699999996</v>
      </c>
      <c r="Y87" s="37">
        <f t="shared" si="25"/>
        <v>-692224.30999999959</v>
      </c>
      <c r="Z87" s="37">
        <v>6893564.4100000001</v>
      </c>
      <c r="AA87" s="37">
        <v>6733516.8200000022</v>
      </c>
      <c r="AB87" s="37">
        <f t="shared" si="26"/>
        <v>160047.58999999799</v>
      </c>
      <c r="AC87" s="37">
        <v>6108017</v>
      </c>
      <c r="AD87" s="37">
        <v>6360154.4900000012</v>
      </c>
      <c r="AE87" s="37">
        <f t="shared" si="27"/>
        <v>-252137.49000000115</v>
      </c>
      <c r="AF87" s="37">
        <v>5606066.4700000007</v>
      </c>
      <c r="AG87" s="37">
        <v>5814798.2699999996</v>
      </c>
      <c r="AH87" s="37">
        <f t="shared" si="28"/>
        <v>-208731.79999999888</v>
      </c>
      <c r="AI87" s="37">
        <v>12890323.600000001</v>
      </c>
      <c r="AJ87" s="37">
        <v>6323546.2999999998</v>
      </c>
      <c r="AK87" s="37">
        <f t="shared" si="29"/>
        <v>6566777.3000000017</v>
      </c>
      <c r="AL87" s="37">
        <v>9577114</v>
      </c>
      <c r="AM87" s="37">
        <v>10971912.969999999</v>
      </c>
      <c r="AN87" s="37">
        <f t="shared" si="30"/>
        <v>-1394798.9699999988</v>
      </c>
      <c r="AO87" s="9"/>
    </row>
    <row r="88" spans="1:41" s="7" customFormat="1" ht="12.75" customHeight="1">
      <c r="A88" s="23" t="s">
        <v>93</v>
      </c>
      <c r="B88" s="36">
        <f t="shared" si="16"/>
        <v>506604500.40999997</v>
      </c>
      <c r="C88" s="36">
        <f t="shared" si="17"/>
        <v>446595886.65000004</v>
      </c>
      <c r="D88" s="36">
        <f t="shared" si="18"/>
        <v>60008613.759999931</v>
      </c>
      <c r="E88" s="36">
        <v>25412982.559999999</v>
      </c>
      <c r="F88" s="36">
        <v>23270947.940000001</v>
      </c>
      <c r="G88" s="36">
        <f t="shared" si="19"/>
        <v>2142034.6199999973</v>
      </c>
      <c r="H88" s="36">
        <v>90823350.870000005</v>
      </c>
      <c r="I88" s="36">
        <v>30484454.119999997</v>
      </c>
      <c r="J88" s="36">
        <f t="shared" si="20"/>
        <v>60338896.750000007</v>
      </c>
      <c r="K88" s="36">
        <v>44249904.730000004</v>
      </c>
      <c r="L88" s="36">
        <v>49847573.960000001</v>
      </c>
      <c r="M88" s="36">
        <f t="shared" si="21"/>
        <v>-5597669.2299999967</v>
      </c>
      <c r="N88" s="36">
        <v>30143440.98</v>
      </c>
      <c r="O88" s="36">
        <v>24663307.350000001</v>
      </c>
      <c r="P88" s="36">
        <f t="shared" si="22"/>
        <v>5480133.629999999</v>
      </c>
      <c r="Q88" s="36">
        <v>30268449.280000001</v>
      </c>
      <c r="R88" s="36">
        <v>37570126.339999996</v>
      </c>
      <c r="S88" s="36">
        <f t="shared" si="23"/>
        <v>-7301677.0599999949</v>
      </c>
      <c r="T88" s="36">
        <v>32168723.77</v>
      </c>
      <c r="U88" s="36">
        <v>30114132.519999996</v>
      </c>
      <c r="V88" s="36">
        <f t="shared" si="24"/>
        <v>2054591.2500000037</v>
      </c>
      <c r="W88" s="36">
        <v>31206574.550000001</v>
      </c>
      <c r="X88" s="36">
        <v>31290533.729999997</v>
      </c>
      <c r="Y88" s="36">
        <f t="shared" si="25"/>
        <v>-83959.179999995977</v>
      </c>
      <c r="Z88" s="36">
        <v>34439385.75</v>
      </c>
      <c r="AA88" s="36">
        <v>33490650.200000007</v>
      </c>
      <c r="AB88" s="36">
        <f t="shared" si="26"/>
        <v>948735.54999999329</v>
      </c>
      <c r="AC88" s="36">
        <v>51045666.909999996</v>
      </c>
      <c r="AD88" s="36">
        <v>44601731.830000006</v>
      </c>
      <c r="AE88" s="36">
        <f t="shared" si="27"/>
        <v>6443935.0799999908</v>
      </c>
      <c r="AF88" s="36">
        <v>34432588.350000001</v>
      </c>
      <c r="AG88" s="36">
        <v>37066195.869999997</v>
      </c>
      <c r="AH88" s="36">
        <f t="shared" si="28"/>
        <v>-2633607.5199999958</v>
      </c>
      <c r="AI88" s="36">
        <v>58678015.960000001</v>
      </c>
      <c r="AJ88" s="36">
        <v>47068593.190000005</v>
      </c>
      <c r="AK88" s="36">
        <f t="shared" si="29"/>
        <v>11609422.769999996</v>
      </c>
      <c r="AL88" s="36">
        <v>43735416.700000003</v>
      </c>
      <c r="AM88" s="36">
        <v>57127639.600000001</v>
      </c>
      <c r="AN88" s="36">
        <f t="shared" si="30"/>
        <v>-13392222.899999999</v>
      </c>
      <c r="AO88" s="8"/>
    </row>
    <row r="89" spans="1:41" ht="12.75" customHeight="1">
      <c r="A89" s="24" t="s">
        <v>94</v>
      </c>
      <c r="B89" s="36">
        <f t="shared" si="16"/>
        <v>260595759.38</v>
      </c>
      <c r="C89" s="36">
        <f t="shared" si="17"/>
        <v>244438461.5</v>
      </c>
      <c r="D89" s="36">
        <f t="shared" si="18"/>
        <v>16157297.879999995</v>
      </c>
      <c r="E89" s="37">
        <v>5171824.92</v>
      </c>
      <c r="F89" s="37">
        <v>12609189.09</v>
      </c>
      <c r="G89" s="37">
        <f t="shared" si="19"/>
        <v>-7437364.1699999999</v>
      </c>
      <c r="H89" s="37">
        <v>72185886.400000006</v>
      </c>
      <c r="I89" s="37">
        <v>14293180.5</v>
      </c>
      <c r="J89" s="37">
        <f t="shared" si="20"/>
        <v>57892705.900000006</v>
      </c>
      <c r="K89" s="37">
        <v>19059573.379999999</v>
      </c>
      <c r="L89" s="37">
        <v>24341351.82</v>
      </c>
      <c r="M89" s="37">
        <f t="shared" si="21"/>
        <v>-5281778.4400000013</v>
      </c>
      <c r="N89" s="37">
        <v>15513467.430000002</v>
      </c>
      <c r="O89" s="37">
        <v>12513709.350000003</v>
      </c>
      <c r="P89" s="37">
        <f t="shared" si="22"/>
        <v>2999758.0799999982</v>
      </c>
      <c r="Q89" s="37">
        <v>15165152.98</v>
      </c>
      <c r="R89" s="37">
        <v>20022837.649999995</v>
      </c>
      <c r="S89" s="37">
        <f t="shared" si="23"/>
        <v>-4857684.6699999943</v>
      </c>
      <c r="T89" s="37">
        <v>15093549.220000001</v>
      </c>
      <c r="U89" s="37">
        <v>13418621.979999999</v>
      </c>
      <c r="V89" s="37">
        <f t="shared" si="24"/>
        <v>1674927.2400000021</v>
      </c>
      <c r="W89" s="37">
        <v>14698541</v>
      </c>
      <c r="X89" s="37">
        <v>15876048.609999996</v>
      </c>
      <c r="Y89" s="37">
        <f t="shared" si="25"/>
        <v>-1177507.6099999957</v>
      </c>
      <c r="Z89" s="37">
        <v>14523466</v>
      </c>
      <c r="AA89" s="37">
        <v>20497264.120000005</v>
      </c>
      <c r="AB89" s="37">
        <f t="shared" si="26"/>
        <v>-5973798.1200000048</v>
      </c>
      <c r="AC89" s="37">
        <v>19895996.98</v>
      </c>
      <c r="AD89" s="37">
        <v>24838509.239999998</v>
      </c>
      <c r="AE89" s="37">
        <f t="shared" si="27"/>
        <v>-4942512.2599999979</v>
      </c>
      <c r="AF89" s="37">
        <v>19492796.5</v>
      </c>
      <c r="AG89" s="37">
        <v>24580619.23</v>
      </c>
      <c r="AH89" s="37">
        <f t="shared" si="28"/>
        <v>-5087822.7300000004</v>
      </c>
      <c r="AI89" s="37">
        <v>27646552.620000001</v>
      </c>
      <c r="AJ89" s="37">
        <v>30177423.680000003</v>
      </c>
      <c r="AK89" s="37">
        <f t="shared" si="29"/>
        <v>-2530871.0600000024</v>
      </c>
      <c r="AL89" s="37">
        <v>22148951.949999999</v>
      </c>
      <c r="AM89" s="37">
        <v>31269706.23</v>
      </c>
      <c r="AN89" s="37">
        <f t="shared" si="30"/>
        <v>-9120754.2800000012</v>
      </c>
      <c r="AO89" s="9"/>
    </row>
    <row r="90" spans="1:41" ht="12.75" customHeight="1">
      <c r="A90" s="24" t="s">
        <v>95</v>
      </c>
      <c r="B90" s="36">
        <f t="shared" si="16"/>
        <v>104754069.3</v>
      </c>
      <c r="C90" s="36">
        <f t="shared" si="17"/>
        <v>93322363.709999993</v>
      </c>
      <c r="D90" s="36">
        <f t="shared" si="18"/>
        <v>11431705.590000004</v>
      </c>
      <c r="E90" s="37">
        <v>3260690.37</v>
      </c>
      <c r="F90" s="37">
        <v>3813241.2600000002</v>
      </c>
      <c r="G90" s="37">
        <f t="shared" si="19"/>
        <v>-552550.89000000013</v>
      </c>
      <c r="H90" s="37">
        <v>10277774.800000001</v>
      </c>
      <c r="I90" s="37">
        <v>7384074.669999999</v>
      </c>
      <c r="J90" s="37">
        <f t="shared" si="20"/>
        <v>2893700.1300000018</v>
      </c>
      <c r="K90" s="37">
        <v>16551004.800000001</v>
      </c>
      <c r="L90" s="37">
        <v>15854905.649999999</v>
      </c>
      <c r="M90" s="37">
        <f t="shared" si="21"/>
        <v>696099.15000000224</v>
      </c>
      <c r="N90" s="37">
        <v>5948807</v>
      </c>
      <c r="O90" s="37">
        <v>3828059.37</v>
      </c>
      <c r="P90" s="37">
        <f t="shared" si="22"/>
        <v>2120747.63</v>
      </c>
      <c r="Q90" s="37">
        <v>6617225.75</v>
      </c>
      <c r="R90" s="37">
        <v>8629411.1500000004</v>
      </c>
      <c r="S90" s="37">
        <f t="shared" si="23"/>
        <v>-2012185.4000000004</v>
      </c>
      <c r="T90" s="37">
        <v>8792588</v>
      </c>
      <c r="U90" s="37">
        <v>7703127.4199999971</v>
      </c>
      <c r="V90" s="37">
        <f t="shared" si="24"/>
        <v>1089460.5800000029</v>
      </c>
      <c r="W90" s="37">
        <v>7320058</v>
      </c>
      <c r="X90" s="37">
        <v>6070043.0099999998</v>
      </c>
      <c r="Y90" s="37">
        <f t="shared" si="25"/>
        <v>1250014.9900000002</v>
      </c>
      <c r="Z90" s="37">
        <v>10791745</v>
      </c>
      <c r="AA90" s="37">
        <v>5434972.4300000016</v>
      </c>
      <c r="AB90" s="37">
        <f t="shared" si="26"/>
        <v>5356772.5699999984</v>
      </c>
      <c r="AC90" s="37">
        <v>13362480.379999999</v>
      </c>
      <c r="AD90" s="37">
        <v>4724115.8600000013</v>
      </c>
      <c r="AE90" s="37">
        <f t="shared" si="27"/>
        <v>8638364.5199999977</v>
      </c>
      <c r="AF90" s="37">
        <v>7730097</v>
      </c>
      <c r="AG90" s="37">
        <v>5552844.9100000001</v>
      </c>
      <c r="AH90" s="37">
        <f t="shared" si="28"/>
        <v>2177252.09</v>
      </c>
      <c r="AI90" s="37">
        <v>4448041</v>
      </c>
      <c r="AJ90" s="37">
        <v>7733167.7600000035</v>
      </c>
      <c r="AK90" s="37">
        <f t="shared" si="29"/>
        <v>-3285126.7600000035</v>
      </c>
      <c r="AL90" s="37">
        <v>9653557.1999999993</v>
      </c>
      <c r="AM90" s="37">
        <v>16594400.219999997</v>
      </c>
      <c r="AN90" s="37">
        <f t="shared" si="30"/>
        <v>-6940843.0199999977</v>
      </c>
      <c r="AO90" s="9"/>
    </row>
    <row r="91" spans="1:41" ht="12.75" customHeight="1">
      <c r="A91" s="24" t="s">
        <v>96</v>
      </c>
      <c r="B91" s="36">
        <f t="shared" si="16"/>
        <v>72912229.439999998</v>
      </c>
      <c r="C91" s="36">
        <f t="shared" si="17"/>
        <v>61092391.390000001</v>
      </c>
      <c r="D91" s="36">
        <f t="shared" si="18"/>
        <v>11819838.049999997</v>
      </c>
      <c r="E91" s="37">
        <v>5507581.2700000005</v>
      </c>
      <c r="F91" s="37">
        <v>3426615.5900000003</v>
      </c>
      <c r="G91" s="37">
        <f t="shared" si="19"/>
        <v>2080965.6800000002</v>
      </c>
      <c r="H91" s="37">
        <v>5138229.67</v>
      </c>
      <c r="I91" s="37">
        <v>4436018.9499999993</v>
      </c>
      <c r="J91" s="37">
        <f t="shared" si="20"/>
        <v>702210.72000000067</v>
      </c>
      <c r="K91" s="37">
        <v>5196657.5500000007</v>
      </c>
      <c r="L91" s="37">
        <v>6031666.4900000002</v>
      </c>
      <c r="M91" s="37">
        <f t="shared" si="21"/>
        <v>-835008.93999999948</v>
      </c>
      <c r="N91" s="37">
        <v>5190361.5500000007</v>
      </c>
      <c r="O91" s="37">
        <v>3344742.63</v>
      </c>
      <c r="P91" s="37">
        <f t="shared" si="22"/>
        <v>1845618.9200000009</v>
      </c>
      <c r="Q91" s="37">
        <v>5172953.5500000007</v>
      </c>
      <c r="R91" s="37">
        <v>5006486.540000001</v>
      </c>
      <c r="S91" s="37">
        <f t="shared" si="23"/>
        <v>166467.00999999978</v>
      </c>
      <c r="T91" s="37">
        <v>5094445.55</v>
      </c>
      <c r="U91" s="37">
        <v>3641027.12</v>
      </c>
      <c r="V91" s="37">
        <f t="shared" si="24"/>
        <v>1453418.4299999997</v>
      </c>
      <c r="W91" s="37">
        <v>5224455.5500000007</v>
      </c>
      <c r="X91" s="37">
        <v>4743076.1100000003</v>
      </c>
      <c r="Y91" s="37">
        <f t="shared" si="25"/>
        <v>481379.44000000041</v>
      </c>
      <c r="Z91" s="37">
        <v>5255570.5500000007</v>
      </c>
      <c r="AA91" s="37">
        <v>3506851.9400000009</v>
      </c>
      <c r="AB91" s="37">
        <f t="shared" si="26"/>
        <v>1748718.6099999999</v>
      </c>
      <c r="AC91" s="37">
        <v>14651235.550000001</v>
      </c>
      <c r="AD91" s="37">
        <v>10907476.27</v>
      </c>
      <c r="AE91" s="37">
        <f t="shared" si="27"/>
        <v>3743759.2800000012</v>
      </c>
      <c r="AF91" s="37">
        <v>5142940.5500000007</v>
      </c>
      <c r="AG91" s="37">
        <v>4509325.2599999988</v>
      </c>
      <c r="AH91" s="37">
        <f t="shared" si="28"/>
        <v>633615.2900000019</v>
      </c>
      <c r="AI91" s="37">
        <v>3633647.55</v>
      </c>
      <c r="AJ91" s="37">
        <v>4808558.9700000007</v>
      </c>
      <c r="AK91" s="37">
        <f t="shared" si="29"/>
        <v>-1174911.4200000009</v>
      </c>
      <c r="AL91" s="37">
        <v>7704150.5500000007</v>
      </c>
      <c r="AM91" s="37">
        <v>6730545.5200000005</v>
      </c>
      <c r="AN91" s="37">
        <f t="shared" si="30"/>
        <v>973605.03000000026</v>
      </c>
      <c r="AO91" s="9"/>
    </row>
    <row r="92" spans="1:41" ht="12.75" customHeight="1">
      <c r="A92" s="24" t="s">
        <v>97</v>
      </c>
      <c r="B92" s="36">
        <f t="shared" si="16"/>
        <v>68342442.289999992</v>
      </c>
      <c r="C92" s="36">
        <f t="shared" si="17"/>
        <v>47742670.050000004</v>
      </c>
      <c r="D92" s="36">
        <f t="shared" si="18"/>
        <v>20599772.239999987</v>
      </c>
      <c r="E92" s="37">
        <v>11472886</v>
      </c>
      <c r="F92" s="37">
        <v>3421902</v>
      </c>
      <c r="G92" s="37">
        <f t="shared" si="19"/>
        <v>8050984</v>
      </c>
      <c r="H92" s="37">
        <v>3221460</v>
      </c>
      <c r="I92" s="37">
        <v>4371180</v>
      </c>
      <c r="J92" s="37">
        <f t="shared" si="20"/>
        <v>-1149720</v>
      </c>
      <c r="K92" s="37">
        <v>3442669</v>
      </c>
      <c r="L92" s="37">
        <v>3619650</v>
      </c>
      <c r="M92" s="37">
        <f t="shared" si="21"/>
        <v>-176981</v>
      </c>
      <c r="N92" s="37">
        <v>3490805</v>
      </c>
      <c r="O92" s="37">
        <v>4976796</v>
      </c>
      <c r="P92" s="37">
        <f t="shared" si="22"/>
        <v>-1485991</v>
      </c>
      <c r="Q92" s="37">
        <v>3313117</v>
      </c>
      <c r="R92" s="37">
        <v>3911391</v>
      </c>
      <c r="S92" s="37">
        <f t="shared" si="23"/>
        <v>-598274</v>
      </c>
      <c r="T92" s="37">
        <v>3188141</v>
      </c>
      <c r="U92" s="37">
        <v>5351356</v>
      </c>
      <c r="V92" s="37">
        <f t="shared" si="24"/>
        <v>-2163215</v>
      </c>
      <c r="W92" s="37">
        <v>3963520</v>
      </c>
      <c r="X92" s="37">
        <v>4601366</v>
      </c>
      <c r="Y92" s="37">
        <f t="shared" si="25"/>
        <v>-637846</v>
      </c>
      <c r="Z92" s="37">
        <v>3868604.2</v>
      </c>
      <c r="AA92" s="37">
        <v>4051561.71</v>
      </c>
      <c r="AB92" s="37">
        <f t="shared" si="26"/>
        <v>-182957.50999999978</v>
      </c>
      <c r="AC92" s="37">
        <v>3135954</v>
      </c>
      <c r="AD92" s="37">
        <v>4131630.46</v>
      </c>
      <c r="AE92" s="37">
        <f t="shared" si="27"/>
        <v>-995676.46</v>
      </c>
      <c r="AF92" s="37">
        <v>2066754.3</v>
      </c>
      <c r="AG92" s="37">
        <v>2423406.4700000002</v>
      </c>
      <c r="AH92" s="37">
        <f t="shared" si="28"/>
        <v>-356652.17000000016</v>
      </c>
      <c r="AI92" s="37">
        <v>22949774.789999999</v>
      </c>
      <c r="AJ92" s="37">
        <v>4349442.78</v>
      </c>
      <c r="AK92" s="37">
        <f t="shared" si="29"/>
        <v>18600332.009999998</v>
      </c>
      <c r="AL92" s="37">
        <v>4228757</v>
      </c>
      <c r="AM92" s="37">
        <v>2532987.63</v>
      </c>
      <c r="AN92" s="37">
        <f t="shared" si="30"/>
        <v>1695769.37</v>
      </c>
      <c r="AO92" s="9"/>
    </row>
    <row r="93" spans="1:41" s="7" customFormat="1" ht="12.75" customHeight="1">
      <c r="A93" s="23" t="s">
        <v>98</v>
      </c>
      <c r="B93" s="36">
        <f t="shared" si="16"/>
        <v>349324006.88</v>
      </c>
      <c r="C93" s="36">
        <f t="shared" si="17"/>
        <v>319722067.28000003</v>
      </c>
      <c r="D93" s="36">
        <f t="shared" si="18"/>
        <v>29601939.599999964</v>
      </c>
      <c r="E93" s="36">
        <v>9206329.3500000015</v>
      </c>
      <c r="F93" s="36">
        <v>13648745.469999999</v>
      </c>
      <c r="G93" s="36">
        <f t="shared" si="19"/>
        <v>-4442416.1199999973</v>
      </c>
      <c r="H93" s="36">
        <v>45413038.170000002</v>
      </c>
      <c r="I93" s="36">
        <v>33766179.509999998</v>
      </c>
      <c r="J93" s="36">
        <f t="shared" si="20"/>
        <v>11646858.660000004</v>
      </c>
      <c r="K93" s="36">
        <v>34666219.869999997</v>
      </c>
      <c r="L93" s="36">
        <v>36267454.469999999</v>
      </c>
      <c r="M93" s="36">
        <f t="shared" si="21"/>
        <v>-1601234.6000000015</v>
      </c>
      <c r="N93" s="36">
        <v>20741712.030000001</v>
      </c>
      <c r="O93" s="36">
        <v>25670648.949999999</v>
      </c>
      <c r="P93" s="36">
        <f t="shared" si="22"/>
        <v>-4928936.9199999981</v>
      </c>
      <c r="Q93" s="36">
        <v>33003967.689999998</v>
      </c>
      <c r="R93" s="36">
        <v>29883180.570000004</v>
      </c>
      <c r="S93" s="36">
        <f t="shared" si="23"/>
        <v>3120787.1199999936</v>
      </c>
      <c r="T93" s="36">
        <v>25414946.460000001</v>
      </c>
      <c r="U93" s="36">
        <v>24008440.580000002</v>
      </c>
      <c r="V93" s="36">
        <f t="shared" si="24"/>
        <v>1406505.879999999</v>
      </c>
      <c r="W93" s="36">
        <v>26752761.030000001</v>
      </c>
      <c r="X93" s="36">
        <v>22831294.809999999</v>
      </c>
      <c r="Y93" s="36">
        <f t="shared" si="25"/>
        <v>3921466.2200000025</v>
      </c>
      <c r="Z93" s="36">
        <v>28832863.609999999</v>
      </c>
      <c r="AA93" s="36">
        <v>29448505.739999998</v>
      </c>
      <c r="AB93" s="36">
        <f t="shared" si="26"/>
        <v>-615642.12999999896</v>
      </c>
      <c r="AC93" s="36">
        <v>45458761.019999996</v>
      </c>
      <c r="AD93" s="36">
        <v>28985828.459999997</v>
      </c>
      <c r="AE93" s="36">
        <f t="shared" si="27"/>
        <v>16472932.559999999</v>
      </c>
      <c r="AF93" s="36">
        <v>22275541.190000001</v>
      </c>
      <c r="AG93" s="36">
        <v>18614890.960000001</v>
      </c>
      <c r="AH93" s="36">
        <f t="shared" si="28"/>
        <v>3660650.2300000004</v>
      </c>
      <c r="AI93" s="36">
        <v>18380696.329999998</v>
      </c>
      <c r="AJ93" s="36">
        <v>24157961.899999995</v>
      </c>
      <c r="AK93" s="36">
        <f t="shared" si="29"/>
        <v>-5777265.5699999966</v>
      </c>
      <c r="AL93" s="36">
        <v>39177170.130000003</v>
      </c>
      <c r="AM93" s="36">
        <v>32438935.859999996</v>
      </c>
      <c r="AN93" s="36">
        <f t="shared" si="30"/>
        <v>6738234.270000007</v>
      </c>
      <c r="AO93" s="8"/>
    </row>
    <row r="94" spans="1:41" ht="12.75" customHeight="1">
      <c r="A94" s="24" t="s">
        <v>99</v>
      </c>
      <c r="B94" s="36">
        <f t="shared" si="16"/>
        <v>51312392.520000003</v>
      </c>
      <c r="C94" s="36">
        <f t="shared" si="17"/>
        <v>43031179.569999993</v>
      </c>
      <c r="D94" s="36">
        <f t="shared" si="18"/>
        <v>8281212.9500000104</v>
      </c>
      <c r="E94" s="37">
        <v>606976.07000000007</v>
      </c>
      <c r="F94" s="37">
        <v>4660699.9899999993</v>
      </c>
      <c r="G94" s="37">
        <f t="shared" si="19"/>
        <v>-4053723.919999999</v>
      </c>
      <c r="H94" s="37">
        <v>8925552.5199999996</v>
      </c>
      <c r="I94" s="37">
        <v>4656301.34</v>
      </c>
      <c r="J94" s="37">
        <f t="shared" si="20"/>
        <v>4269251.18</v>
      </c>
      <c r="K94" s="37">
        <v>8328198.6100000003</v>
      </c>
      <c r="L94" s="37">
        <v>7868110.1899999995</v>
      </c>
      <c r="M94" s="37">
        <f t="shared" si="21"/>
        <v>460088.42000000086</v>
      </c>
      <c r="N94" s="37">
        <v>4772230.05</v>
      </c>
      <c r="O94" s="37">
        <v>5024275.6999999983</v>
      </c>
      <c r="P94" s="37">
        <f t="shared" si="22"/>
        <v>-252045.64999999851</v>
      </c>
      <c r="Q94" s="37">
        <v>4853161.3</v>
      </c>
      <c r="R94" s="37">
        <v>4678314.05</v>
      </c>
      <c r="S94" s="37">
        <f t="shared" si="23"/>
        <v>174847.25</v>
      </c>
      <c r="T94" s="37">
        <v>4696410.4499999993</v>
      </c>
      <c r="U94" s="37">
        <v>3277626.8499999996</v>
      </c>
      <c r="V94" s="37">
        <f t="shared" si="24"/>
        <v>1418783.5999999996</v>
      </c>
      <c r="W94" s="37">
        <v>4875768.8600000003</v>
      </c>
      <c r="X94" s="37">
        <v>3434834.58</v>
      </c>
      <c r="Y94" s="37">
        <f t="shared" si="25"/>
        <v>1440934.2800000003</v>
      </c>
      <c r="Z94" s="37">
        <v>4826573.5599999996</v>
      </c>
      <c r="AA94" s="37">
        <v>3551039.4999999995</v>
      </c>
      <c r="AB94" s="37">
        <f t="shared" si="26"/>
        <v>1275534.06</v>
      </c>
      <c r="AC94" s="37">
        <v>9427521.0999999996</v>
      </c>
      <c r="AD94" s="37">
        <v>5879977.370000001</v>
      </c>
      <c r="AE94" s="37">
        <f t="shared" si="27"/>
        <v>3547543.7299999986</v>
      </c>
      <c r="AF94" s="37"/>
      <c r="AG94" s="37"/>
      <c r="AH94" s="37">
        <f t="shared" si="28"/>
        <v>0</v>
      </c>
      <c r="AI94" s="37"/>
      <c r="AJ94" s="37"/>
      <c r="AK94" s="37">
        <f t="shared" si="29"/>
        <v>0</v>
      </c>
      <c r="AL94" s="37"/>
      <c r="AM94" s="37"/>
      <c r="AN94" s="37">
        <f t="shared" si="30"/>
        <v>0</v>
      </c>
      <c r="AO94" s="9"/>
    </row>
    <row r="95" spans="1:41" ht="12.75" customHeight="1">
      <c r="A95" s="24" t="s">
        <v>100</v>
      </c>
      <c r="B95" s="36">
        <f t="shared" si="16"/>
        <v>53463321.780000001</v>
      </c>
      <c r="C95" s="36">
        <f t="shared" si="17"/>
        <v>47308349.260000005</v>
      </c>
      <c r="D95" s="36">
        <f t="shared" si="18"/>
        <v>6154972.5199999958</v>
      </c>
      <c r="E95" s="37">
        <v>624104</v>
      </c>
      <c r="F95" s="37">
        <v>2757235.95</v>
      </c>
      <c r="G95" s="37">
        <f t="shared" si="19"/>
        <v>-2133131.9500000002</v>
      </c>
      <c r="H95" s="37">
        <v>8885999.0299999993</v>
      </c>
      <c r="I95" s="37">
        <v>6220996.4000000004</v>
      </c>
      <c r="J95" s="37">
        <f t="shared" si="20"/>
        <v>2665002.629999999</v>
      </c>
      <c r="K95" s="37">
        <v>3670244</v>
      </c>
      <c r="L95" s="37">
        <v>3796001.05</v>
      </c>
      <c r="M95" s="37">
        <f t="shared" si="21"/>
        <v>-125757.04999999981</v>
      </c>
      <c r="N95" s="37">
        <v>3714882</v>
      </c>
      <c r="O95" s="37">
        <v>2702897.2700000005</v>
      </c>
      <c r="P95" s="37">
        <f t="shared" si="22"/>
        <v>1011984.7299999995</v>
      </c>
      <c r="Q95" s="37">
        <v>3756486.99</v>
      </c>
      <c r="R95" s="37">
        <v>4788914.3499999996</v>
      </c>
      <c r="S95" s="37">
        <f t="shared" si="23"/>
        <v>-1032427.3599999994</v>
      </c>
      <c r="T95" s="37">
        <v>4304503</v>
      </c>
      <c r="U95" s="37">
        <v>3765782.6399999997</v>
      </c>
      <c r="V95" s="37">
        <f t="shared" si="24"/>
        <v>538720.36000000034</v>
      </c>
      <c r="W95" s="37">
        <v>3695003</v>
      </c>
      <c r="X95" s="37">
        <v>3772976.83</v>
      </c>
      <c r="Y95" s="37">
        <f t="shared" si="25"/>
        <v>-77973.830000000075</v>
      </c>
      <c r="Z95" s="37">
        <v>3693933.0199999996</v>
      </c>
      <c r="AA95" s="37">
        <v>4150397.55</v>
      </c>
      <c r="AB95" s="37">
        <f t="shared" si="26"/>
        <v>-456464.53000000026</v>
      </c>
      <c r="AC95" s="37">
        <v>7393232.9900000002</v>
      </c>
      <c r="AD95" s="37">
        <v>4500988.5499999989</v>
      </c>
      <c r="AE95" s="37">
        <f t="shared" si="27"/>
        <v>2892244.4400000013</v>
      </c>
      <c r="AF95" s="37">
        <v>3480328</v>
      </c>
      <c r="AG95" s="37">
        <v>2513721.17</v>
      </c>
      <c r="AH95" s="37">
        <f t="shared" si="28"/>
        <v>966606.83000000007</v>
      </c>
      <c r="AI95" s="37">
        <v>2714807</v>
      </c>
      <c r="AJ95" s="37">
        <v>3549232.87</v>
      </c>
      <c r="AK95" s="37">
        <f t="shared" si="29"/>
        <v>-834425.87000000011</v>
      </c>
      <c r="AL95" s="37">
        <v>7529798.75</v>
      </c>
      <c r="AM95" s="37">
        <v>4789204.63</v>
      </c>
      <c r="AN95" s="37">
        <f t="shared" si="30"/>
        <v>2740594.12</v>
      </c>
      <c r="AO95" s="9"/>
    </row>
    <row r="96" spans="1:41" ht="12.75" customHeight="1">
      <c r="A96" s="24" t="s">
        <v>205</v>
      </c>
      <c r="B96" s="36">
        <f t="shared" si="16"/>
        <v>124174801.59999999</v>
      </c>
      <c r="C96" s="36">
        <f t="shared" si="17"/>
        <v>121340220.68000001</v>
      </c>
      <c r="D96" s="36">
        <f t="shared" si="18"/>
        <v>2834580.9199999869</v>
      </c>
      <c r="E96" s="37">
        <v>1547204</v>
      </c>
      <c r="F96" s="37">
        <v>2983530.0800000005</v>
      </c>
      <c r="G96" s="37">
        <f t="shared" si="19"/>
        <v>-1436326.0800000005</v>
      </c>
      <c r="H96" s="37">
        <v>11996200.5</v>
      </c>
      <c r="I96" s="37">
        <v>9102593.8000000026</v>
      </c>
      <c r="J96" s="37">
        <f t="shared" si="20"/>
        <v>2893606.6999999974</v>
      </c>
      <c r="K96" s="37">
        <v>11980409</v>
      </c>
      <c r="L96" s="37">
        <v>14288089.149999995</v>
      </c>
      <c r="M96" s="37">
        <f t="shared" si="21"/>
        <v>-2307680.1499999948</v>
      </c>
      <c r="N96" s="37">
        <v>8080292</v>
      </c>
      <c r="O96" s="37">
        <v>9609127.7599999979</v>
      </c>
      <c r="P96" s="37">
        <f t="shared" si="22"/>
        <v>-1528835.7599999979</v>
      </c>
      <c r="Q96" s="37">
        <v>10614677.5</v>
      </c>
      <c r="R96" s="37">
        <v>9088099.3400000017</v>
      </c>
      <c r="S96" s="37">
        <f t="shared" si="23"/>
        <v>1526578.1599999983</v>
      </c>
      <c r="T96" s="37">
        <v>7522954</v>
      </c>
      <c r="U96" s="37">
        <v>9512985.5299999993</v>
      </c>
      <c r="V96" s="37">
        <f t="shared" si="24"/>
        <v>-1990031.5299999993</v>
      </c>
      <c r="W96" s="37">
        <v>9090954</v>
      </c>
      <c r="X96" s="37">
        <v>6900841.0799999991</v>
      </c>
      <c r="Y96" s="37">
        <f t="shared" si="25"/>
        <v>2190112.9200000009</v>
      </c>
      <c r="Z96" s="37">
        <v>7747004</v>
      </c>
      <c r="AA96" s="37">
        <v>8046705.6099999966</v>
      </c>
      <c r="AB96" s="37">
        <f t="shared" si="26"/>
        <v>-299701.60999999661</v>
      </c>
      <c r="AC96" s="37">
        <v>18455448.600000001</v>
      </c>
      <c r="AD96" s="37">
        <v>8417957.1199999992</v>
      </c>
      <c r="AE96" s="37">
        <f t="shared" si="27"/>
        <v>10037491.480000002</v>
      </c>
      <c r="AF96" s="37">
        <v>13390650</v>
      </c>
      <c r="AG96" s="37">
        <v>14090872.780000001</v>
      </c>
      <c r="AH96" s="37">
        <f t="shared" si="28"/>
        <v>-700222.78000000119</v>
      </c>
      <c r="AI96" s="37">
        <v>6563756</v>
      </c>
      <c r="AJ96" s="37">
        <v>10900544.619999999</v>
      </c>
      <c r="AK96" s="37">
        <f t="shared" si="29"/>
        <v>-4336788.6199999992</v>
      </c>
      <c r="AL96" s="37">
        <v>17185252</v>
      </c>
      <c r="AM96" s="37">
        <v>18398873.809999999</v>
      </c>
      <c r="AN96" s="37">
        <f t="shared" si="30"/>
        <v>-1213621.8099999987</v>
      </c>
      <c r="AO96" s="9"/>
    </row>
    <row r="97" spans="1:41" ht="12.75" customHeight="1">
      <c r="A97" s="24" t="s">
        <v>223</v>
      </c>
      <c r="B97" s="36">
        <f t="shared" si="16"/>
        <v>29663732</v>
      </c>
      <c r="C97" s="36">
        <f t="shared" si="17"/>
        <v>26526332.390000001</v>
      </c>
      <c r="D97" s="36">
        <f t="shared" si="18"/>
        <v>3137399.6099999994</v>
      </c>
      <c r="E97" s="37">
        <v>33825</v>
      </c>
      <c r="F97" s="37">
        <v>448721.31</v>
      </c>
      <c r="G97" s="37">
        <f t="shared" si="19"/>
        <v>-414896.31</v>
      </c>
      <c r="H97" s="37">
        <v>4609594</v>
      </c>
      <c r="I97" s="37">
        <v>4126416.13</v>
      </c>
      <c r="J97" s="37">
        <f t="shared" si="20"/>
        <v>483177.87000000011</v>
      </c>
      <c r="K97" s="37">
        <v>2375447</v>
      </c>
      <c r="L97" s="37">
        <v>2676976.5699999989</v>
      </c>
      <c r="M97" s="37">
        <f t="shared" si="21"/>
        <v>-301529.5699999989</v>
      </c>
      <c r="N97" s="37">
        <v>45850</v>
      </c>
      <c r="O97" s="37">
        <v>1882282.9200000002</v>
      </c>
      <c r="P97" s="37">
        <f t="shared" si="22"/>
        <v>-1836432.9200000002</v>
      </c>
      <c r="Q97" s="37">
        <v>4577919</v>
      </c>
      <c r="R97" s="37">
        <v>2186711.27</v>
      </c>
      <c r="S97" s="37">
        <f t="shared" si="23"/>
        <v>2391207.73</v>
      </c>
      <c r="T97" s="37">
        <v>2426572</v>
      </c>
      <c r="U97" s="37">
        <v>2199110.0099999998</v>
      </c>
      <c r="V97" s="37">
        <f t="shared" si="24"/>
        <v>227461.99000000022</v>
      </c>
      <c r="W97" s="37">
        <v>2911747</v>
      </c>
      <c r="X97" s="37">
        <v>2840325.0300000003</v>
      </c>
      <c r="Y97" s="37">
        <f t="shared" si="25"/>
        <v>71421.969999999739</v>
      </c>
      <c r="Z97" s="37">
        <v>2351622</v>
      </c>
      <c r="AA97" s="37">
        <v>2284923.7999999993</v>
      </c>
      <c r="AB97" s="37">
        <f t="shared" si="26"/>
        <v>66698.200000000652</v>
      </c>
      <c r="AC97" s="37">
        <v>2324342</v>
      </c>
      <c r="AD97" s="37">
        <v>2341457.3999999994</v>
      </c>
      <c r="AE97" s="37">
        <f t="shared" si="27"/>
        <v>-17115.399999999441</v>
      </c>
      <c r="AF97" s="37">
        <v>50225</v>
      </c>
      <c r="AG97" s="37">
        <v>692818.82000000007</v>
      </c>
      <c r="AH97" s="37">
        <f t="shared" si="28"/>
        <v>-642593.82000000007</v>
      </c>
      <c r="AI97" s="37">
        <v>3436675</v>
      </c>
      <c r="AJ97" s="37">
        <v>3338641.6199999996</v>
      </c>
      <c r="AK97" s="37">
        <f t="shared" si="29"/>
        <v>98033.380000000354</v>
      </c>
      <c r="AL97" s="37">
        <v>4519914</v>
      </c>
      <c r="AM97" s="37">
        <v>1507947.51</v>
      </c>
      <c r="AN97" s="37">
        <f t="shared" si="30"/>
        <v>3011966.49</v>
      </c>
      <c r="AO97" s="9"/>
    </row>
    <row r="98" spans="1:41" ht="12.75" customHeight="1">
      <c r="A98" s="24" t="s">
        <v>103</v>
      </c>
      <c r="B98" s="36">
        <f t="shared" si="16"/>
        <v>45737401.730000004</v>
      </c>
      <c r="C98" s="36">
        <f t="shared" si="17"/>
        <v>45963072.810000002</v>
      </c>
      <c r="D98" s="36">
        <f t="shared" si="18"/>
        <v>-225671.07999999821</v>
      </c>
      <c r="E98" s="37">
        <v>1780270.92</v>
      </c>
      <c r="F98" s="37">
        <v>561577.35</v>
      </c>
      <c r="G98" s="37">
        <f t="shared" si="19"/>
        <v>1218693.5699999998</v>
      </c>
      <c r="H98" s="37">
        <v>5106032.6399999997</v>
      </c>
      <c r="I98" s="37">
        <v>5050855</v>
      </c>
      <c r="J98" s="37">
        <f t="shared" si="20"/>
        <v>55177.639999999665</v>
      </c>
      <c r="K98" s="37">
        <v>5196855.53</v>
      </c>
      <c r="L98" s="37">
        <v>4994115.63</v>
      </c>
      <c r="M98" s="37">
        <f t="shared" si="21"/>
        <v>202739.90000000037</v>
      </c>
      <c r="N98" s="37">
        <v>926275</v>
      </c>
      <c r="O98" s="37">
        <v>1611219.53</v>
      </c>
      <c r="P98" s="37">
        <f t="shared" si="22"/>
        <v>-684944.53</v>
      </c>
      <c r="Q98" s="37">
        <v>6111527.9000000004</v>
      </c>
      <c r="R98" s="37">
        <v>6464355.2600000007</v>
      </c>
      <c r="S98" s="37">
        <f t="shared" si="23"/>
        <v>-352827.36000000034</v>
      </c>
      <c r="T98" s="37">
        <v>3119364</v>
      </c>
      <c r="U98" s="37">
        <v>2747885.75</v>
      </c>
      <c r="V98" s="37">
        <f t="shared" si="24"/>
        <v>371478.25</v>
      </c>
      <c r="W98" s="37">
        <v>3094063.17</v>
      </c>
      <c r="X98" s="37">
        <v>3192738.4699999997</v>
      </c>
      <c r="Y98" s="37">
        <f t="shared" si="25"/>
        <v>-98675.299999999814</v>
      </c>
      <c r="Z98" s="37">
        <v>3525139.0300000003</v>
      </c>
      <c r="AA98" s="37">
        <v>4934231.5499999989</v>
      </c>
      <c r="AB98" s="37">
        <f t="shared" si="26"/>
        <v>-1409092.5199999986</v>
      </c>
      <c r="AC98" s="37">
        <v>4742047.33</v>
      </c>
      <c r="AD98" s="37">
        <v>3360862.6599999997</v>
      </c>
      <c r="AE98" s="37">
        <f t="shared" si="27"/>
        <v>1381184.6700000004</v>
      </c>
      <c r="AF98" s="37">
        <v>2347350</v>
      </c>
      <c r="AG98" s="37">
        <v>530601.28</v>
      </c>
      <c r="AH98" s="37">
        <f t="shared" si="28"/>
        <v>1816748.72</v>
      </c>
      <c r="AI98" s="37">
        <v>4383692.33</v>
      </c>
      <c r="AJ98" s="37">
        <v>5571728.9099999983</v>
      </c>
      <c r="AK98" s="37">
        <f t="shared" si="29"/>
        <v>-1188036.5799999982</v>
      </c>
      <c r="AL98" s="37">
        <v>5404783.8799999999</v>
      </c>
      <c r="AM98" s="37">
        <v>6942901.419999999</v>
      </c>
      <c r="AN98" s="37">
        <f t="shared" si="30"/>
        <v>-1538117.5399999991</v>
      </c>
      <c r="AO98" s="9"/>
    </row>
    <row r="99" spans="1:41" ht="12.75" customHeight="1">
      <c r="A99" s="24" t="s">
        <v>224</v>
      </c>
      <c r="B99" s="36">
        <f t="shared" si="16"/>
        <v>44972357.25</v>
      </c>
      <c r="C99" s="36">
        <f t="shared" si="17"/>
        <v>35552912.570000008</v>
      </c>
      <c r="D99" s="36">
        <f t="shared" si="18"/>
        <v>9419444.6799999923</v>
      </c>
      <c r="E99" s="37">
        <v>4613949.3600000003</v>
      </c>
      <c r="F99" s="37">
        <v>2236980.79</v>
      </c>
      <c r="G99" s="37">
        <f t="shared" si="19"/>
        <v>2376968.5700000003</v>
      </c>
      <c r="H99" s="37">
        <v>5889659.4800000004</v>
      </c>
      <c r="I99" s="37">
        <v>4609016.8399999989</v>
      </c>
      <c r="J99" s="37">
        <f t="shared" si="20"/>
        <v>1280642.6400000015</v>
      </c>
      <c r="K99" s="37">
        <v>3115065.73</v>
      </c>
      <c r="L99" s="37">
        <v>2644161.8799999994</v>
      </c>
      <c r="M99" s="37">
        <f t="shared" si="21"/>
        <v>470903.85000000056</v>
      </c>
      <c r="N99" s="37">
        <v>3202182.98</v>
      </c>
      <c r="O99" s="37">
        <v>4840845.7699999996</v>
      </c>
      <c r="P99" s="37">
        <f t="shared" si="22"/>
        <v>-1638662.7899999996</v>
      </c>
      <c r="Q99" s="37">
        <v>3090195</v>
      </c>
      <c r="R99" s="37">
        <v>2676786.2999999998</v>
      </c>
      <c r="S99" s="37">
        <f t="shared" si="23"/>
        <v>413408.70000000019</v>
      </c>
      <c r="T99" s="37">
        <v>3345143.01</v>
      </c>
      <c r="U99" s="37">
        <v>2505049.8000000003</v>
      </c>
      <c r="V99" s="37">
        <f t="shared" si="24"/>
        <v>840093.2099999995</v>
      </c>
      <c r="W99" s="37">
        <v>3085225</v>
      </c>
      <c r="X99" s="37">
        <v>2689578.8200000003</v>
      </c>
      <c r="Y99" s="37">
        <f t="shared" si="25"/>
        <v>395646.1799999997</v>
      </c>
      <c r="Z99" s="37">
        <v>6688592</v>
      </c>
      <c r="AA99" s="37">
        <v>6481207.7300000004</v>
      </c>
      <c r="AB99" s="37">
        <f t="shared" si="26"/>
        <v>207384.26999999955</v>
      </c>
      <c r="AC99" s="37">
        <v>3116169</v>
      </c>
      <c r="AD99" s="37">
        <v>4484585.3600000003</v>
      </c>
      <c r="AE99" s="37">
        <f t="shared" si="27"/>
        <v>-1368416.3600000003</v>
      </c>
      <c r="AF99" s="37">
        <v>3006988.19</v>
      </c>
      <c r="AG99" s="37">
        <v>786876.91000000015</v>
      </c>
      <c r="AH99" s="37">
        <f t="shared" si="28"/>
        <v>2220111.2799999998</v>
      </c>
      <c r="AI99" s="37">
        <v>1281766</v>
      </c>
      <c r="AJ99" s="37">
        <v>797813.88</v>
      </c>
      <c r="AK99" s="37">
        <f t="shared" si="29"/>
        <v>483952.12</v>
      </c>
      <c r="AL99" s="37">
        <v>4537421.5</v>
      </c>
      <c r="AM99" s="37">
        <v>800008.49</v>
      </c>
      <c r="AN99" s="37">
        <f t="shared" si="30"/>
        <v>3737413.01</v>
      </c>
      <c r="AO99" s="9"/>
    </row>
    <row r="100" spans="1:41" s="7" customFormat="1" ht="12.75" customHeight="1">
      <c r="A100" s="23" t="s">
        <v>104</v>
      </c>
      <c r="B100" s="36">
        <f t="shared" si="16"/>
        <v>96601253.950000003</v>
      </c>
      <c r="C100" s="36">
        <f t="shared" si="17"/>
        <v>92542936.050000012</v>
      </c>
      <c r="D100" s="36">
        <f t="shared" si="18"/>
        <v>4058317.8999999911</v>
      </c>
      <c r="E100" s="36">
        <v>6857305.2000000002</v>
      </c>
      <c r="F100" s="36">
        <v>4377046.9800000004</v>
      </c>
      <c r="G100" s="36">
        <f t="shared" si="19"/>
        <v>2480258.2199999997</v>
      </c>
      <c r="H100" s="36">
        <v>6855005</v>
      </c>
      <c r="I100" s="36">
        <v>6630205.1899999995</v>
      </c>
      <c r="J100" s="36">
        <f t="shared" si="20"/>
        <v>224799.81000000052</v>
      </c>
      <c r="K100" s="36">
        <v>11548525.199999999</v>
      </c>
      <c r="L100" s="36">
        <v>8631255.9299999997</v>
      </c>
      <c r="M100" s="36">
        <f t="shared" si="21"/>
        <v>2917269.2699999996</v>
      </c>
      <c r="N100" s="36">
        <v>8116800.2000000002</v>
      </c>
      <c r="O100" s="36">
        <v>9297563.0800000001</v>
      </c>
      <c r="P100" s="36">
        <f t="shared" si="22"/>
        <v>-1180762.8799999999</v>
      </c>
      <c r="Q100" s="36">
        <v>6890505.2000000002</v>
      </c>
      <c r="R100" s="36">
        <v>7774943.3200000003</v>
      </c>
      <c r="S100" s="36">
        <f t="shared" si="23"/>
        <v>-884438.12000000011</v>
      </c>
      <c r="T100" s="36">
        <v>10743155</v>
      </c>
      <c r="U100" s="36">
        <v>7759954.1399999997</v>
      </c>
      <c r="V100" s="36">
        <f t="shared" si="24"/>
        <v>2983200.8600000003</v>
      </c>
      <c r="W100" s="36">
        <v>6819755</v>
      </c>
      <c r="X100" s="36">
        <v>8340737.2200000007</v>
      </c>
      <c r="Y100" s="36">
        <f t="shared" si="25"/>
        <v>-1520982.2200000007</v>
      </c>
      <c r="Z100" s="36">
        <v>7049149</v>
      </c>
      <c r="AA100" s="36">
        <v>6896654.7000000002</v>
      </c>
      <c r="AB100" s="36">
        <f t="shared" si="26"/>
        <v>152494.29999999981</v>
      </c>
      <c r="AC100" s="36">
        <v>6822455</v>
      </c>
      <c r="AD100" s="36">
        <v>6631697.6699999999</v>
      </c>
      <c r="AE100" s="36">
        <f t="shared" si="27"/>
        <v>190757.33000000007</v>
      </c>
      <c r="AF100" s="36">
        <v>6882755</v>
      </c>
      <c r="AG100" s="36">
        <v>6611494.9800000004</v>
      </c>
      <c r="AH100" s="36">
        <f t="shared" si="28"/>
        <v>271260.01999999955</v>
      </c>
      <c r="AI100" s="36">
        <v>9701931.7599999998</v>
      </c>
      <c r="AJ100" s="36">
        <v>9625058.9100000001</v>
      </c>
      <c r="AK100" s="36">
        <f t="shared" si="29"/>
        <v>76872.849999999627</v>
      </c>
      <c r="AL100" s="36">
        <v>8313912.3900000006</v>
      </c>
      <c r="AM100" s="36">
        <v>9966323.9299999997</v>
      </c>
      <c r="AN100" s="36">
        <f t="shared" si="30"/>
        <v>-1652411.5399999991</v>
      </c>
      <c r="AO100" s="8"/>
    </row>
    <row r="101" spans="1:41" ht="12.75" customHeight="1">
      <c r="A101" s="24" t="s">
        <v>105</v>
      </c>
      <c r="B101" s="36">
        <f t="shared" si="16"/>
        <v>55861713.949999996</v>
      </c>
      <c r="C101" s="36">
        <f t="shared" si="17"/>
        <v>53615493.440000005</v>
      </c>
      <c r="D101" s="36">
        <f t="shared" si="18"/>
        <v>2246220.5099999905</v>
      </c>
      <c r="E101" s="37">
        <v>3975335.2</v>
      </c>
      <c r="F101" s="37">
        <v>2129546</v>
      </c>
      <c r="G101" s="37">
        <f t="shared" si="19"/>
        <v>1845789.2000000002</v>
      </c>
      <c r="H101" s="37">
        <v>3992635</v>
      </c>
      <c r="I101" s="37">
        <v>3716193.36</v>
      </c>
      <c r="J101" s="37">
        <f t="shared" si="20"/>
        <v>276441.64000000013</v>
      </c>
      <c r="K101" s="37">
        <v>8685605.1999999993</v>
      </c>
      <c r="L101" s="37">
        <v>6349608.6500000004</v>
      </c>
      <c r="M101" s="37">
        <f t="shared" si="21"/>
        <v>2335996.5499999989</v>
      </c>
      <c r="N101" s="37">
        <v>3966785.2</v>
      </c>
      <c r="O101" s="37">
        <v>5066767.41</v>
      </c>
      <c r="P101" s="37">
        <f t="shared" si="22"/>
        <v>-1099982.21</v>
      </c>
      <c r="Q101" s="37">
        <v>3967235.2</v>
      </c>
      <c r="R101" s="37">
        <v>4975076.42</v>
      </c>
      <c r="S101" s="37">
        <f t="shared" si="23"/>
        <v>-1007841.2199999997</v>
      </c>
      <c r="T101" s="37">
        <v>4241485</v>
      </c>
      <c r="U101" s="37">
        <v>4505513.4399999995</v>
      </c>
      <c r="V101" s="37">
        <f t="shared" si="24"/>
        <v>-264028.43999999948</v>
      </c>
      <c r="W101" s="37">
        <v>3945285</v>
      </c>
      <c r="X101" s="37">
        <v>4661620.3800000008</v>
      </c>
      <c r="Y101" s="37">
        <f t="shared" si="25"/>
        <v>-716335.38000000082</v>
      </c>
      <c r="Z101" s="37">
        <v>4142679</v>
      </c>
      <c r="AA101" s="37">
        <v>3510328.92</v>
      </c>
      <c r="AB101" s="37">
        <f t="shared" si="26"/>
        <v>632350.08000000007</v>
      </c>
      <c r="AC101" s="37">
        <v>3937785</v>
      </c>
      <c r="AD101" s="37">
        <v>3881189.0300000003</v>
      </c>
      <c r="AE101" s="37">
        <f t="shared" si="27"/>
        <v>56595.969999999739</v>
      </c>
      <c r="AF101" s="37">
        <v>3970285</v>
      </c>
      <c r="AG101" s="37">
        <v>3409795.0300000003</v>
      </c>
      <c r="AH101" s="37">
        <f t="shared" si="28"/>
        <v>560489.96999999974</v>
      </c>
      <c r="AI101" s="37">
        <v>6818361.7599999998</v>
      </c>
      <c r="AJ101" s="37">
        <v>6500389.1799999997</v>
      </c>
      <c r="AK101" s="37">
        <f t="shared" si="29"/>
        <v>317972.58000000007</v>
      </c>
      <c r="AL101" s="37">
        <v>4218237.3900000006</v>
      </c>
      <c r="AM101" s="37">
        <v>4909465.62</v>
      </c>
      <c r="AN101" s="37">
        <f t="shared" si="30"/>
        <v>-691228.22999999952</v>
      </c>
      <c r="AO101" s="9"/>
    </row>
    <row r="102" spans="1:41" ht="12.75" customHeight="1">
      <c r="A102" s="24" t="s">
        <v>106</v>
      </c>
      <c r="B102" s="36">
        <f t="shared" si="16"/>
        <v>40739540</v>
      </c>
      <c r="C102" s="36">
        <f t="shared" si="17"/>
        <v>38927442.610000007</v>
      </c>
      <c r="D102" s="36">
        <f t="shared" si="18"/>
        <v>1812097.3899999931</v>
      </c>
      <c r="E102" s="37">
        <v>2881970</v>
      </c>
      <c r="F102" s="37">
        <v>2247500.9800000004</v>
      </c>
      <c r="G102" s="37">
        <f t="shared" si="19"/>
        <v>634469.01999999955</v>
      </c>
      <c r="H102" s="37">
        <v>2862370</v>
      </c>
      <c r="I102" s="37">
        <v>2914011.83</v>
      </c>
      <c r="J102" s="37">
        <f t="shared" si="20"/>
        <v>-51641.830000000075</v>
      </c>
      <c r="K102" s="37">
        <v>2862920</v>
      </c>
      <c r="L102" s="37">
        <v>2281647.2800000003</v>
      </c>
      <c r="M102" s="37">
        <f t="shared" si="21"/>
        <v>581272.71999999974</v>
      </c>
      <c r="N102" s="37">
        <v>4150015</v>
      </c>
      <c r="O102" s="37">
        <v>4230795.67</v>
      </c>
      <c r="P102" s="37">
        <f t="shared" si="22"/>
        <v>-80780.669999999925</v>
      </c>
      <c r="Q102" s="37">
        <v>2923270</v>
      </c>
      <c r="R102" s="37">
        <v>2799866.9000000004</v>
      </c>
      <c r="S102" s="37">
        <f t="shared" si="23"/>
        <v>123403.09999999963</v>
      </c>
      <c r="T102" s="37">
        <v>6501670</v>
      </c>
      <c r="U102" s="37">
        <v>3254440.7</v>
      </c>
      <c r="V102" s="37">
        <f t="shared" si="24"/>
        <v>3247229.3</v>
      </c>
      <c r="W102" s="37">
        <v>2874470</v>
      </c>
      <c r="X102" s="37">
        <v>3679116.8400000003</v>
      </c>
      <c r="Y102" s="37">
        <f t="shared" si="25"/>
        <v>-804646.84000000032</v>
      </c>
      <c r="Z102" s="37">
        <v>2906470</v>
      </c>
      <c r="AA102" s="37">
        <v>3386325.7800000003</v>
      </c>
      <c r="AB102" s="37">
        <f t="shared" si="26"/>
        <v>-479855.78000000026</v>
      </c>
      <c r="AC102" s="37">
        <v>2884670</v>
      </c>
      <c r="AD102" s="37">
        <v>2750508.64</v>
      </c>
      <c r="AE102" s="37">
        <f t="shared" si="27"/>
        <v>134161.35999999987</v>
      </c>
      <c r="AF102" s="37">
        <v>2912470</v>
      </c>
      <c r="AG102" s="37">
        <v>3201699.9500000007</v>
      </c>
      <c r="AH102" s="37">
        <f t="shared" si="28"/>
        <v>-289229.95000000065</v>
      </c>
      <c r="AI102" s="37">
        <v>2883570</v>
      </c>
      <c r="AJ102" s="37">
        <v>3124669.73</v>
      </c>
      <c r="AK102" s="37">
        <f t="shared" si="29"/>
        <v>-241099.72999999998</v>
      </c>
      <c r="AL102" s="37">
        <v>4095675</v>
      </c>
      <c r="AM102" s="37">
        <v>5056858.3099999996</v>
      </c>
      <c r="AN102" s="37">
        <f t="shared" si="30"/>
        <v>-961183.30999999959</v>
      </c>
      <c r="AO102" s="9"/>
    </row>
    <row r="103" spans="1:41" s="7" customFormat="1" ht="12.75" customHeight="1">
      <c r="A103" s="23" t="s">
        <v>107</v>
      </c>
      <c r="B103" s="36">
        <f t="shared" si="16"/>
        <v>567235643.06999993</v>
      </c>
      <c r="C103" s="36">
        <f t="shared" si="17"/>
        <v>530053024.77000004</v>
      </c>
      <c r="D103" s="36">
        <f t="shared" si="18"/>
        <v>37182618.299999893</v>
      </c>
      <c r="E103" s="36">
        <v>11379910.32</v>
      </c>
      <c r="F103" s="36">
        <v>15653100.400000002</v>
      </c>
      <c r="G103" s="36">
        <f t="shared" si="19"/>
        <v>-4273190.0800000019</v>
      </c>
      <c r="H103" s="36">
        <v>70667558.110000014</v>
      </c>
      <c r="I103" s="36">
        <v>41963504.769999996</v>
      </c>
      <c r="J103" s="36">
        <f t="shared" si="20"/>
        <v>28704053.340000018</v>
      </c>
      <c r="K103" s="36">
        <v>48115018.529999994</v>
      </c>
      <c r="L103" s="36">
        <v>55145182.760000013</v>
      </c>
      <c r="M103" s="36">
        <f t="shared" si="21"/>
        <v>-7030164.2300000191</v>
      </c>
      <c r="N103" s="36">
        <v>30234241.73</v>
      </c>
      <c r="O103" s="36">
        <v>32100731.480000004</v>
      </c>
      <c r="P103" s="36">
        <f t="shared" si="22"/>
        <v>-1866489.7500000037</v>
      </c>
      <c r="Q103" s="36">
        <v>48394548.369999997</v>
      </c>
      <c r="R103" s="36">
        <v>45031945.399999991</v>
      </c>
      <c r="S103" s="36">
        <f t="shared" si="23"/>
        <v>3362602.9700000063</v>
      </c>
      <c r="T103" s="36">
        <v>43512374.729999997</v>
      </c>
      <c r="U103" s="36">
        <v>37109581.679999992</v>
      </c>
      <c r="V103" s="36">
        <f t="shared" si="24"/>
        <v>6402793.0500000045</v>
      </c>
      <c r="W103" s="36">
        <v>42480418.189999998</v>
      </c>
      <c r="X103" s="36">
        <v>44589858.629999973</v>
      </c>
      <c r="Y103" s="36">
        <f t="shared" si="25"/>
        <v>-2109440.4399999753</v>
      </c>
      <c r="Z103" s="36">
        <v>68682159.329999998</v>
      </c>
      <c r="AA103" s="36">
        <v>37717446.730000019</v>
      </c>
      <c r="AB103" s="36">
        <f t="shared" si="26"/>
        <v>30964712.599999979</v>
      </c>
      <c r="AC103" s="36">
        <v>40659757.379999995</v>
      </c>
      <c r="AD103" s="36">
        <v>36998231.489999987</v>
      </c>
      <c r="AE103" s="36">
        <f t="shared" si="27"/>
        <v>3661525.890000008</v>
      </c>
      <c r="AF103" s="36">
        <v>31077076.229999997</v>
      </c>
      <c r="AG103" s="36">
        <v>35714819.629999988</v>
      </c>
      <c r="AH103" s="36">
        <f t="shared" si="28"/>
        <v>-4637743.3999999911</v>
      </c>
      <c r="AI103" s="36">
        <v>50242908.779999994</v>
      </c>
      <c r="AJ103" s="36">
        <v>54421916.770000018</v>
      </c>
      <c r="AK103" s="36">
        <f t="shared" si="29"/>
        <v>-4179007.9900000244</v>
      </c>
      <c r="AL103" s="36">
        <v>81789671.36999999</v>
      </c>
      <c r="AM103" s="36">
        <v>93606705.029999986</v>
      </c>
      <c r="AN103" s="36">
        <f t="shared" si="30"/>
        <v>-11817033.659999996</v>
      </c>
      <c r="AO103" s="8"/>
    </row>
    <row r="104" spans="1:41" ht="12.75" customHeight="1">
      <c r="A104" s="24" t="s">
        <v>108</v>
      </c>
      <c r="B104" s="36">
        <f t="shared" si="16"/>
        <v>444046100.45999992</v>
      </c>
      <c r="C104" s="36">
        <f t="shared" si="17"/>
        <v>427394988.38999993</v>
      </c>
      <c r="D104" s="36">
        <f t="shared" si="18"/>
        <v>16651112.069999993</v>
      </c>
      <c r="E104" s="37">
        <v>9613679.9900000002</v>
      </c>
      <c r="F104" s="37">
        <v>15304226.400000002</v>
      </c>
      <c r="G104" s="37">
        <f t="shared" si="19"/>
        <v>-5690546.410000002</v>
      </c>
      <c r="H104" s="37">
        <v>52433071.110000007</v>
      </c>
      <c r="I104" s="37">
        <v>30780815.209999993</v>
      </c>
      <c r="J104" s="37">
        <f t="shared" si="20"/>
        <v>21652255.900000013</v>
      </c>
      <c r="K104" s="37">
        <v>37852434.969999991</v>
      </c>
      <c r="L104" s="37">
        <v>46854998.63000001</v>
      </c>
      <c r="M104" s="37">
        <f t="shared" si="21"/>
        <v>-9002563.6600000188</v>
      </c>
      <c r="N104" s="37">
        <v>25943048.73</v>
      </c>
      <c r="O104" s="37">
        <v>27514473.380000003</v>
      </c>
      <c r="P104" s="37">
        <f t="shared" si="22"/>
        <v>-1571424.6500000022</v>
      </c>
      <c r="Q104" s="37">
        <v>37990571.369999997</v>
      </c>
      <c r="R104" s="37">
        <v>35607729.379999995</v>
      </c>
      <c r="S104" s="37">
        <f t="shared" si="23"/>
        <v>2382841.9900000021</v>
      </c>
      <c r="T104" s="37">
        <v>34626288.729999997</v>
      </c>
      <c r="U104" s="37">
        <v>29629866.709999993</v>
      </c>
      <c r="V104" s="37">
        <f t="shared" si="24"/>
        <v>4996422.0200000033</v>
      </c>
      <c r="W104" s="37">
        <v>30885353.309999999</v>
      </c>
      <c r="X104" s="37">
        <v>35304294.839999974</v>
      </c>
      <c r="Y104" s="37">
        <f t="shared" si="25"/>
        <v>-4418941.5299999751</v>
      </c>
      <c r="Z104" s="37">
        <v>60189999.329999998</v>
      </c>
      <c r="AA104" s="37">
        <v>30772806.46000002</v>
      </c>
      <c r="AB104" s="37">
        <f t="shared" si="26"/>
        <v>29417192.869999979</v>
      </c>
      <c r="AC104" s="37">
        <v>32967132.379999999</v>
      </c>
      <c r="AD104" s="37">
        <v>25850574.079999991</v>
      </c>
      <c r="AE104" s="37">
        <f t="shared" si="27"/>
        <v>7116558.3000000082</v>
      </c>
      <c r="AF104" s="37">
        <v>26137390.229999997</v>
      </c>
      <c r="AG104" s="37">
        <v>30563306.779999986</v>
      </c>
      <c r="AH104" s="37">
        <f t="shared" si="28"/>
        <v>-4425916.5499999896</v>
      </c>
      <c r="AI104" s="37">
        <v>36127756.279999994</v>
      </c>
      <c r="AJ104" s="37">
        <v>43655421.000000015</v>
      </c>
      <c r="AK104" s="37">
        <f t="shared" si="29"/>
        <v>-7527664.7200000212</v>
      </c>
      <c r="AL104" s="37">
        <v>59279374.029999986</v>
      </c>
      <c r="AM104" s="37">
        <v>75556475.519999996</v>
      </c>
      <c r="AN104" s="37">
        <f t="shared" si="30"/>
        <v>-16277101.49000001</v>
      </c>
      <c r="AO104" s="9"/>
    </row>
    <row r="105" spans="1:41" ht="12.75" customHeight="1">
      <c r="A105" s="24" t="s">
        <v>109</v>
      </c>
      <c r="B105" s="36">
        <f t="shared" si="16"/>
        <v>67879684.710000008</v>
      </c>
      <c r="C105" s="36">
        <f t="shared" si="17"/>
        <v>55536531.880000003</v>
      </c>
      <c r="D105" s="36">
        <f t="shared" si="18"/>
        <v>12343152.830000006</v>
      </c>
      <c r="E105" s="37">
        <v>1446650.33</v>
      </c>
      <c r="F105" s="37">
        <v>4209.95</v>
      </c>
      <c r="G105" s="37">
        <f t="shared" si="19"/>
        <v>1442440.3800000001</v>
      </c>
      <c r="H105" s="37">
        <v>11624691</v>
      </c>
      <c r="I105" s="37">
        <v>7452628.0000000009</v>
      </c>
      <c r="J105" s="37">
        <f t="shared" si="20"/>
        <v>4172062.9999999991</v>
      </c>
      <c r="K105" s="37">
        <v>7014105.5600000005</v>
      </c>
      <c r="L105" s="37">
        <v>5480443.9900000002</v>
      </c>
      <c r="M105" s="37">
        <f t="shared" si="21"/>
        <v>1533661.5700000003</v>
      </c>
      <c r="N105" s="37">
        <v>4076239</v>
      </c>
      <c r="O105" s="37">
        <v>2175180.7999999998</v>
      </c>
      <c r="P105" s="37">
        <f t="shared" si="22"/>
        <v>1901058.2000000002</v>
      </c>
      <c r="Q105" s="37">
        <v>4221824</v>
      </c>
      <c r="R105" s="37">
        <v>5719403.5199999996</v>
      </c>
      <c r="S105" s="37">
        <f t="shared" si="23"/>
        <v>-1497579.5199999996</v>
      </c>
      <c r="T105" s="37">
        <v>4121184</v>
      </c>
      <c r="U105" s="37">
        <v>3622409.1099999994</v>
      </c>
      <c r="V105" s="37">
        <f t="shared" si="24"/>
        <v>498774.8900000006</v>
      </c>
      <c r="W105" s="37">
        <v>6230760.9800000004</v>
      </c>
      <c r="X105" s="37">
        <v>4652196.26</v>
      </c>
      <c r="Y105" s="37">
        <f t="shared" si="25"/>
        <v>1578564.7200000007</v>
      </c>
      <c r="Z105" s="37">
        <v>4022804</v>
      </c>
      <c r="AA105" s="37">
        <v>3955427.9699999997</v>
      </c>
      <c r="AB105" s="37">
        <f t="shared" si="26"/>
        <v>67376.030000000261</v>
      </c>
      <c r="AC105" s="37">
        <v>4034349</v>
      </c>
      <c r="AD105" s="37">
        <v>3548225.0599999996</v>
      </c>
      <c r="AE105" s="37">
        <f t="shared" si="27"/>
        <v>486123.94000000041</v>
      </c>
      <c r="AF105" s="37">
        <v>1637926</v>
      </c>
      <c r="AG105" s="37">
        <v>2202767.6099999994</v>
      </c>
      <c r="AH105" s="37">
        <f t="shared" si="28"/>
        <v>-564841.6099999994</v>
      </c>
      <c r="AI105" s="37">
        <v>12660460.5</v>
      </c>
      <c r="AJ105" s="37">
        <v>6285851.8100000005</v>
      </c>
      <c r="AK105" s="37">
        <f t="shared" si="29"/>
        <v>6374608.6899999995</v>
      </c>
      <c r="AL105" s="37">
        <v>6788690.3399999999</v>
      </c>
      <c r="AM105" s="37">
        <v>10437787.799999999</v>
      </c>
      <c r="AN105" s="37">
        <f t="shared" si="30"/>
        <v>-3649097.459999999</v>
      </c>
      <c r="AO105" s="9"/>
    </row>
    <row r="106" spans="1:41" ht="12.75" customHeight="1">
      <c r="A106" s="24" t="s">
        <v>110</v>
      </c>
      <c r="B106" s="36">
        <f t="shared" si="16"/>
        <v>55309857.899999999</v>
      </c>
      <c r="C106" s="36">
        <f t="shared" si="17"/>
        <v>47121504.500000007</v>
      </c>
      <c r="D106" s="36">
        <f t="shared" si="18"/>
        <v>8188353.3999999911</v>
      </c>
      <c r="E106" s="37">
        <v>319580</v>
      </c>
      <c r="F106" s="37">
        <v>344664.05000000005</v>
      </c>
      <c r="G106" s="37">
        <f t="shared" si="19"/>
        <v>-25084.050000000047</v>
      </c>
      <c r="H106" s="37">
        <v>6609796</v>
      </c>
      <c r="I106" s="37">
        <v>3730061.56</v>
      </c>
      <c r="J106" s="37">
        <f t="shared" si="20"/>
        <v>2879734.44</v>
      </c>
      <c r="K106" s="37">
        <v>3248478</v>
      </c>
      <c r="L106" s="37">
        <v>2809740.1399999992</v>
      </c>
      <c r="M106" s="37">
        <f t="shared" si="21"/>
        <v>438737.8600000008</v>
      </c>
      <c r="N106" s="37">
        <v>214954</v>
      </c>
      <c r="O106" s="37">
        <v>2411077.3000000007</v>
      </c>
      <c r="P106" s="37">
        <f t="shared" si="22"/>
        <v>-2196123.3000000007</v>
      </c>
      <c r="Q106" s="37">
        <v>6182153</v>
      </c>
      <c r="R106" s="37">
        <v>3704812.5000000009</v>
      </c>
      <c r="S106" s="37">
        <f t="shared" si="23"/>
        <v>2477340.4999999991</v>
      </c>
      <c r="T106" s="37">
        <v>4764902</v>
      </c>
      <c r="U106" s="37">
        <v>3857305.8599999994</v>
      </c>
      <c r="V106" s="37">
        <f t="shared" si="24"/>
        <v>907596.1400000006</v>
      </c>
      <c r="W106" s="37">
        <v>5364303.9000000004</v>
      </c>
      <c r="X106" s="37">
        <v>4633367.53</v>
      </c>
      <c r="Y106" s="37">
        <f t="shared" si="25"/>
        <v>730936.37000000011</v>
      </c>
      <c r="Z106" s="37">
        <v>4469356</v>
      </c>
      <c r="AA106" s="37">
        <v>2989212.3</v>
      </c>
      <c r="AB106" s="37">
        <f t="shared" si="26"/>
        <v>1480143.7000000002</v>
      </c>
      <c r="AC106" s="37">
        <v>3658276</v>
      </c>
      <c r="AD106" s="37">
        <v>7599432.3499999996</v>
      </c>
      <c r="AE106" s="37">
        <f t="shared" si="27"/>
        <v>-3941156.3499999996</v>
      </c>
      <c r="AF106" s="37">
        <v>3301760</v>
      </c>
      <c r="AG106" s="37">
        <v>2948745.2400000012</v>
      </c>
      <c r="AH106" s="37">
        <f t="shared" si="28"/>
        <v>353014.75999999885</v>
      </c>
      <c r="AI106" s="37">
        <v>1454692</v>
      </c>
      <c r="AJ106" s="37">
        <v>4480643.96</v>
      </c>
      <c r="AK106" s="37">
        <f t="shared" si="29"/>
        <v>-3025951.96</v>
      </c>
      <c r="AL106" s="37">
        <v>15721607</v>
      </c>
      <c r="AM106" s="37">
        <v>7612441.71</v>
      </c>
      <c r="AN106" s="37">
        <f t="shared" si="30"/>
        <v>8109165.29</v>
      </c>
      <c r="AO106" s="9"/>
    </row>
    <row r="107" spans="1:41" s="7" customFormat="1" ht="12.75" customHeight="1">
      <c r="A107" s="23" t="s">
        <v>111</v>
      </c>
      <c r="B107" s="36">
        <f t="shared" si="16"/>
        <v>1253060343.9199998</v>
      </c>
      <c r="C107" s="36">
        <f t="shared" si="17"/>
        <v>996028851.18000007</v>
      </c>
      <c r="D107" s="36">
        <f t="shared" si="18"/>
        <v>257031492.73999977</v>
      </c>
      <c r="E107" s="36">
        <v>32685676.039999999</v>
      </c>
      <c r="F107" s="36">
        <v>25051368.189999998</v>
      </c>
      <c r="G107" s="36">
        <f t="shared" si="19"/>
        <v>7634307.8500000015</v>
      </c>
      <c r="H107" s="36">
        <v>366436541.55000001</v>
      </c>
      <c r="I107" s="36">
        <v>102838279.45000003</v>
      </c>
      <c r="J107" s="36">
        <f t="shared" si="20"/>
        <v>263598262.09999996</v>
      </c>
      <c r="K107" s="36">
        <v>82713090.459999993</v>
      </c>
      <c r="L107" s="36">
        <v>92444263.299999997</v>
      </c>
      <c r="M107" s="36">
        <f t="shared" si="21"/>
        <v>-9731172.8400000036</v>
      </c>
      <c r="N107" s="36">
        <v>73330786.959999993</v>
      </c>
      <c r="O107" s="36">
        <v>65876113.640000008</v>
      </c>
      <c r="P107" s="36">
        <f t="shared" si="22"/>
        <v>7454673.3199999854</v>
      </c>
      <c r="Q107" s="36">
        <v>88013720.790000007</v>
      </c>
      <c r="R107" s="36">
        <v>90074237.319999993</v>
      </c>
      <c r="S107" s="36">
        <f t="shared" si="23"/>
        <v>-2060516.5299999863</v>
      </c>
      <c r="T107" s="36">
        <v>88669930.070000008</v>
      </c>
      <c r="U107" s="36">
        <v>87895029.680000037</v>
      </c>
      <c r="V107" s="36">
        <f t="shared" si="24"/>
        <v>774900.38999997079</v>
      </c>
      <c r="W107" s="36">
        <v>77902222.430000007</v>
      </c>
      <c r="X107" s="36">
        <v>96722976.169999957</v>
      </c>
      <c r="Y107" s="36">
        <f t="shared" si="25"/>
        <v>-18820753.73999995</v>
      </c>
      <c r="Z107" s="36">
        <v>83220635</v>
      </c>
      <c r="AA107" s="36">
        <v>68841573.150000006</v>
      </c>
      <c r="AB107" s="36">
        <f t="shared" si="26"/>
        <v>14379061.849999994</v>
      </c>
      <c r="AC107" s="36">
        <v>92545168.529999986</v>
      </c>
      <c r="AD107" s="36">
        <v>87694401.710000023</v>
      </c>
      <c r="AE107" s="36">
        <f t="shared" si="27"/>
        <v>4850766.819999963</v>
      </c>
      <c r="AF107" s="36">
        <v>73914132.430000007</v>
      </c>
      <c r="AG107" s="36">
        <v>71716006.690000013</v>
      </c>
      <c r="AH107" s="36">
        <f t="shared" si="28"/>
        <v>2198125.7399999946</v>
      </c>
      <c r="AI107" s="36">
        <v>60323633.600000009</v>
      </c>
      <c r="AJ107" s="36">
        <v>81787585.899999991</v>
      </c>
      <c r="AK107" s="36">
        <f t="shared" si="29"/>
        <v>-21463952.299999982</v>
      </c>
      <c r="AL107" s="36">
        <v>133304806.06</v>
      </c>
      <c r="AM107" s="36">
        <v>125087015.98</v>
      </c>
      <c r="AN107" s="36">
        <f t="shared" si="30"/>
        <v>8217790.0799999982</v>
      </c>
      <c r="AO107" s="8"/>
    </row>
    <row r="108" spans="1:41" ht="12.75" customHeight="1">
      <c r="A108" s="24" t="s">
        <v>112</v>
      </c>
      <c r="B108" s="36">
        <f t="shared" si="16"/>
        <v>712574863.40999997</v>
      </c>
      <c r="C108" s="36">
        <f t="shared" si="17"/>
        <v>506757878.19999993</v>
      </c>
      <c r="D108" s="36">
        <f t="shared" si="18"/>
        <v>205816985.21000004</v>
      </c>
      <c r="E108" s="37">
        <v>6740067.5</v>
      </c>
      <c r="F108" s="37">
        <v>4831643.25</v>
      </c>
      <c r="G108" s="37">
        <f t="shared" si="19"/>
        <v>1908424.25</v>
      </c>
      <c r="H108" s="37">
        <v>309704521.11000001</v>
      </c>
      <c r="I108" s="37">
        <v>56371895.300000027</v>
      </c>
      <c r="J108" s="37">
        <f t="shared" si="20"/>
        <v>253332625.81</v>
      </c>
      <c r="K108" s="37">
        <v>33228658.939999998</v>
      </c>
      <c r="L108" s="37">
        <v>44639510.120000005</v>
      </c>
      <c r="M108" s="37">
        <f t="shared" si="21"/>
        <v>-11410851.180000007</v>
      </c>
      <c r="N108" s="37">
        <v>30622517.960000001</v>
      </c>
      <c r="O108" s="37">
        <v>24102566.270000007</v>
      </c>
      <c r="P108" s="37">
        <f t="shared" si="22"/>
        <v>6519951.6899999939</v>
      </c>
      <c r="Q108" s="37">
        <v>35378824.960000001</v>
      </c>
      <c r="R108" s="37">
        <v>40620152.589999996</v>
      </c>
      <c r="S108" s="37">
        <f t="shared" si="23"/>
        <v>-5241327.6299999952</v>
      </c>
      <c r="T108" s="37">
        <v>44990836.960000001</v>
      </c>
      <c r="U108" s="37">
        <v>42961763.400000028</v>
      </c>
      <c r="V108" s="37">
        <f t="shared" si="24"/>
        <v>2029073.5599999726</v>
      </c>
      <c r="W108" s="37">
        <v>37598961.879999995</v>
      </c>
      <c r="X108" s="37">
        <v>56020737.809999973</v>
      </c>
      <c r="Y108" s="37">
        <f t="shared" si="25"/>
        <v>-18421775.929999977</v>
      </c>
      <c r="Z108" s="37">
        <v>35608997.479999997</v>
      </c>
      <c r="AA108" s="37">
        <v>24888461.659999996</v>
      </c>
      <c r="AB108" s="37">
        <f t="shared" si="26"/>
        <v>10720535.82</v>
      </c>
      <c r="AC108" s="37">
        <v>42317557.439999998</v>
      </c>
      <c r="AD108" s="37">
        <v>49011382.589999989</v>
      </c>
      <c r="AE108" s="37">
        <f t="shared" si="27"/>
        <v>-6693825.1499999911</v>
      </c>
      <c r="AF108" s="37">
        <v>35047548.980000004</v>
      </c>
      <c r="AG108" s="37">
        <v>39548706.38000001</v>
      </c>
      <c r="AH108" s="37">
        <f t="shared" si="28"/>
        <v>-4501157.400000006</v>
      </c>
      <c r="AI108" s="37">
        <v>22847761.160000004</v>
      </c>
      <c r="AJ108" s="37">
        <v>45332447.560000002</v>
      </c>
      <c r="AK108" s="37">
        <f t="shared" si="29"/>
        <v>-22484686.399999999</v>
      </c>
      <c r="AL108" s="37">
        <v>78488609.040000007</v>
      </c>
      <c r="AM108" s="37">
        <v>78428611.269999996</v>
      </c>
      <c r="AN108" s="37">
        <f t="shared" si="30"/>
        <v>59997.770000010729</v>
      </c>
      <c r="AO108" s="9"/>
    </row>
    <row r="109" spans="1:41" ht="12.75" customHeight="1">
      <c r="A109" s="24" t="s">
        <v>113</v>
      </c>
      <c r="B109" s="36">
        <f t="shared" si="16"/>
        <v>70665600.469999999</v>
      </c>
      <c r="C109" s="36">
        <f t="shared" si="17"/>
        <v>66160516.770000003</v>
      </c>
      <c r="D109" s="36">
        <f t="shared" si="18"/>
        <v>4505083.6999999955</v>
      </c>
      <c r="E109" s="37">
        <v>1054769</v>
      </c>
      <c r="F109" s="37">
        <v>1987365.36</v>
      </c>
      <c r="G109" s="37">
        <f t="shared" si="19"/>
        <v>-932596.3600000001</v>
      </c>
      <c r="H109" s="37">
        <v>8077189.75</v>
      </c>
      <c r="I109" s="37">
        <v>4894290.5799999991</v>
      </c>
      <c r="J109" s="37">
        <f t="shared" si="20"/>
        <v>3182899.1700000009</v>
      </c>
      <c r="K109" s="37">
        <v>6105304.3200000003</v>
      </c>
      <c r="L109" s="37">
        <v>5750535.5299999993</v>
      </c>
      <c r="M109" s="37">
        <f t="shared" si="21"/>
        <v>354768.79000000097</v>
      </c>
      <c r="N109" s="37">
        <v>6262494</v>
      </c>
      <c r="O109" s="37">
        <v>8725390.8399999999</v>
      </c>
      <c r="P109" s="37">
        <f t="shared" si="22"/>
        <v>-2462896.84</v>
      </c>
      <c r="Q109" s="37">
        <v>8157116</v>
      </c>
      <c r="R109" s="37">
        <v>5917603.6099999994</v>
      </c>
      <c r="S109" s="37">
        <f t="shared" si="23"/>
        <v>2239512.3900000006</v>
      </c>
      <c r="T109" s="37">
        <v>4865752</v>
      </c>
      <c r="U109" s="37">
        <v>4289451.080000001</v>
      </c>
      <c r="V109" s="37">
        <f t="shared" si="24"/>
        <v>576300.91999999899</v>
      </c>
      <c r="W109" s="37">
        <v>4683457</v>
      </c>
      <c r="X109" s="37">
        <v>4805120.5000000009</v>
      </c>
      <c r="Y109" s="37">
        <f t="shared" si="25"/>
        <v>-121663.50000000093</v>
      </c>
      <c r="Z109" s="37">
        <v>11093662.4</v>
      </c>
      <c r="AA109" s="37">
        <v>10540525.850000001</v>
      </c>
      <c r="AB109" s="37">
        <f t="shared" si="26"/>
        <v>553136.54999999888</v>
      </c>
      <c r="AC109" s="37">
        <v>4626672</v>
      </c>
      <c r="AD109" s="37">
        <v>3725800.1300000008</v>
      </c>
      <c r="AE109" s="37">
        <f t="shared" si="27"/>
        <v>900871.86999999918</v>
      </c>
      <c r="AF109" s="37">
        <v>4591177</v>
      </c>
      <c r="AG109" s="37">
        <v>3469008.1</v>
      </c>
      <c r="AH109" s="37">
        <f t="shared" si="28"/>
        <v>1122168.8999999999</v>
      </c>
      <c r="AI109" s="37">
        <v>2806382</v>
      </c>
      <c r="AJ109" s="37">
        <v>3929377.6800000006</v>
      </c>
      <c r="AK109" s="37">
        <f t="shared" si="29"/>
        <v>-1122995.6800000006</v>
      </c>
      <c r="AL109" s="37">
        <v>8341625</v>
      </c>
      <c r="AM109" s="37">
        <v>8126047.5099999979</v>
      </c>
      <c r="AN109" s="37">
        <f t="shared" si="30"/>
        <v>215577.49000000209</v>
      </c>
      <c r="AO109" s="9"/>
    </row>
    <row r="110" spans="1:41" ht="12.75" customHeight="1">
      <c r="A110" s="24" t="s">
        <v>114</v>
      </c>
      <c r="B110" s="36">
        <f t="shared" si="16"/>
        <v>24440694.579999998</v>
      </c>
      <c r="C110" s="36">
        <f t="shared" si="17"/>
        <v>20748214.77</v>
      </c>
      <c r="D110" s="36">
        <f t="shared" si="18"/>
        <v>3692479.8099999987</v>
      </c>
      <c r="E110" s="37">
        <v>2584720.58</v>
      </c>
      <c r="F110" s="37">
        <v>1449154.67</v>
      </c>
      <c r="G110" s="37">
        <f t="shared" si="19"/>
        <v>1135565.9100000001</v>
      </c>
      <c r="H110" s="37">
        <v>1931992</v>
      </c>
      <c r="I110" s="37">
        <v>1982220.58</v>
      </c>
      <c r="J110" s="37">
        <f t="shared" si="20"/>
        <v>-50228.580000000075</v>
      </c>
      <c r="K110" s="37">
        <v>1900192</v>
      </c>
      <c r="L110" s="37">
        <v>1699929.5400000003</v>
      </c>
      <c r="M110" s="37">
        <f t="shared" si="21"/>
        <v>200262.45999999973</v>
      </c>
      <c r="N110" s="37">
        <v>1917842</v>
      </c>
      <c r="O110" s="37">
        <v>1920669.1599999997</v>
      </c>
      <c r="P110" s="37">
        <f t="shared" si="22"/>
        <v>-2827.1599999996834</v>
      </c>
      <c r="Q110" s="37">
        <v>1893942</v>
      </c>
      <c r="R110" s="37">
        <v>2013941.65</v>
      </c>
      <c r="S110" s="37">
        <f t="shared" si="23"/>
        <v>-119999.64999999991</v>
      </c>
      <c r="T110" s="37">
        <v>1933442</v>
      </c>
      <c r="U110" s="37">
        <v>1720664.2299999995</v>
      </c>
      <c r="V110" s="37">
        <f t="shared" si="24"/>
        <v>212777.77000000048</v>
      </c>
      <c r="W110" s="37">
        <v>1912942</v>
      </c>
      <c r="X110" s="37">
        <v>2100444.7000000002</v>
      </c>
      <c r="Y110" s="37">
        <f t="shared" si="25"/>
        <v>-187502.70000000019</v>
      </c>
      <c r="Z110" s="37">
        <v>1895892</v>
      </c>
      <c r="AA110" s="37">
        <v>1629420.29</v>
      </c>
      <c r="AB110" s="37">
        <f t="shared" si="26"/>
        <v>266471.70999999996</v>
      </c>
      <c r="AC110" s="37">
        <v>1913092</v>
      </c>
      <c r="AD110" s="37">
        <v>2199845.5700000003</v>
      </c>
      <c r="AE110" s="37">
        <f t="shared" si="27"/>
        <v>-286753.5700000003</v>
      </c>
      <c r="AF110" s="37">
        <v>1921342</v>
      </c>
      <c r="AG110" s="37">
        <v>1730752.2600000002</v>
      </c>
      <c r="AH110" s="37">
        <f t="shared" si="28"/>
        <v>190589.73999999976</v>
      </c>
      <c r="AI110" s="37">
        <v>1895292</v>
      </c>
      <c r="AJ110" s="37">
        <v>2301172.12</v>
      </c>
      <c r="AK110" s="37">
        <f t="shared" si="29"/>
        <v>-405880.12000000011</v>
      </c>
      <c r="AL110" s="37">
        <v>2740004</v>
      </c>
      <c r="AM110" s="37"/>
      <c r="AN110" s="37">
        <f t="shared" si="30"/>
        <v>2740004</v>
      </c>
      <c r="AO110" s="9"/>
    </row>
    <row r="111" spans="1:41" ht="12.75" customHeight="1">
      <c r="A111" s="24" t="s">
        <v>115</v>
      </c>
      <c r="B111" s="36">
        <f t="shared" si="16"/>
        <v>55017985.300000004</v>
      </c>
      <c r="C111" s="36">
        <f t="shared" si="17"/>
        <v>51927819.870000012</v>
      </c>
      <c r="D111" s="36">
        <f t="shared" si="18"/>
        <v>3090165.4299999923</v>
      </c>
      <c r="E111" s="37">
        <v>4308309.71</v>
      </c>
      <c r="F111" s="37">
        <v>30500</v>
      </c>
      <c r="G111" s="37">
        <f t="shared" si="19"/>
        <v>4277809.71</v>
      </c>
      <c r="H111" s="37">
        <v>8761867</v>
      </c>
      <c r="I111" s="37">
        <v>7603224.660000002</v>
      </c>
      <c r="J111" s="37">
        <f t="shared" si="20"/>
        <v>1158642.339999998</v>
      </c>
      <c r="K111" s="37">
        <v>5022569</v>
      </c>
      <c r="L111" s="37">
        <v>4434551.6199999992</v>
      </c>
      <c r="M111" s="37">
        <f t="shared" si="21"/>
        <v>588017.38000000082</v>
      </c>
      <c r="N111" s="37">
        <v>4609548</v>
      </c>
      <c r="O111" s="37">
        <v>6370002.5700000003</v>
      </c>
      <c r="P111" s="37">
        <f t="shared" si="22"/>
        <v>-1760454.5700000003</v>
      </c>
      <c r="Q111" s="37">
        <v>5015327.3499999996</v>
      </c>
      <c r="R111" s="37">
        <v>5316746.1900000004</v>
      </c>
      <c r="S111" s="37">
        <f t="shared" si="23"/>
        <v>-301418.84000000078</v>
      </c>
      <c r="T111" s="37">
        <v>4390562</v>
      </c>
      <c r="U111" s="37">
        <v>6848425.4400000004</v>
      </c>
      <c r="V111" s="37">
        <f t="shared" si="24"/>
        <v>-2457863.4400000004</v>
      </c>
      <c r="W111" s="37">
        <v>4570747</v>
      </c>
      <c r="X111" s="37">
        <v>5385903.5899999999</v>
      </c>
      <c r="Y111" s="37">
        <f t="shared" si="25"/>
        <v>-815156.58999999985</v>
      </c>
      <c r="Z111" s="37">
        <v>4846673</v>
      </c>
      <c r="AA111" s="37">
        <v>4432093.3899999997</v>
      </c>
      <c r="AB111" s="37">
        <f t="shared" si="26"/>
        <v>414579.61000000034</v>
      </c>
      <c r="AC111" s="37">
        <v>4513448.24</v>
      </c>
      <c r="AD111" s="37">
        <v>5064810.84</v>
      </c>
      <c r="AE111" s="37">
        <f t="shared" si="27"/>
        <v>-551362.59999999963</v>
      </c>
      <c r="AF111" s="37">
        <v>4507647</v>
      </c>
      <c r="AG111" s="37">
        <v>2946439.5700000003</v>
      </c>
      <c r="AH111" s="37">
        <f t="shared" si="28"/>
        <v>1561207.4299999997</v>
      </c>
      <c r="AI111" s="37">
        <v>4471287</v>
      </c>
      <c r="AJ111" s="37">
        <v>3495121.9999999995</v>
      </c>
      <c r="AK111" s="37">
        <f t="shared" si="29"/>
        <v>976165.00000000047</v>
      </c>
      <c r="AL111" s="37">
        <v>0</v>
      </c>
      <c r="AM111" s="37">
        <v>0</v>
      </c>
      <c r="AN111" s="37">
        <f t="shared" si="30"/>
        <v>0</v>
      </c>
      <c r="AO111" s="9"/>
    </row>
    <row r="112" spans="1:41" ht="12.75" customHeight="1">
      <c r="A112" s="24" t="s">
        <v>116</v>
      </c>
      <c r="B112" s="36">
        <f t="shared" si="16"/>
        <v>45600437.649999999</v>
      </c>
      <c r="C112" s="36">
        <f t="shared" si="17"/>
        <v>46551842</v>
      </c>
      <c r="D112" s="36">
        <f t="shared" si="18"/>
        <v>-951404.35000000149</v>
      </c>
      <c r="E112" s="37">
        <v>1549562</v>
      </c>
      <c r="F112" s="37">
        <v>1608861.2499999998</v>
      </c>
      <c r="G112" s="37">
        <f t="shared" si="19"/>
        <v>-59299.249999999767</v>
      </c>
      <c r="H112" s="37">
        <v>3218099</v>
      </c>
      <c r="I112" s="37">
        <v>3020511.53</v>
      </c>
      <c r="J112" s="37">
        <f t="shared" si="20"/>
        <v>197587.4700000002</v>
      </c>
      <c r="K112" s="37">
        <v>5383201</v>
      </c>
      <c r="L112" s="37">
        <v>3089313.5799999996</v>
      </c>
      <c r="M112" s="37">
        <f t="shared" si="21"/>
        <v>2293887.4200000004</v>
      </c>
      <c r="N112" s="37">
        <v>3273870.65</v>
      </c>
      <c r="O112" s="37">
        <v>2957114.5900000003</v>
      </c>
      <c r="P112" s="37">
        <f t="shared" si="22"/>
        <v>316756.05999999959</v>
      </c>
      <c r="Q112" s="37">
        <v>5486236</v>
      </c>
      <c r="R112" s="37">
        <v>4246554.26</v>
      </c>
      <c r="S112" s="37">
        <f t="shared" si="23"/>
        <v>1239681.7400000002</v>
      </c>
      <c r="T112" s="37">
        <v>3282919</v>
      </c>
      <c r="U112" s="37">
        <v>2802034.8400000003</v>
      </c>
      <c r="V112" s="37">
        <f t="shared" si="24"/>
        <v>480884.15999999968</v>
      </c>
      <c r="W112" s="37">
        <v>3261073</v>
      </c>
      <c r="X112" s="37">
        <v>3403089.35</v>
      </c>
      <c r="Y112" s="37">
        <f t="shared" si="25"/>
        <v>-142016.35000000009</v>
      </c>
      <c r="Z112" s="37">
        <v>3310459</v>
      </c>
      <c r="AA112" s="37">
        <v>3943907.05</v>
      </c>
      <c r="AB112" s="37">
        <f t="shared" si="26"/>
        <v>-633448.04999999981</v>
      </c>
      <c r="AC112" s="37">
        <v>6236149</v>
      </c>
      <c r="AD112" s="37">
        <v>4781670.59</v>
      </c>
      <c r="AE112" s="37">
        <f t="shared" si="27"/>
        <v>1454478.4100000001</v>
      </c>
      <c r="AF112" s="37">
        <v>3224649</v>
      </c>
      <c r="AG112" s="37">
        <v>4556368.1599999992</v>
      </c>
      <c r="AH112" s="37">
        <f t="shared" si="28"/>
        <v>-1331719.1599999992</v>
      </c>
      <c r="AI112" s="37">
        <v>3211089</v>
      </c>
      <c r="AJ112" s="37">
        <v>5469517.4100000001</v>
      </c>
      <c r="AK112" s="37">
        <f t="shared" si="29"/>
        <v>-2258428.41</v>
      </c>
      <c r="AL112" s="37">
        <v>4163131</v>
      </c>
      <c r="AM112" s="37">
        <v>6672899.3899999987</v>
      </c>
      <c r="AN112" s="37">
        <f t="shared" si="30"/>
        <v>-2509768.3899999987</v>
      </c>
      <c r="AO112" s="9"/>
    </row>
    <row r="113" spans="1:41" ht="12.75" customHeight="1">
      <c r="A113" s="24" t="s">
        <v>117</v>
      </c>
      <c r="B113" s="36">
        <f t="shared" si="16"/>
        <v>69750261</v>
      </c>
      <c r="C113" s="36">
        <f t="shared" si="17"/>
        <v>64077683.130000003</v>
      </c>
      <c r="D113" s="36">
        <f t="shared" si="18"/>
        <v>5672577.8699999973</v>
      </c>
      <c r="E113" s="37">
        <v>2163076.5</v>
      </c>
      <c r="F113" s="37">
        <v>2662503.6</v>
      </c>
      <c r="G113" s="37">
        <f t="shared" si="19"/>
        <v>-499427.10000000009</v>
      </c>
      <c r="H113" s="37">
        <v>9417377</v>
      </c>
      <c r="I113" s="37">
        <v>5933406.4300000006</v>
      </c>
      <c r="J113" s="37">
        <f t="shared" si="20"/>
        <v>3483970.5699999994</v>
      </c>
      <c r="K113" s="37">
        <v>6666716</v>
      </c>
      <c r="L113" s="37">
        <v>6390780.8700000001</v>
      </c>
      <c r="M113" s="37">
        <f t="shared" si="21"/>
        <v>275935.12999999989</v>
      </c>
      <c r="N113" s="37">
        <v>5682364</v>
      </c>
      <c r="O113" s="37">
        <v>4283894.7</v>
      </c>
      <c r="P113" s="37">
        <f t="shared" si="22"/>
        <v>1398469.2999999998</v>
      </c>
      <c r="Q113" s="37">
        <v>5767983.5</v>
      </c>
      <c r="R113" s="37">
        <v>5972711.4100000001</v>
      </c>
      <c r="S113" s="37">
        <f t="shared" si="23"/>
        <v>-204727.91000000015</v>
      </c>
      <c r="T113" s="37">
        <v>5651133.5</v>
      </c>
      <c r="U113" s="37">
        <v>6266513.5300000003</v>
      </c>
      <c r="V113" s="37">
        <f t="shared" si="24"/>
        <v>-615380.03000000026</v>
      </c>
      <c r="W113" s="37">
        <v>5639833.5</v>
      </c>
      <c r="X113" s="37">
        <v>4650652.68</v>
      </c>
      <c r="Y113" s="37">
        <f t="shared" si="25"/>
        <v>989180.8200000003</v>
      </c>
      <c r="Z113" s="37">
        <v>5712783.5</v>
      </c>
      <c r="AA113" s="37">
        <v>4775758.4899999993</v>
      </c>
      <c r="AB113" s="37">
        <f t="shared" si="26"/>
        <v>937025.01000000071</v>
      </c>
      <c r="AC113" s="37">
        <v>5639833.5</v>
      </c>
      <c r="AD113" s="37">
        <v>4730323.93</v>
      </c>
      <c r="AE113" s="37">
        <f t="shared" si="27"/>
        <v>909509.5700000003</v>
      </c>
      <c r="AF113" s="37">
        <v>4605951</v>
      </c>
      <c r="AG113" s="37">
        <v>4170491.7399999998</v>
      </c>
      <c r="AH113" s="37">
        <f t="shared" si="28"/>
        <v>435459.26000000024</v>
      </c>
      <c r="AI113" s="37">
        <v>5334095</v>
      </c>
      <c r="AJ113" s="37">
        <v>6064161.5599999996</v>
      </c>
      <c r="AK113" s="37">
        <f t="shared" si="29"/>
        <v>-730066.55999999959</v>
      </c>
      <c r="AL113" s="37">
        <v>7469114</v>
      </c>
      <c r="AM113" s="37">
        <v>8176484.1900000004</v>
      </c>
      <c r="AN113" s="37">
        <f t="shared" si="30"/>
        <v>-707370.19000000041</v>
      </c>
      <c r="AO113" s="9"/>
    </row>
    <row r="114" spans="1:41" ht="12.75" customHeight="1">
      <c r="A114" s="24" t="s">
        <v>118</v>
      </c>
      <c r="B114" s="36">
        <f t="shared" si="16"/>
        <v>149556181.71000001</v>
      </c>
      <c r="C114" s="36">
        <f t="shared" si="17"/>
        <v>124690876.7</v>
      </c>
      <c r="D114" s="36">
        <f t="shared" si="18"/>
        <v>24865305.010000005</v>
      </c>
      <c r="E114" s="37">
        <v>7928339.75</v>
      </c>
      <c r="F114" s="37">
        <v>6227139.8999999994</v>
      </c>
      <c r="G114" s="37">
        <f t="shared" si="19"/>
        <v>1701199.8500000006</v>
      </c>
      <c r="H114" s="37">
        <v>11936502.4</v>
      </c>
      <c r="I114" s="37">
        <v>12364735.049999999</v>
      </c>
      <c r="J114" s="37">
        <f t="shared" si="20"/>
        <v>-428232.64999999851</v>
      </c>
      <c r="K114" s="37">
        <v>10327832.52</v>
      </c>
      <c r="L114" s="37">
        <v>14729093.59</v>
      </c>
      <c r="M114" s="37">
        <f t="shared" si="21"/>
        <v>-4401261.07</v>
      </c>
      <c r="N114" s="37">
        <v>10598686.379999999</v>
      </c>
      <c r="O114" s="37">
        <v>7377398.790000001</v>
      </c>
      <c r="P114" s="37">
        <f t="shared" si="22"/>
        <v>3221287.589999998</v>
      </c>
      <c r="Q114" s="37">
        <v>16797018.120000001</v>
      </c>
      <c r="R114" s="37">
        <v>14417280.050000001</v>
      </c>
      <c r="S114" s="37">
        <f t="shared" si="23"/>
        <v>2379738.0700000003</v>
      </c>
      <c r="T114" s="37">
        <v>11737672.01</v>
      </c>
      <c r="U114" s="37">
        <v>14035817.180000002</v>
      </c>
      <c r="V114" s="37">
        <f t="shared" si="24"/>
        <v>-2298145.1700000018</v>
      </c>
      <c r="W114" s="37">
        <v>10932018.869999997</v>
      </c>
      <c r="X114" s="37">
        <v>10623307.220000001</v>
      </c>
      <c r="Y114" s="37">
        <f t="shared" si="25"/>
        <v>308711.64999999665</v>
      </c>
      <c r="Z114" s="37">
        <v>11538619.690000001</v>
      </c>
      <c r="AA114" s="37">
        <v>11186283.840000004</v>
      </c>
      <c r="AB114" s="37">
        <f t="shared" si="26"/>
        <v>352335.84999999776</v>
      </c>
      <c r="AC114" s="37">
        <v>18201875.670000002</v>
      </c>
      <c r="AD114" s="37">
        <v>9145727.870000001</v>
      </c>
      <c r="AE114" s="37">
        <f t="shared" si="27"/>
        <v>9056147.8000000007</v>
      </c>
      <c r="AF114" s="37">
        <v>11092138.6</v>
      </c>
      <c r="AG114" s="37">
        <v>9314282.0899999999</v>
      </c>
      <c r="AH114" s="37">
        <f t="shared" si="28"/>
        <v>1777856.5099999998</v>
      </c>
      <c r="AI114" s="37">
        <v>10880918.24</v>
      </c>
      <c r="AJ114" s="37">
        <v>7894935.0500000017</v>
      </c>
      <c r="AK114" s="37">
        <f t="shared" si="29"/>
        <v>2985983.1899999985</v>
      </c>
      <c r="AL114" s="37">
        <v>17584559.460000001</v>
      </c>
      <c r="AM114" s="37">
        <v>7374876.0699999984</v>
      </c>
      <c r="AN114" s="37">
        <f t="shared" si="30"/>
        <v>10209683.390000002</v>
      </c>
      <c r="AO114" s="9"/>
    </row>
    <row r="115" spans="1:41" ht="12.75" customHeight="1">
      <c r="A115" s="24" t="s">
        <v>119</v>
      </c>
      <c r="B115" s="36">
        <f t="shared" si="16"/>
        <v>71116225.510000005</v>
      </c>
      <c r="C115" s="36">
        <f t="shared" si="17"/>
        <v>60825971.560000002</v>
      </c>
      <c r="D115" s="36">
        <f t="shared" si="18"/>
        <v>10290253.950000003</v>
      </c>
      <c r="E115" s="37">
        <v>2422207</v>
      </c>
      <c r="F115" s="37">
        <v>3535262.68</v>
      </c>
      <c r="G115" s="37">
        <f t="shared" si="19"/>
        <v>-1113055.6800000002</v>
      </c>
      <c r="H115" s="37">
        <v>8217412</v>
      </c>
      <c r="I115" s="37">
        <v>5221275.7300000004</v>
      </c>
      <c r="J115" s="37">
        <f t="shared" si="20"/>
        <v>2996136.2699999996</v>
      </c>
      <c r="K115" s="37">
        <v>8456071.5399999991</v>
      </c>
      <c r="L115" s="37">
        <v>6160071.4099999992</v>
      </c>
      <c r="M115" s="37">
        <f t="shared" si="21"/>
        <v>2296000.13</v>
      </c>
      <c r="N115" s="37">
        <v>6827178</v>
      </c>
      <c r="O115" s="37">
        <v>6823010.3399999989</v>
      </c>
      <c r="P115" s="37">
        <f t="shared" si="22"/>
        <v>4167.6600000010803</v>
      </c>
      <c r="Q115" s="37">
        <v>5773428.0200000005</v>
      </c>
      <c r="R115" s="37">
        <v>6384673.6999999974</v>
      </c>
      <c r="S115" s="37">
        <f t="shared" si="23"/>
        <v>-611245.67999999691</v>
      </c>
      <c r="T115" s="37">
        <v>5638066.6200000001</v>
      </c>
      <c r="U115" s="37">
        <v>5100307.03</v>
      </c>
      <c r="V115" s="37">
        <f t="shared" si="24"/>
        <v>537759.58999999985</v>
      </c>
      <c r="W115" s="37">
        <v>5421878.6200000001</v>
      </c>
      <c r="X115" s="37">
        <v>4221446.5399999991</v>
      </c>
      <c r="Y115" s="37">
        <f t="shared" si="25"/>
        <v>1200432.080000001</v>
      </c>
      <c r="Z115" s="37">
        <v>5568691.5900000008</v>
      </c>
      <c r="AA115" s="37">
        <v>3643269.21</v>
      </c>
      <c r="AB115" s="37">
        <f t="shared" si="26"/>
        <v>1925422.3800000008</v>
      </c>
      <c r="AC115" s="37">
        <v>5314928.0200000005</v>
      </c>
      <c r="AD115" s="37">
        <v>5074370.1800000006</v>
      </c>
      <c r="AE115" s="37">
        <f t="shared" si="27"/>
        <v>240557.83999999985</v>
      </c>
      <c r="AF115" s="37">
        <v>5283278.0200000005</v>
      </c>
      <c r="AG115" s="37">
        <v>3719012.41</v>
      </c>
      <c r="AH115" s="37">
        <f t="shared" si="28"/>
        <v>1564265.6100000003</v>
      </c>
      <c r="AI115" s="37">
        <v>5240228.0200000005</v>
      </c>
      <c r="AJ115" s="37">
        <v>4288801.1799999988</v>
      </c>
      <c r="AK115" s="37">
        <f t="shared" si="29"/>
        <v>951426.84000000171</v>
      </c>
      <c r="AL115" s="37">
        <v>6952858.0599999996</v>
      </c>
      <c r="AM115" s="37">
        <v>6654471.1500000004</v>
      </c>
      <c r="AN115" s="37">
        <f t="shared" si="30"/>
        <v>298386.90999999922</v>
      </c>
      <c r="AO115" s="9"/>
    </row>
    <row r="116" spans="1:41" ht="12.75" customHeight="1">
      <c r="A116" s="24" t="s">
        <v>120</v>
      </c>
      <c r="B116" s="36">
        <f t="shared" si="16"/>
        <v>54338094.289999999</v>
      </c>
      <c r="C116" s="36">
        <f t="shared" si="17"/>
        <v>54288048.179999985</v>
      </c>
      <c r="D116" s="36">
        <f t="shared" si="18"/>
        <v>50046.110000014305</v>
      </c>
      <c r="E116" s="37">
        <v>3934624</v>
      </c>
      <c r="F116" s="37">
        <v>2718937.48</v>
      </c>
      <c r="G116" s="37">
        <f t="shared" si="19"/>
        <v>1215686.52</v>
      </c>
      <c r="H116" s="37">
        <v>5171581.29</v>
      </c>
      <c r="I116" s="37">
        <v>5446719.5899999999</v>
      </c>
      <c r="J116" s="37">
        <f t="shared" si="20"/>
        <v>-275138.29999999981</v>
      </c>
      <c r="K116" s="37">
        <v>5622545.1400000006</v>
      </c>
      <c r="L116" s="37">
        <v>5550477.040000001</v>
      </c>
      <c r="M116" s="37">
        <f t="shared" si="21"/>
        <v>72068.099999999627</v>
      </c>
      <c r="N116" s="37">
        <v>3536285.97</v>
      </c>
      <c r="O116" s="37">
        <v>3316066.3800000008</v>
      </c>
      <c r="P116" s="37">
        <f t="shared" si="22"/>
        <v>220219.58999999939</v>
      </c>
      <c r="Q116" s="37">
        <v>3743844.84</v>
      </c>
      <c r="R116" s="37">
        <v>5184573.8600000003</v>
      </c>
      <c r="S116" s="37">
        <f t="shared" si="23"/>
        <v>-1440729.0200000005</v>
      </c>
      <c r="T116" s="37">
        <v>6179545.9800000004</v>
      </c>
      <c r="U116" s="37">
        <v>3870052.9499999997</v>
      </c>
      <c r="V116" s="37">
        <f t="shared" si="24"/>
        <v>2309493.0300000007</v>
      </c>
      <c r="W116" s="37">
        <v>3881310.56</v>
      </c>
      <c r="X116" s="37">
        <v>5512273.7799999993</v>
      </c>
      <c r="Y116" s="37">
        <f t="shared" si="25"/>
        <v>-1630963.2199999993</v>
      </c>
      <c r="Z116" s="37">
        <v>3644856.34</v>
      </c>
      <c r="AA116" s="37">
        <v>3801853.37</v>
      </c>
      <c r="AB116" s="37">
        <f t="shared" si="26"/>
        <v>-156997.03000000026</v>
      </c>
      <c r="AC116" s="37">
        <v>3781612.66</v>
      </c>
      <c r="AD116" s="37">
        <v>3960470.0100000002</v>
      </c>
      <c r="AE116" s="37">
        <f t="shared" si="27"/>
        <v>-178857.35000000009</v>
      </c>
      <c r="AF116" s="37">
        <v>3640400.83</v>
      </c>
      <c r="AG116" s="37">
        <v>2260945.9799999995</v>
      </c>
      <c r="AH116" s="37">
        <f t="shared" si="28"/>
        <v>1379454.8500000006</v>
      </c>
      <c r="AI116" s="37">
        <v>3636581.18</v>
      </c>
      <c r="AJ116" s="37">
        <v>3012051.34</v>
      </c>
      <c r="AK116" s="37">
        <f t="shared" si="29"/>
        <v>624529.84000000032</v>
      </c>
      <c r="AL116" s="37">
        <v>7564905.5</v>
      </c>
      <c r="AM116" s="37">
        <v>9653626.4000000004</v>
      </c>
      <c r="AN116" s="37">
        <f t="shared" si="30"/>
        <v>-2088720.9000000004</v>
      </c>
      <c r="AO116" s="9"/>
    </row>
    <row r="117" spans="1:41" s="7" customFormat="1" ht="12.75" customHeight="1">
      <c r="A117" s="23" t="s">
        <v>121</v>
      </c>
      <c r="B117" s="36">
        <f t="shared" si="16"/>
        <v>251306483.95000002</v>
      </c>
      <c r="C117" s="36">
        <f t="shared" si="17"/>
        <v>250501872.33999997</v>
      </c>
      <c r="D117" s="36">
        <f t="shared" si="18"/>
        <v>804611.61000004411</v>
      </c>
      <c r="E117" s="36">
        <v>921041.6</v>
      </c>
      <c r="F117" s="36">
        <v>7203027.9799999995</v>
      </c>
      <c r="G117" s="36">
        <f t="shared" si="19"/>
        <v>-6281986.3799999999</v>
      </c>
      <c r="H117" s="36">
        <v>38482073.200000003</v>
      </c>
      <c r="I117" s="36">
        <v>24377801.170000002</v>
      </c>
      <c r="J117" s="36">
        <f t="shared" si="20"/>
        <v>14104272.030000001</v>
      </c>
      <c r="K117" s="36">
        <v>18465554.740000002</v>
      </c>
      <c r="L117" s="36">
        <v>20907240.260000002</v>
      </c>
      <c r="M117" s="36">
        <f t="shared" si="21"/>
        <v>-2441685.5199999996</v>
      </c>
      <c r="N117" s="36">
        <v>18252459.719999999</v>
      </c>
      <c r="O117" s="36">
        <v>16917303.909999996</v>
      </c>
      <c r="P117" s="36">
        <f t="shared" si="22"/>
        <v>1335155.8100000024</v>
      </c>
      <c r="Q117" s="36">
        <v>19562775.300000001</v>
      </c>
      <c r="R117" s="36">
        <v>21890706.450000003</v>
      </c>
      <c r="S117" s="36">
        <f t="shared" si="23"/>
        <v>-2327931.1500000022</v>
      </c>
      <c r="T117" s="36">
        <v>18404504.399999999</v>
      </c>
      <c r="U117" s="36">
        <v>20619294.93</v>
      </c>
      <c r="V117" s="36">
        <f t="shared" si="24"/>
        <v>-2214790.5300000012</v>
      </c>
      <c r="W117" s="36">
        <v>18253399.280000001</v>
      </c>
      <c r="X117" s="36">
        <v>17884512.5</v>
      </c>
      <c r="Y117" s="36">
        <f t="shared" si="25"/>
        <v>368886.78000000119</v>
      </c>
      <c r="Z117" s="36">
        <v>21625306.649999999</v>
      </c>
      <c r="AA117" s="36">
        <v>22646330.419999998</v>
      </c>
      <c r="AB117" s="36">
        <f t="shared" si="26"/>
        <v>-1021023.7699999996</v>
      </c>
      <c r="AC117" s="36">
        <v>23871054.780000001</v>
      </c>
      <c r="AD117" s="36">
        <v>19122968.969999999</v>
      </c>
      <c r="AE117" s="36">
        <f t="shared" si="27"/>
        <v>4748085.8100000024</v>
      </c>
      <c r="AF117" s="36">
        <v>24534358.600000001</v>
      </c>
      <c r="AG117" s="36">
        <v>15458444.330000002</v>
      </c>
      <c r="AH117" s="36">
        <f t="shared" si="28"/>
        <v>9075914.2699999996</v>
      </c>
      <c r="AI117" s="36">
        <v>10073031.68</v>
      </c>
      <c r="AJ117" s="36">
        <v>20618683.399999999</v>
      </c>
      <c r="AK117" s="36">
        <f t="shared" si="29"/>
        <v>-10545651.719999999</v>
      </c>
      <c r="AL117" s="36">
        <v>38860924</v>
      </c>
      <c r="AM117" s="36">
        <v>42855558.019999996</v>
      </c>
      <c r="AN117" s="36">
        <f t="shared" si="30"/>
        <v>-3994634.0199999958</v>
      </c>
      <c r="AO117" s="8"/>
    </row>
    <row r="118" spans="1:41" ht="12.75" customHeight="1">
      <c r="A118" s="24" t="s">
        <v>122</v>
      </c>
      <c r="B118" s="36">
        <f t="shared" si="16"/>
        <v>107195040.94</v>
      </c>
      <c r="C118" s="36">
        <f t="shared" si="17"/>
        <v>106567597.87</v>
      </c>
      <c r="D118" s="36">
        <f t="shared" si="18"/>
        <v>627443.06999999285</v>
      </c>
      <c r="E118" s="37">
        <v>298505</v>
      </c>
      <c r="F118" s="37">
        <v>5425199.0199999996</v>
      </c>
      <c r="G118" s="37">
        <f t="shared" si="19"/>
        <v>-5126694.0199999996</v>
      </c>
      <c r="H118" s="37">
        <v>14853913</v>
      </c>
      <c r="I118" s="37">
        <v>9209908.5900000017</v>
      </c>
      <c r="J118" s="37">
        <f t="shared" si="20"/>
        <v>5644004.4099999983</v>
      </c>
      <c r="K118" s="37">
        <v>7865471.9400000004</v>
      </c>
      <c r="L118" s="37">
        <v>8141683.7500000009</v>
      </c>
      <c r="M118" s="37">
        <f t="shared" si="21"/>
        <v>-276211.81000000052</v>
      </c>
      <c r="N118" s="37">
        <v>8439260</v>
      </c>
      <c r="O118" s="37">
        <v>7440308.5</v>
      </c>
      <c r="P118" s="37">
        <f t="shared" si="22"/>
        <v>998951.5</v>
      </c>
      <c r="Q118" s="37">
        <v>7622523</v>
      </c>
      <c r="R118" s="37">
        <v>8700818.8100000005</v>
      </c>
      <c r="S118" s="37">
        <f t="shared" si="23"/>
        <v>-1078295.8100000005</v>
      </c>
      <c r="T118" s="37">
        <v>7847376</v>
      </c>
      <c r="U118" s="37">
        <v>7834258.7399999993</v>
      </c>
      <c r="V118" s="37">
        <f t="shared" si="24"/>
        <v>13117.260000000708</v>
      </c>
      <c r="W118" s="37">
        <v>7597800</v>
      </c>
      <c r="X118" s="37">
        <v>7382405.1400000015</v>
      </c>
      <c r="Y118" s="37">
        <f t="shared" si="25"/>
        <v>215394.85999999847</v>
      </c>
      <c r="Z118" s="37">
        <v>10867425</v>
      </c>
      <c r="AA118" s="37">
        <v>11122223.899999997</v>
      </c>
      <c r="AB118" s="37">
        <f t="shared" si="26"/>
        <v>-254798.89999999665</v>
      </c>
      <c r="AC118" s="37">
        <v>7713391</v>
      </c>
      <c r="AD118" s="37">
        <v>7817284.0299999993</v>
      </c>
      <c r="AE118" s="37">
        <f t="shared" si="27"/>
        <v>-103893.02999999933</v>
      </c>
      <c r="AF118" s="37">
        <v>14538542</v>
      </c>
      <c r="AG118" s="37">
        <v>9859422.75</v>
      </c>
      <c r="AH118" s="37">
        <f t="shared" si="28"/>
        <v>4679119.25</v>
      </c>
      <c r="AI118" s="37">
        <v>4186883</v>
      </c>
      <c r="AJ118" s="37">
        <v>7671267.0799999973</v>
      </c>
      <c r="AK118" s="37">
        <f t="shared" si="29"/>
        <v>-3484384.0799999973</v>
      </c>
      <c r="AL118" s="37">
        <v>15363951</v>
      </c>
      <c r="AM118" s="37">
        <v>15962817.560000002</v>
      </c>
      <c r="AN118" s="37">
        <f t="shared" si="30"/>
        <v>-598866.56000000238</v>
      </c>
      <c r="AO118" s="9"/>
    </row>
    <row r="119" spans="1:41" ht="12.75" customHeight="1">
      <c r="A119" s="24" t="s">
        <v>123</v>
      </c>
      <c r="B119" s="36">
        <f t="shared" si="16"/>
        <v>78906992</v>
      </c>
      <c r="C119" s="36">
        <f t="shared" si="17"/>
        <v>79598977.479999989</v>
      </c>
      <c r="D119" s="36">
        <f t="shared" si="18"/>
        <v>-691985.47999998927</v>
      </c>
      <c r="E119" s="37">
        <v>488077</v>
      </c>
      <c r="F119" s="37">
        <v>1472468.5</v>
      </c>
      <c r="G119" s="37">
        <f t="shared" si="19"/>
        <v>-984391.5</v>
      </c>
      <c r="H119" s="37">
        <v>14532567</v>
      </c>
      <c r="I119" s="37">
        <v>10610648.48</v>
      </c>
      <c r="J119" s="37">
        <f t="shared" si="20"/>
        <v>3921918.5199999996</v>
      </c>
      <c r="K119" s="37">
        <v>5932705</v>
      </c>
      <c r="L119" s="37">
        <v>6799499.0200000014</v>
      </c>
      <c r="M119" s="37">
        <f t="shared" si="21"/>
        <v>-866794.02000000142</v>
      </c>
      <c r="N119" s="37">
        <v>5156261</v>
      </c>
      <c r="O119" s="37">
        <v>6141554.9799999977</v>
      </c>
      <c r="P119" s="37">
        <f t="shared" si="22"/>
        <v>-985293.97999999765</v>
      </c>
      <c r="Q119" s="37">
        <v>7018937</v>
      </c>
      <c r="R119" s="37">
        <v>6869912.0700000003</v>
      </c>
      <c r="S119" s="37">
        <f t="shared" si="23"/>
        <v>149024.9299999997</v>
      </c>
      <c r="T119" s="37">
        <v>5800369</v>
      </c>
      <c r="U119" s="37">
        <v>6885959.2300000004</v>
      </c>
      <c r="V119" s="37">
        <f t="shared" si="24"/>
        <v>-1085590.2300000004</v>
      </c>
      <c r="W119" s="37">
        <v>6039208</v>
      </c>
      <c r="X119" s="37">
        <v>5224714.7299999986</v>
      </c>
      <c r="Y119" s="37">
        <f t="shared" si="25"/>
        <v>814493.27000000142</v>
      </c>
      <c r="Z119" s="37">
        <v>5958677</v>
      </c>
      <c r="AA119" s="37">
        <v>7411685.9200000009</v>
      </c>
      <c r="AB119" s="37">
        <f t="shared" si="26"/>
        <v>-1453008.9200000009</v>
      </c>
      <c r="AC119" s="37">
        <v>5879967</v>
      </c>
      <c r="AD119" s="37">
        <v>6035363.6200000001</v>
      </c>
      <c r="AE119" s="37">
        <f t="shared" si="27"/>
        <v>-155396.62000000011</v>
      </c>
      <c r="AF119" s="37">
        <v>4577951</v>
      </c>
      <c r="AG119" s="37">
        <v>1579642.48</v>
      </c>
      <c r="AH119" s="37">
        <f t="shared" si="28"/>
        <v>2998308.52</v>
      </c>
      <c r="AI119" s="37">
        <v>3839813</v>
      </c>
      <c r="AJ119" s="37">
        <v>5614277.8799999999</v>
      </c>
      <c r="AK119" s="37">
        <f t="shared" si="29"/>
        <v>-1774464.88</v>
      </c>
      <c r="AL119" s="37">
        <v>13682460</v>
      </c>
      <c r="AM119" s="37">
        <v>14953250.569999997</v>
      </c>
      <c r="AN119" s="37">
        <f t="shared" si="30"/>
        <v>-1270790.5699999966</v>
      </c>
      <c r="AO119" s="9"/>
    </row>
    <row r="120" spans="1:41" ht="12.75" customHeight="1">
      <c r="A120" s="24" t="s">
        <v>124</v>
      </c>
      <c r="B120" s="36">
        <f t="shared" si="16"/>
        <v>65204451.009999998</v>
      </c>
      <c r="C120" s="36">
        <f t="shared" si="17"/>
        <v>64335296.989999995</v>
      </c>
      <c r="D120" s="36">
        <f t="shared" si="18"/>
        <v>869154.02000000328</v>
      </c>
      <c r="E120" s="37">
        <v>134459.6</v>
      </c>
      <c r="F120" s="37">
        <v>305360.46000000002</v>
      </c>
      <c r="G120" s="37">
        <f t="shared" si="19"/>
        <v>-170900.86000000002</v>
      </c>
      <c r="H120" s="37">
        <v>9095593.1999999993</v>
      </c>
      <c r="I120" s="37">
        <v>4557244.0999999996</v>
      </c>
      <c r="J120" s="37">
        <f t="shared" si="20"/>
        <v>4538349.0999999996</v>
      </c>
      <c r="K120" s="37">
        <v>4667377.8</v>
      </c>
      <c r="L120" s="37">
        <v>5966057.4899999993</v>
      </c>
      <c r="M120" s="37">
        <f t="shared" si="21"/>
        <v>-1298679.6899999995</v>
      </c>
      <c r="N120" s="37">
        <v>4656938.72</v>
      </c>
      <c r="O120" s="37">
        <v>3335440.43</v>
      </c>
      <c r="P120" s="37">
        <f t="shared" si="22"/>
        <v>1321498.2899999996</v>
      </c>
      <c r="Q120" s="37">
        <v>4921315.3</v>
      </c>
      <c r="R120" s="37">
        <v>6319975.5700000003</v>
      </c>
      <c r="S120" s="37">
        <f t="shared" si="23"/>
        <v>-1398660.2700000005</v>
      </c>
      <c r="T120" s="37">
        <v>4756759.4000000004</v>
      </c>
      <c r="U120" s="37">
        <v>5899076.96</v>
      </c>
      <c r="V120" s="37">
        <f t="shared" si="24"/>
        <v>-1142317.5599999996</v>
      </c>
      <c r="W120" s="37">
        <v>4616391.28</v>
      </c>
      <c r="X120" s="37">
        <v>5277392.63</v>
      </c>
      <c r="Y120" s="37">
        <f t="shared" si="25"/>
        <v>-661001.34999999963</v>
      </c>
      <c r="Z120" s="37">
        <v>4799204.6499999994</v>
      </c>
      <c r="AA120" s="37">
        <v>4112420.6</v>
      </c>
      <c r="AB120" s="37">
        <f t="shared" si="26"/>
        <v>686784.04999999935</v>
      </c>
      <c r="AC120" s="37">
        <v>10277696.779999999</v>
      </c>
      <c r="AD120" s="37">
        <v>5270321.3199999984</v>
      </c>
      <c r="AE120" s="37">
        <f t="shared" si="27"/>
        <v>5007375.4600000009</v>
      </c>
      <c r="AF120" s="37">
        <v>5417865.5999999996</v>
      </c>
      <c r="AG120" s="37">
        <v>4019379.1000000006</v>
      </c>
      <c r="AH120" s="37">
        <f t="shared" si="28"/>
        <v>1398486.4999999991</v>
      </c>
      <c r="AI120" s="37">
        <v>2046335.68</v>
      </c>
      <c r="AJ120" s="37">
        <v>7333138.4400000013</v>
      </c>
      <c r="AK120" s="37">
        <f t="shared" si="29"/>
        <v>-5286802.7600000016</v>
      </c>
      <c r="AL120" s="37">
        <v>9814513</v>
      </c>
      <c r="AM120" s="37">
        <v>11939489.890000001</v>
      </c>
      <c r="AN120" s="37">
        <f t="shared" si="30"/>
        <v>-2124976.8900000006</v>
      </c>
      <c r="AO120" s="9"/>
    </row>
    <row r="121" spans="1:41" s="7" customFormat="1" ht="12.75" customHeight="1">
      <c r="A121" s="23" t="s">
        <v>125</v>
      </c>
      <c r="B121" s="36">
        <f t="shared" si="16"/>
        <v>318091177.86000001</v>
      </c>
      <c r="C121" s="36">
        <f t="shared" si="17"/>
        <v>316194109.63999999</v>
      </c>
      <c r="D121" s="36">
        <f t="shared" si="18"/>
        <v>1897068.2200000286</v>
      </c>
      <c r="E121" s="36">
        <v>18595982.02</v>
      </c>
      <c r="F121" s="36">
        <v>13809577.140000001</v>
      </c>
      <c r="G121" s="36">
        <f t="shared" si="19"/>
        <v>4786404.879999999</v>
      </c>
      <c r="H121" s="36">
        <v>25982422.02</v>
      </c>
      <c r="I121" s="36">
        <v>26708809.810000002</v>
      </c>
      <c r="J121" s="36">
        <f t="shared" si="20"/>
        <v>-726387.79000000283</v>
      </c>
      <c r="K121" s="36">
        <v>22410218.920000002</v>
      </c>
      <c r="L121" s="36">
        <v>24252845.799999997</v>
      </c>
      <c r="M121" s="36">
        <f t="shared" si="21"/>
        <v>-1842626.8799999952</v>
      </c>
      <c r="N121" s="36">
        <v>27336583</v>
      </c>
      <c r="O121" s="36">
        <v>16183603.129999999</v>
      </c>
      <c r="P121" s="36">
        <f t="shared" si="22"/>
        <v>11152979.870000001</v>
      </c>
      <c r="Q121" s="36">
        <v>27609182.300000001</v>
      </c>
      <c r="R121" s="36">
        <v>34904100.190000005</v>
      </c>
      <c r="S121" s="36">
        <f t="shared" si="23"/>
        <v>-7294917.8900000043</v>
      </c>
      <c r="T121" s="36">
        <v>21757119.93</v>
      </c>
      <c r="U121" s="36">
        <v>21672096.559999999</v>
      </c>
      <c r="V121" s="36">
        <f t="shared" si="24"/>
        <v>85023.370000001043</v>
      </c>
      <c r="W121" s="36">
        <v>27026117.5</v>
      </c>
      <c r="X121" s="36">
        <v>24094367.559999995</v>
      </c>
      <c r="Y121" s="36">
        <f t="shared" si="25"/>
        <v>2931749.9400000051</v>
      </c>
      <c r="Z121" s="36">
        <v>31109898.600000001</v>
      </c>
      <c r="AA121" s="36">
        <v>22509726.34</v>
      </c>
      <c r="AB121" s="36">
        <f t="shared" si="26"/>
        <v>8600172.2600000016</v>
      </c>
      <c r="AC121" s="36">
        <v>34166258.090000004</v>
      </c>
      <c r="AD121" s="36">
        <v>36040552.140000001</v>
      </c>
      <c r="AE121" s="36">
        <f t="shared" si="27"/>
        <v>-1874294.049999997</v>
      </c>
      <c r="AF121" s="36">
        <v>24404279.800000001</v>
      </c>
      <c r="AG121" s="36">
        <v>18482616.139999993</v>
      </c>
      <c r="AH121" s="36">
        <f t="shared" si="28"/>
        <v>5921663.6600000076</v>
      </c>
      <c r="AI121" s="36">
        <v>16408747.6</v>
      </c>
      <c r="AJ121" s="36">
        <v>27683432.27</v>
      </c>
      <c r="AK121" s="36">
        <f t="shared" si="29"/>
        <v>-11274684.67</v>
      </c>
      <c r="AL121" s="36">
        <v>41284368.079999998</v>
      </c>
      <c r="AM121" s="36">
        <v>49852382.559999995</v>
      </c>
      <c r="AN121" s="36">
        <f t="shared" si="30"/>
        <v>-8568014.4799999967</v>
      </c>
      <c r="AO121" s="8"/>
    </row>
    <row r="122" spans="1:41" ht="12.75" customHeight="1">
      <c r="A122" s="24" t="s">
        <v>126</v>
      </c>
      <c r="B122" s="36">
        <f t="shared" si="16"/>
        <v>177959396.98000002</v>
      </c>
      <c r="C122" s="36">
        <f t="shared" si="17"/>
        <v>176165264.59</v>
      </c>
      <c r="D122" s="36">
        <f t="shared" si="18"/>
        <v>1794132.3900000155</v>
      </c>
      <c r="E122" s="37">
        <v>11692986.02</v>
      </c>
      <c r="F122" s="37">
        <v>8019632.6600000001</v>
      </c>
      <c r="G122" s="37">
        <f t="shared" si="19"/>
        <v>3673353.3599999994</v>
      </c>
      <c r="H122" s="37">
        <v>11552250.02</v>
      </c>
      <c r="I122" s="37">
        <v>14473450.58</v>
      </c>
      <c r="J122" s="37">
        <f t="shared" si="20"/>
        <v>-2921200.5600000005</v>
      </c>
      <c r="K122" s="37">
        <v>11194753.02</v>
      </c>
      <c r="L122" s="37">
        <v>13702475.359999996</v>
      </c>
      <c r="M122" s="37">
        <f t="shared" si="21"/>
        <v>-2507722.3399999961</v>
      </c>
      <c r="N122" s="37">
        <v>18578089</v>
      </c>
      <c r="O122" s="37">
        <v>11235851.92</v>
      </c>
      <c r="P122" s="37">
        <f t="shared" si="22"/>
        <v>7342237.0800000001</v>
      </c>
      <c r="Q122" s="37">
        <v>18919824</v>
      </c>
      <c r="R122" s="37">
        <v>21496856.700000007</v>
      </c>
      <c r="S122" s="37">
        <f t="shared" si="23"/>
        <v>-2577032.7000000067</v>
      </c>
      <c r="T122" s="37">
        <v>11055666</v>
      </c>
      <c r="U122" s="37">
        <v>11969511.559999999</v>
      </c>
      <c r="V122" s="37">
        <f t="shared" si="24"/>
        <v>-913845.55999999866</v>
      </c>
      <c r="W122" s="37">
        <v>15022367</v>
      </c>
      <c r="X122" s="37">
        <v>13807584.879999997</v>
      </c>
      <c r="Y122" s="37">
        <f t="shared" si="25"/>
        <v>1214782.1200000029</v>
      </c>
      <c r="Z122" s="37">
        <v>15022918</v>
      </c>
      <c r="AA122" s="37">
        <v>11716487.779999997</v>
      </c>
      <c r="AB122" s="37">
        <f t="shared" si="26"/>
        <v>3306430.2200000025</v>
      </c>
      <c r="AC122" s="37">
        <v>23050029.740000002</v>
      </c>
      <c r="AD122" s="37">
        <v>23198389.889999997</v>
      </c>
      <c r="AE122" s="37">
        <f t="shared" si="27"/>
        <v>-148360.14999999478</v>
      </c>
      <c r="AF122" s="37">
        <v>12549796</v>
      </c>
      <c r="AG122" s="37">
        <v>7737211.6099999966</v>
      </c>
      <c r="AH122" s="37">
        <f t="shared" si="28"/>
        <v>4812584.3900000034</v>
      </c>
      <c r="AI122" s="37">
        <v>10717832</v>
      </c>
      <c r="AJ122" s="37">
        <v>14771464.75</v>
      </c>
      <c r="AK122" s="37">
        <f t="shared" si="29"/>
        <v>-4053632.75</v>
      </c>
      <c r="AL122" s="37">
        <v>18602886.18</v>
      </c>
      <c r="AM122" s="37">
        <v>24036346.899999999</v>
      </c>
      <c r="AN122" s="37">
        <f t="shared" si="30"/>
        <v>-5433460.7199999988</v>
      </c>
      <c r="AO122" s="9"/>
    </row>
    <row r="123" spans="1:41" ht="12.75" customHeight="1">
      <c r="A123" s="24" t="s">
        <v>127</v>
      </c>
      <c r="B123" s="36">
        <f t="shared" si="16"/>
        <v>69530954.879999995</v>
      </c>
      <c r="C123" s="36">
        <f t="shared" si="17"/>
        <v>69207870.890000001</v>
      </c>
      <c r="D123" s="36">
        <f t="shared" si="18"/>
        <v>323083.98999999464</v>
      </c>
      <c r="E123" s="37">
        <v>2872521</v>
      </c>
      <c r="F123" s="37">
        <v>303630</v>
      </c>
      <c r="G123" s="37">
        <f t="shared" si="19"/>
        <v>2568891</v>
      </c>
      <c r="H123" s="37">
        <v>6678738</v>
      </c>
      <c r="I123" s="37">
        <v>6621097.5100000016</v>
      </c>
      <c r="J123" s="37">
        <f t="shared" si="20"/>
        <v>57640.489999998361</v>
      </c>
      <c r="K123" s="37">
        <v>5954461.9000000004</v>
      </c>
      <c r="L123" s="37">
        <v>6448963.6500000004</v>
      </c>
      <c r="M123" s="37">
        <f t="shared" si="21"/>
        <v>-494501.75</v>
      </c>
      <c r="N123" s="37">
        <v>4675701</v>
      </c>
      <c r="O123" s="37">
        <v>1423181.95</v>
      </c>
      <c r="P123" s="37">
        <f t="shared" si="22"/>
        <v>3252519.05</v>
      </c>
      <c r="Q123" s="37">
        <v>4796437.3</v>
      </c>
      <c r="R123" s="37">
        <v>8463083.3000000007</v>
      </c>
      <c r="S123" s="37">
        <f t="shared" si="23"/>
        <v>-3666646.0000000009</v>
      </c>
      <c r="T123" s="37">
        <v>4857966.93</v>
      </c>
      <c r="U123" s="37">
        <v>5426549.5899999999</v>
      </c>
      <c r="V123" s="37">
        <f t="shared" si="24"/>
        <v>-568582.66000000015</v>
      </c>
      <c r="W123" s="37">
        <v>6262590.5</v>
      </c>
      <c r="X123" s="37">
        <v>5292373.68</v>
      </c>
      <c r="Y123" s="37">
        <f t="shared" si="25"/>
        <v>970216.8200000003</v>
      </c>
      <c r="Z123" s="37">
        <v>4767066.5999999996</v>
      </c>
      <c r="AA123" s="37">
        <v>3984361.0699999994</v>
      </c>
      <c r="AB123" s="37">
        <f t="shared" si="26"/>
        <v>782705.53000000026</v>
      </c>
      <c r="AC123" s="37">
        <v>4924732.3499999996</v>
      </c>
      <c r="AD123" s="37">
        <v>5214573.9800000004</v>
      </c>
      <c r="AE123" s="37">
        <f t="shared" si="27"/>
        <v>-289841.63000000082</v>
      </c>
      <c r="AF123" s="37">
        <v>8997783.8000000007</v>
      </c>
      <c r="AG123" s="37">
        <v>5604772.2699999996</v>
      </c>
      <c r="AH123" s="37">
        <f t="shared" si="28"/>
        <v>3393011.5300000012</v>
      </c>
      <c r="AI123" s="37">
        <v>2046254.6</v>
      </c>
      <c r="AJ123" s="37">
        <v>4688728.17</v>
      </c>
      <c r="AK123" s="37">
        <f t="shared" si="29"/>
        <v>-2642473.5699999998</v>
      </c>
      <c r="AL123" s="37">
        <v>12696700.9</v>
      </c>
      <c r="AM123" s="37">
        <v>15736555.719999997</v>
      </c>
      <c r="AN123" s="37">
        <f t="shared" si="30"/>
        <v>-3039854.8199999966</v>
      </c>
      <c r="AO123" s="9"/>
    </row>
    <row r="124" spans="1:41" ht="12.75" customHeight="1">
      <c r="A124" s="24" t="s">
        <v>128</v>
      </c>
      <c r="B124" s="36">
        <f t="shared" si="16"/>
        <v>70600826</v>
      </c>
      <c r="C124" s="36">
        <f t="shared" si="17"/>
        <v>70820974.159999996</v>
      </c>
      <c r="D124" s="36">
        <f t="shared" si="18"/>
        <v>-220148.15999999642</v>
      </c>
      <c r="E124" s="37">
        <v>4030475</v>
      </c>
      <c r="F124" s="37">
        <v>5486314.4800000004</v>
      </c>
      <c r="G124" s="37">
        <f t="shared" si="19"/>
        <v>-1455839.4800000004</v>
      </c>
      <c r="H124" s="37">
        <v>7751434</v>
      </c>
      <c r="I124" s="37">
        <v>5614261.7199999997</v>
      </c>
      <c r="J124" s="37">
        <f t="shared" si="20"/>
        <v>2137172.2800000003</v>
      </c>
      <c r="K124" s="37">
        <v>5261004</v>
      </c>
      <c r="L124" s="37">
        <v>4101406.7899999996</v>
      </c>
      <c r="M124" s="37">
        <f t="shared" si="21"/>
        <v>1159597.2100000004</v>
      </c>
      <c r="N124" s="37">
        <v>4082793</v>
      </c>
      <c r="O124" s="37">
        <v>3524569.26</v>
      </c>
      <c r="P124" s="37">
        <f t="shared" si="22"/>
        <v>558223.74000000022</v>
      </c>
      <c r="Q124" s="37">
        <v>3892921</v>
      </c>
      <c r="R124" s="37">
        <v>4944160.1900000004</v>
      </c>
      <c r="S124" s="37">
        <f t="shared" si="23"/>
        <v>-1051239.1900000004</v>
      </c>
      <c r="T124" s="37">
        <v>5843487</v>
      </c>
      <c r="U124" s="37">
        <v>4276035.4099999992</v>
      </c>
      <c r="V124" s="37">
        <f t="shared" si="24"/>
        <v>1567451.5900000008</v>
      </c>
      <c r="W124" s="37">
        <v>5741160</v>
      </c>
      <c r="X124" s="37">
        <v>4994409.0000000009</v>
      </c>
      <c r="Y124" s="37">
        <f t="shared" si="25"/>
        <v>746750.99999999907</v>
      </c>
      <c r="Z124" s="37">
        <v>11319914</v>
      </c>
      <c r="AA124" s="37">
        <v>6808877.4900000012</v>
      </c>
      <c r="AB124" s="37">
        <f t="shared" si="26"/>
        <v>4511036.5099999988</v>
      </c>
      <c r="AC124" s="37">
        <v>6191496</v>
      </c>
      <c r="AD124" s="37">
        <v>7627588.2700000005</v>
      </c>
      <c r="AE124" s="37">
        <f t="shared" si="27"/>
        <v>-1436092.2700000005</v>
      </c>
      <c r="AF124" s="37">
        <v>2856700</v>
      </c>
      <c r="AG124" s="37">
        <v>5140632.26</v>
      </c>
      <c r="AH124" s="37">
        <f t="shared" si="28"/>
        <v>-2283932.2599999998</v>
      </c>
      <c r="AI124" s="37">
        <v>3644661</v>
      </c>
      <c r="AJ124" s="37">
        <v>8223239.3499999987</v>
      </c>
      <c r="AK124" s="37">
        <f t="shared" si="29"/>
        <v>-4578578.3499999987</v>
      </c>
      <c r="AL124" s="37">
        <v>9984781</v>
      </c>
      <c r="AM124" s="37">
        <v>10079479.939999998</v>
      </c>
      <c r="AN124" s="37">
        <f t="shared" si="30"/>
        <v>-94698.939999997616</v>
      </c>
      <c r="AO124" s="9"/>
    </row>
    <row r="125" spans="1:41" s="7" customFormat="1" ht="12.75" customHeight="1">
      <c r="A125" s="23" t="s">
        <v>206</v>
      </c>
      <c r="B125" s="36">
        <f t="shared" si="16"/>
        <v>1434356917.1900001</v>
      </c>
      <c r="C125" s="36">
        <f t="shared" si="17"/>
        <v>1303191030.3400002</v>
      </c>
      <c r="D125" s="36">
        <f t="shared" si="18"/>
        <v>131165886.8499999</v>
      </c>
      <c r="E125" s="36">
        <v>53016677.060000002</v>
      </c>
      <c r="F125" s="36">
        <v>24009793.699999999</v>
      </c>
      <c r="G125" s="36">
        <f t="shared" si="19"/>
        <v>29006883.360000003</v>
      </c>
      <c r="H125" s="36">
        <v>185792576.63</v>
      </c>
      <c r="I125" s="36">
        <v>127402424.59999999</v>
      </c>
      <c r="J125" s="36">
        <f t="shared" si="20"/>
        <v>58390152.030000001</v>
      </c>
      <c r="K125" s="36">
        <v>114238555.10999998</v>
      </c>
      <c r="L125" s="36">
        <v>117813138.79000001</v>
      </c>
      <c r="M125" s="36">
        <f t="shared" si="21"/>
        <v>-3574583.6800000221</v>
      </c>
      <c r="N125" s="36">
        <v>101612448.34000002</v>
      </c>
      <c r="O125" s="36">
        <v>92819471.739999995</v>
      </c>
      <c r="P125" s="36">
        <f t="shared" si="22"/>
        <v>8792976.6000000238</v>
      </c>
      <c r="Q125" s="36">
        <v>124848072.22000001</v>
      </c>
      <c r="R125" s="36">
        <v>117807130.90000001</v>
      </c>
      <c r="S125" s="36">
        <f t="shared" si="23"/>
        <v>7040941.3200000077</v>
      </c>
      <c r="T125" s="36">
        <v>192942502.18000001</v>
      </c>
      <c r="U125" s="36">
        <v>116731183.44</v>
      </c>
      <c r="V125" s="36">
        <f t="shared" si="24"/>
        <v>76211318.74000001</v>
      </c>
      <c r="W125" s="36">
        <v>108978458.52000001</v>
      </c>
      <c r="X125" s="36">
        <v>105936716.19999999</v>
      </c>
      <c r="Y125" s="36">
        <f t="shared" si="25"/>
        <v>3041742.3200000226</v>
      </c>
      <c r="Z125" s="36">
        <v>97347024.030000016</v>
      </c>
      <c r="AA125" s="36">
        <v>87921212.99000001</v>
      </c>
      <c r="AB125" s="36">
        <f t="shared" si="26"/>
        <v>9425811.0400000066</v>
      </c>
      <c r="AC125" s="36">
        <v>98346657.730000019</v>
      </c>
      <c r="AD125" s="36">
        <v>96182889.670000017</v>
      </c>
      <c r="AE125" s="36">
        <f t="shared" si="27"/>
        <v>2163768.0600000024</v>
      </c>
      <c r="AF125" s="36">
        <v>98376723.720000014</v>
      </c>
      <c r="AG125" s="36">
        <v>89602286.25999999</v>
      </c>
      <c r="AH125" s="36">
        <f t="shared" si="28"/>
        <v>8774437.4600000232</v>
      </c>
      <c r="AI125" s="36">
        <v>106351100.65000001</v>
      </c>
      <c r="AJ125" s="36">
        <v>105839428.75</v>
      </c>
      <c r="AK125" s="36">
        <f t="shared" si="29"/>
        <v>511671.90000000596</v>
      </c>
      <c r="AL125" s="36">
        <v>152506121.00000003</v>
      </c>
      <c r="AM125" s="36">
        <v>221125353.29999995</v>
      </c>
      <c r="AN125" s="36">
        <f t="shared" si="30"/>
        <v>-68619232.299999923</v>
      </c>
      <c r="AO125" s="8"/>
    </row>
    <row r="126" spans="1:41" ht="12.75" customHeight="1">
      <c r="A126" s="24" t="s">
        <v>207</v>
      </c>
      <c r="B126" s="36">
        <f t="shared" si="16"/>
        <v>591794791.82000005</v>
      </c>
      <c r="C126" s="36">
        <f t="shared" si="17"/>
        <v>543043972.3599999</v>
      </c>
      <c r="D126" s="36">
        <f t="shared" si="18"/>
        <v>48750819.460000157</v>
      </c>
      <c r="E126" s="37">
        <v>18108951.93</v>
      </c>
      <c r="F126" s="37">
        <v>5332036.76</v>
      </c>
      <c r="G126" s="37">
        <f t="shared" si="19"/>
        <v>12776915.17</v>
      </c>
      <c r="H126" s="37">
        <v>74397086.180000007</v>
      </c>
      <c r="I126" s="37">
        <v>53573690.049999997</v>
      </c>
      <c r="J126" s="37">
        <f t="shared" si="20"/>
        <v>20823396.13000001</v>
      </c>
      <c r="K126" s="37">
        <v>40341488.149999999</v>
      </c>
      <c r="L126" s="37">
        <v>38482921.070000015</v>
      </c>
      <c r="M126" s="37">
        <f t="shared" si="21"/>
        <v>1858567.0799999833</v>
      </c>
      <c r="N126" s="37">
        <v>36683154.75</v>
      </c>
      <c r="O126" s="37">
        <v>35710919.25</v>
      </c>
      <c r="P126" s="37">
        <f t="shared" si="22"/>
        <v>972235.5</v>
      </c>
      <c r="Q126" s="37">
        <v>39270467.010000005</v>
      </c>
      <c r="R126" s="37">
        <v>40587972.489999987</v>
      </c>
      <c r="S126" s="37">
        <f t="shared" si="23"/>
        <v>-1317505.4799999818</v>
      </c>
      <c r="T126" s="37">
        <v>127892411.97000001</v>
      </c>
      <c r="U126" s="37">
        <v>50074426.780000001</v>
      </c>
      <c r="V126" s="37">
        <f t="shared" si="24"/>
        <v>77817985.190000013</v>
      </c>
      <c r="W126" s="37">
        <v>38913410.990000002</v>
      </c>
      <c r="X126" s="37">
        <v>31648838.469999999</v>
      </c>
      <c r="Y126" s="37">
        <f t="shared" si="25"/>
        <v>7264572.5200000033</v>
      </c>
      <c r="Z126" s="37">
        <v>38884604.859999999</v>
      </c>
      <c r="AA126" s="37">
        <v>33957392.319999993</v>
      </c>
      <c r="AB126" s="37">
        <f t="shared" si="26"/>
        <v>4927212.5400000066</v>
      </c>
      <c r="AC126" s="37">
        <v>38575211.340000004</v>
      </c>
      <c r="AD126" s="37">
        <v>41274624.690000013</v>
      </c>
      <c r="AE126" s="37">
        <f t="shared" si="27"/>
        <v>-2699413.3500000089</v>
      </c>
      <c r="AF126" s="37">
        <v>33455443.34</v>
      </c>
      <c r="AG126" s="37">
        <v>47982259.899999999</v>
      </c>
      <c r="AH126" s="37">
        <f t="shared" si="28"/>
        <v>-14526816.559999999</v>
      </c>
      <c r="AI126" s="37">
        <v>22806163.210000001</v>
      </c>
      <c r="AJ126" s="37">
        <v>36039498.329999998</v>
      </c>
      <c r="AK126" s="37">
        <f t="shared" si="29"/>
        <v>-13233335.119999997</v>
      </c>
      <c r="AL126" s="37">
        <v>82466398.090000004</v>
      </c>
      <c r="AM126" s="37">
        <v>128379392.24999999</v>
      </c>
      <c r="AN126" s="37">
        <f t="shared" si="30"/>
        <v>-45912994.159999982</v>
      </c>
      <c r="AO126" s="9"/>
    </row>
    <row r="127" spans="1:41" ht="12.75" customHeight="1">
      <c r="A127" s="24" t="s">
        <v>225</v>
      </c>
      <c r="B127" s="36">
        <f t="shared" si="16"/>
        <v>41348124</v>
      </c>
      <c r="C127" s="36">
        <f t="shared" si="17"/>
        <v>41127976.440000005</v>
      </c>
      <c r="D127" s="36">
        <f t="shared" si="18"/>
        <v>220147.55999999493</v>
      </c>
      <c r="E127" s="37">
        <v>3190433</v>
      </c>
      <c r="F127" s="37">
        <v>1713640.8800000001</v>
      </c>
      <c r="G127" s="37">
        <f t="shared" si="19"/>
        <v>1476792.1199999999</v>
      </c>
      <c r="H127" s="37">
        <v>3262838</v>
      </c>
      <c r="I127" s="37">
        <v>4225841.8899999997</v>
      </c>
      <c r="J127" s="37">
        <f t="shared" si="20"/>
        <v>-963003.88999999966</v>
      </c>
      <c r="K127" s="37">
        <v>3561615</v>
      </c>
      <c r="L127" s="37">
        <v>3557638</v>
      </c>
      <c r="M127" s="37">
        <f t="shared" si="21"/>
        <v>3977</v>
      </c>
      <c r="N127" s="37">
        <v>245990</v>
      </c>
      <c r="O127" s="37">
        <v>2983181.4299999997</v>
      </c>
      <c r="P127" s="37">
        <f t="shared" si="22"/>
        <v>-2737191.4299999997</v>
      </c>
      <c r="Q127" s="37">
        <v>6406666</v>
      </c>
      <c r="R127" s="37">
        <v>3308917.26</v>
      </c>
      <c r="S127" s="37">
        <f t="shared" si="23"/>
        <v>3097748.74</v>
      </c>
      <c r="T127" s="37">
        <v>3298083</v>
      </c>
      <c r="U127" s="37">
        <v>4159458.62</v>
      </c>
      <c r="V127" s="37">
        <f t="shared" si="24"/>
        <v>-861375.62000000011</v>
      </c>
      <c r="W127" s="37">
        <v>3353173</v>
      </c>
      <c r="X127" s="37">
        <v>3293534.7099999995</v>
      </c>
      <c r="Y127" s="37">
        <f t="shared" si="25"/>
        <v>59638.290000000503</v>
      </c>
      <c r="Z127" s="37">
        <v>3343283</v>
      </c>
      <c r="AA127" s="37">
        <v>3290958.6399999997</v>
      </c>
      <c r="AB127" s="37">
        <f t="shared" si="26"/>
        <v>52324.360000000335</v>
      </c>
      <c r="AC127" s="37">
        <v>3237353</v>
      </c>
      <c r="AD127" s="37">
        <v>2778998.35</v>
      </c>
      <c r="AE127" s="37">
        <f t="shared" si="27"/>
        <v>458354.64999999991</v>
      </c>
      <c r="AF127" s="37">
        <v>3262283</v>
      </c>
      <c r="AG127" s="37">
        <v>2219155.39</v>
      </c>
      <c r="AH127" s="37">
        <f t="shared" si="28"/>
        <v>1043127.6099999999</v>
      </c>
      <c r="AI127" s="37">
        <v>3628453</v>
      </c>
      <c r="AJ127" s="37">
        <v>4095077.2700000005</v>
      </c>
      <c r="AK127" s="37">
        <f t="shared" si="29"/>
        <v>-466624.27000000048</v>
      </c>
      <c r="AL127" s="37">
        <v>4557954</v>
      </c>
      <c r="AM127" s="37">
        <v>5501574</v>
      </c>
      <c r="AN127" s="37">
        <f t="shared" si="30"/>
        <v>-943620</v>
      </c>
      <c r="AO127" s="9"/>
    </row>
    <row r="128" spans="1:41" ht="12.75" customHeight="1">
      <c r="A128" s="24" t="s">
        <v>226</v>
      </c>
      <c r="B128" s="36">
        <f t="shared" si="16"/>
        <v>370553074.54999995</v>
      </c>
      <c r="C128" s="36">
        <f t="shared" si="17"/>
        <v>340826076.72999996</v>
      </c>
      <c r="D128" s="36">
        <f t="shared" si="18"/>
        <v>29726997.819999993</v>
      </c>
      <c r="E128" s="37">
        <v>2352639.6</v>
      </c>
      <c r="F128" s="37">
        <v>583016.24</v>
      </c>
      <c r="G128" s="37">
        <f t="shared" si="19"/>
        <v>1769623.36</v>
      </c>
      <c r="H128" s="37">
        <v>66103808.159999996</v>
      </c>
      <c r="I128" s="37">
        <v>34119960.520000003</v>
      </c>
      <c r="J128" s="37">
        <f t="shared" si="20"/>
        <v>31983847.639999993</v>
      </c>
      <c r="K128" s="37">
        <v>22639149.410000004</v>
      </c>
      <c r="L128" s="37">
        <v>32364322.730000004</v>
      </c>
      <c r="M128" s="37">
        <f t="shared" si="21"/>
        <v>-9725173.3200000003</v>
      </c>
      <c r="N128" s="37">
        <v>32606182.68</v>
      </c>
      <c r="O128" s="37">
        <v>28815967.879999999</v>
      </c>
      <c r="P128" s="37">
        <f t="shared" si="22"/>
        <v>3790214.8000000007</v>
      </c>
      <c r="Q128" s="37">
        <v>32074495.290000003</v>
      </c>
      <c r="R128" s="37">
        <v>32219008.100000005</v>
      </c>
      <c r="S128" s="37">
        <f t="shared" si="23"/>
        <v>-144512.81000000238</v>
      </c>
      <c r="T128" s="37">
        <v>24635833.48</v>
      </c>
      <c r="U128" s="37">
        <v>23963653.240000002</v>
      </c>
      <c r="V128" s="37">
        <f t="shared" si="24"/>
        <v>672180.23999999836</v>
      </c>
      <c r="W128" s="37">
        <v>29686564.100000001</v>
      </c>
      <c r="X128" s="37">
        <v>36893075.25</v>
      </c>
      <c r="Y128" s="37">
        <f t="shared" si="25"/>
        <v>-7206511.1499999985</v>
      </c>
      <c r="Z128" s="37">
        <v>27126630.669999998</v>
      </c>
      <c r="AA128" s="37">
        <v>26713966.440000001</v>
      </c>
      <c r="AB128" s="37">
        <f t="shared" si="26"/>
        <v>412664.22999999672</v>
      </c>
      <c r="AC128" s="37">
        <v>27018447.809999995</v>
      </c>
      <c r="AD128" s="37">
        <v>24928103.66</v>
      </c>
      <c r="AE128" s="37">
        <f t="shared" si="27"/>
        <v>2090344.1499999948</v>
      </c>
      <c r="AF128" s="37">
        <v>39175638.960000001</v>
      </c>
      <c r="AG128" s="37">
        <v>22542061.18</v>
      </c>
      <c r="AH128" s="37">
        <f t="shared" si="28"/>
        <v>16633577.780000001</v>
      </c>
      <c r="AI128" s="37">
        <v>34981556.270000003</v>
      </c>
      <c r="AJ128" s="37">
        <v>36296098.780000001</v>
      </c>
      <c r="AK128" s="37">
        <f t="shared" si="29"/>
        <v>-1314542.5099999979</v>
      </c>
      <c r="AL128" s="37">
        <v>32152128.120000001</v>
      </c>
      <c r="AM128" s="37">
        <v>41386842.709999993</v>
      </c>
      <c r="AN128" s="37">
        <f t="shared" si="30"/>
        <v>-9234714.5899999924</v>
      </c>
      <c r="AO128" s="9"/>
    </row>
    <row r="129" spans="1:41" ht="12.75" customHeight="1">
      <c r="A129" s="24" t="s">
        <v>133</v>
      </c>
      <c r="B129" s="36">
        <f t="shared" si="16"/>
        <v>62854471.959999993</v>
      </c>
      <c r="C129" s="36">
        <f t="shared" si="17"/>
        <v>44383786.329999991</v>
      </c>
      <c r="D129" s="36">
        <f t="shared" si="18"/>
        <v>18470685.630000003</v>
      </c>
      <c r="E129" s="37">
        <v>5537094</v>
      </c>
      <c r="F129" s="37">
        <v>235785.46</v>
      </c>
      <c r="G129" s="37">
        <f t="shared" si="19"/>
        <v>5301308.54</v>
      </c>
      <c r="H129" s="37">
        <v>5537093.9299999997</v>
      </c>
      <c r="I129" s="37">
        <v>3449896.1</v>
      </c>
      <c r="J129" s="37">
        <f t="shared" si="20"/>
        <v>2087197.8299999996</v>
      </c>
      <c r="K129" s="37">
        <v>9245338.5399999991</v>
      </c>
      <c r="L129" s="37">
        <v>6629929.2400000002</v>
      </c>
      <c r="M129" s="37">
        <f t="shared" si="21"/>
        <v>2615409.2999999989</v>
      </c>
      <c r="N129" s="37">
        <v>5536893.9299999997</v>
      </c>
      <c r="O129" s="37">
        <v>1714049.3799999997</v>
      </c>
      <c r="P129" s="37">
        <f t="shared" si="22"/>
        <v>3822844.55</v>
      </c>
      <c r="Q129" s="37">
        <v>5537094</v>
      </c>
      <c r="R129" s="37">
        <v>2414418.9300000002</v>
      </c>
      <c r="S129" s="37">
        <f t="shared" si="23"/>
        <v>3122675.07</v>
      </c>
      <c r="T129" s="37">
        <v>5537023.9299999997</v>
      </c>
      <c r="U129" s="37">
        <v>4104346.81</v>
      </c>
      <c r="V129" s="37">
        <f t="shared" si="24"/>
        <v>1432677.1199999996</v>
      </c>
      <c r="W129" s="37">
        <v>5537023.9299999997</v>
      </c>
      <c r="X129" s="37">
        <v>4546819.99</v>
      </c>
      <c r="Y129" s="37">
        <f t="shared" si="25"/>
        <v>990203.93999999948</v>
      </c>
      <c r="Z129" s="37">
        <v>5537023.9299999997</v>
      </c>
      <c r="AA129" s="37">
        <v>5033855.0600000005</v>
      </c>
      <c r="AB129" s="37">
        <f t="shared" si="26"/>
        <v>503168.86999999918</v>
      </c>
      <c r="AC129" s="37">
        <v>8844643.1799999997</v>
      </c>
      <c r="AD129" s="37">
        <v>6412261.0499999998</v>
      </c>
      <c r="AE129" s="37">
        <f t="shared" si="27"/>
        <v>2432382.13</v>
      </c>
      <c r="AF129" s="37">
        <v>1817085.9300000002</v>
      </c>
      <c r="AG129" s="37">
        <v>674700.94</v>
      </c>
      <c r="AH129" s="37">
        <f t="shared" si="28"/>
        <v>1142384.9900000002</v>
      </c>
      <c r="AI129" s="37">
        <v>1817155.9300000002</v>
      </c>
      <c r="AJ129" s="37">
        <v>3256580.73</v>
      </c>
      <c r="AK129" s="37">
        <f t="shared" si="29"/>
        <v>-1439424.7999999998</v>
      </c>
      <c r="AL129" s="37">
        <v>2371000.73</v>
      </c>
      <c r="AM129" s="37">
        <v>5911142.6400000006</v>
      </c>
      <c r="AN129" s="37">
        <f t="shared" si="30"/>
        <v>-3540141.9100000006</v>
      </c>
      <c r="AO129" s="9"/>
    </row>
    <row r="130" spans="1:41" ht="12.75" customHeight="1">
      <c r="A130" s="24" t="s">
        <v>134</v>
      </c>
      <c r="B130" s="36">
        <f t="shared" si="16"/>
        <v>144185891.12</v>
      </c>
      <c r="C130" s="36">
        <f t="shared" si="17"/>
        <v>133306781.53</v>
      </c>
      <c r="D130" s="36">
        <f t="shared" si="18"/>
        <v>10879109.590000004</v>
      </c>
      <c r="E130" s="37">
        <v>12382880</v>
      </c>
      <c r="F130" s="37">
        <v>11814402.26</v>
      </c>
      <c r="G130" s="37">
        <f t="shared" si="19"/>
        <v>568477.74000000022</v>
      </c>
      <c r="H130" s="37">
        <v>16363726.720000001</v>
      </c>
      <c r="I130" s="37">
        <v>12440212.419999998</v>
      </c>
      <c r="J130" s="37">
        <f t="shared" si="20"/>
        <v>3923514.3000000026</v>
      </c>
      <c r="K130" s="37">
        <v>17187759.009999998</v>
      </c>
      <c r="L130" s="37">
        <v>15987054.480000002</v>
      </c>
      <c r="M130" s="37">
        <f t="shared" si="21"/>
        <v>1200704.5299999956</v>
      </c>
      <c r="N130" s="37">
        <v>12539199</v>
      </c>
      <c r="O130" s="37">
        <v>12362430.649999997</v>
      </c>
      <c r="P130" s="37">
        <f t="shared" si="22"/>
        <v>176768.35000000335</v>
      </c>
      <c r="Q130" s="37">
        <v>23578069.420000002</v>
      </c>
      <c r="R130" s="37">
        <v>18675747.029999997</v>
      </c>
      <c r="S130" s="37">
        <f t="shared" si="23"/>
        <v>4902322.3900000043</v>
      </c>
      <c r="T130" s="37">
        <v>15162810.01</v>
      </c>
      <c r="U130" s="37">
        <v>15384332.119999999</v>
      </c>
      <c r="V130" s="37">
        <f t="shared" si="24"/>
        <v>-221522.1099999994</v>
      </c>
      <c r="W130" s="37">
        <v>15388240</v>
      </c>
      <c r="X130" s="37">
        <v>13783254.659999996</v>
      </c>
      <c r="Y130" s="37">
        <f t="shared" si="25"/>
        <v>1604985.3400000036</v>
      </c>
      <c r="Z130" s="37">
        <v>6051350.0099999998</v>
      </c>
      <c r="AA130" s="37">
        <v>6167218.9699999997</v>
      </c>
      <c r="AB130" s="37">
        <f t="shared" si="26"/>
        <v>-115868.95999999996</v>
      </c>
      <c r="AC130" s="37">
        <v>5885535</v>
      </c>
      <c r="AD130" s="37">
        <v>4768736.82</v>
      </c>
      <c r="AE130" s="37">
        <f t="shared" si="27"/>
        <v>1116798.1799999997</v>
      </c>
      <c r="AF130" s="37">
        <v>3420395</v>
      </c>
      <c r="AG130" s="37">
        <v>5664112.3900000006</v>
      </c>
      <c r="AH130" s="37">
        <f t="shared" si="28"/>
        <v>-2243717.3900000006</v>
      </c>
      <c r="AI130" s="37">
        <v>8450770.9499999993</v>
      </c>
      <c r="AJ130" s="37">
        <v>6936287.9100000001</v>
      </c>
      <c r="AK130" s="37">
        <f t="shared" si="29"/>
        <v>1514483.0399999991</v>
      </c>
      <c r="AL130" s="37">
        <v>7775156</v>
      </c>
      <c r="AM130" s="37">
        <v>9322991.8200000003</v>
      </c>
      <c r="AN130" s="37">
        <f t="shared" si="30"/>
        <v>-1547835.8200000003</v>
      </c>
      <c r="AO130" s="9"/>
    </row>
    <row r="131" spans="1:41" ht="12.75" customHeight="1">
      <c r="A131" s="24" t="s">
        <v>135</v>
      </c>
      <c r="B131" s="36">
        <f t="shared" si="16"/>
        <v>99859070.970000014</v>
      </c>
      <c r="C131" s="36">
        <f t="shared" si="17"/>
        <v>100221685</v>
      </c>
      <c r="D131" s="36">
        <f t="shared" si="18"/>
        <v>-362614.02999998629</v>
      </c>
      <c r="E131" s="37">
        <v>3398730.7800000003</v>
      </c>
      <c r="F131" s="37">
        <v>1777392.72</v>
      </c>
      <c r="G131" s="37">
        <f t="shared" si="19"/>
        <v>1621338.0600000003</v>
      </c>
      <c r="H131" s="37">
        <v>9942950</v>
      </c>
      <c r="I131" s="37">
        <v>11873140.399999995</v>
      </c>
      <c r="J131" s="37">
        <f t="shared" si="20"/>
        <v>-1930190.3999999948</v>
      </c>
      <c r="K131" s="37">
        <v>12654311</v>
      </c>
      <c r="L131" s="37">
        <v>10582609.140000002</v>
      </c>
      <c r="M131" s="37">
        <f t="shared" si="21"/>
        <v>2071701.8599999975</v>
      </c>
      <c r="N131" s="37">
        <v>7487658.9800000004</v>
      </c>
      <c r="O131" s="37">
        <v>4610171.3599999994</v>
      </c>
      <c r="P131" s="37">
        <f t="shared" si="22"/>
        <v>2877487.620000001</v>
      </c>
      <c r="Q131" s="37">
        <v>7419883.5</v>
      </c>
      <c r="R131" s="37">
        <v>9835696.6699999999</v>
      </c>
      <c r="S131" s="37">
        <f t="shared" si="23"/>
        <v>-2415813.17</v>
      </c>
      <c r="T131" s="37">
        <v>9074702.7899999991</v>
      </c>
      <c r="U131" s="37">
        <v>10947701.25</v>
      </c>
      <c r="V131" s="37">
        <f t="shared" si="24"/>
        <v>-1872998.4600000009</v>
      </c>
      <c r="W131" s="37">
        <v>7174895.5</v>
      </c>
      <c r="X131" s="37">
        <v>6629695.7299999995</v>
      </c>
      <c r="Y131" s="37">
        <f t="shared" si="25"/>
        <v>545199.77000000048</v>
      </c>
      <c r="Z131" s="37">
        <v>7659089.4500000002</v>
      </c>
      <c r="AA131" s="37">
        <v>6181695.6199999992</v>
      </c>
      <c r="AB131" s="37">
        <f t="shared" si="26"/>
        <v>1477393.830000001</v>
      </c>
      <c r="AC131" s="37">
        <v>7532110.3999999994</v>
      </c>
      <c r="AD131" s="37">
        <v>8687483.7599999979</v>
      </c>
      <c r="AE131" s="37">
        <f t="shared" si="27"/>
        <v>-1155373.3599999985</v>
      </c>
      <c r="AF131" s="37">
        <v>8253881.7699999996</v>
      </c>
      <c r="AG131" s="37">
        <v>5841753.8899999997</v>
      </c>
      <c r="AH131" s="37">
        <f t="shared" si="28"/>
        <v>2412127.88</v>
      </c>
      <c r="AI131" s="37">
        <v>7259080.79</v>
      </c>
      <c r="AJ131" s="37">
        <v>7929388.0899999999</v>
      </c>
      <c r="AK131" s="37">
        <f t="shared" si="29"/>
        <v>-670307.29999999981</v>
      </c>
      <c r="AL131" s="37">
        <v>12001776.01</v>
      </c>
      <c r="AM131" s="37">
        <v>15324956.369999997</v>
      </c>
      <c r="AN131" s="37">
        <f t="shared" si="30"/>
        <v>-3323180.3599999975</v>
      </c>
      <c r="AO131" s="9"/>
    </row>
    <row r="132" spans="1:41" ht="12.75" customHeight="1">
      <c r="A132" s="24" t="s">
        <v>136</v>
      </c>
      <c r="B132" s="36">
        <f t="shared" si="16"/>
        <v>77961397.920000002</v>
      </c>
      <c r="C132" s="36">
        <f t="shared" si="17"/>
        <v>72189432.090000004</v>
      </c>
      <c r="D132" s="36">
        <f t="shared" si="18"/>
        <v>5771965.8299999982</v>
      </c>
      <c r="E132" s="37">
        <v>6243847.75</v>
      </c>
      <c r="F132" s="37">
        <v>2377659.98</v>
      </c>
      <c r="G132" s="37">
        <f t="shared" si="19"/>
        <v>3866187.77</v>
      </c>
      <c r="H132" s="37">
        <v>6128739.6399999997</v>
      </c>
      <c r="I132" s="37">
        <v>4706241.41</v>
      </c>
      <c r="J132" s="37">
        <f t="shared" si="20"/>
        <v>1422498.2299999995</v>
      </c>
      <c r="K132" s="37">
        <v>6580227</v>
      </c>
      <c r="L132" s="37">
        <v>6357658.1900000004</v>
      </c>
      <c r="M132" s="37">
        <f t="shared" si="21"/>
        <v>222568.80999999959</v>
      </c>
      <c r="N132" s="37">
        <v>6513069</v>
      </c>
      <c r="O132" s="37">
        <v>5602942.3400000008</v>
      </c>
      <c r="P132" s="37">
        <f t="shared" si="22"/>
        <v>910126.65999999922</v>
      </c>
      <c r="Q132" s="37">
        <v>6504563</v>
      </c>
      <c r="R132" s="37">
        <v>6955545.5799999991</v>
      </c>
      <c r="S132" s="37">
        <f t="shared" si="23"/>
        <v>-450982.57999999914</v>
      </c>
      <c r="T132" s="37">
        <v>5313145</v>
      </c>
      <c r="U132" s="37">
        <v>6537106.9600000009</v>
      </c>
      <c r="V132" s="37">
        <f t="shared" si="24"/>
        <v>-1223961.9600000009</v>
      </c>
      <c r="W132" s="37">
        <v>6795209</v>
      </c>
      <c r="X132" s="37">
        <v>6949633.459999999</v>
      </c>
      <c r="Y132" s="37">
        <f t="shared" si="25"/>
        <v>-154424.45999999903</v>
      </c>
      <c r="Z132" s="37">
        <v>6712950.1100000003</v>
      </c>
      <c r="AA132" s="37">
        <v>4679119.07</v>
      </c>
      <c r="AB132" s="37">
        <f t="shared" si="26"/>
        <v>2033831.04</v>
      </c>
      <c r="AC132" s="37">
        <v>5216865</v>
      </c>
      <c r="AD132" s="37">
        <v>5247280.4699999988</v>
      </c>
      <c r="AE132" s="37">
        <f t="shared" si="27"/>
        <v>-30415.469999998808</v>
      </c>
      <c r="AF132" s="37">
        <v>6963678.7199999997</v>
      </c>
      <c r="AG132" s="37">
        <v>3643334.3000000003</v>
      </c>
      <c r="AH132" s="37">
        <f t="shared" si="28"/>
        <v>3320344.4199999995</v>
      </c>
      <c r="AI132" s="37">
        <v>6534633.6500000004</v>
      </c>
      <c r="AJ132" s="37">
        <v>8957410.8299999982</v>
      </c>
      <c r="AK132" s="37">
        <f t="shared" si="29"/>
        <v>-2422777.1799999978</v>
      </c>
      <c r="AL132" s="37">
        <v>8454470.0500000007</v>
      </c>
      <c r="AM132" s="37">
        <v>10175499.5</v>
      </c>
      <c r="AN132" s="37">
        <f t="shared" si="30"/>
        <v>-1721029.4499999993</v>
      </c>
      <c r="AO132" s="9"/>
    </row>
    <row r="133" spans="1:41" ht="12.75" customHeight="1">
      <c r="A133" s="24" t="s">
        <v>208</v>
      </c>
      <c r="B133" s="36">
        <f t="shared" si="16"/>
        <v>45800094.850000001</v>
      </c>
      <c r="C133" s="36">
        <f t="shared" si="17"/>
        <v>28091319.859999999</v>
      </c>
      <c r="D133" s="36">
        <f t="shared" si="18"/>
        <v>17708774.990000002</v>
      </c>
      <c r="E133" s="37">
        <v>1802100</v>
      </c>
      <c r="F133" s="37">
        <v>175859.40000000002</v>
      </c>
      <c r="G133" s="37">
        <f t="shared" si="19"/>
        <v>1626240.6</v>
      </c>
      <c r="H133" s="37">
        <v>4056334</v>
      </c>
      <c r="I133" s="37">
        <v>3013441.8100000005</v>
      </c>
      <c r="J133" s="37">
        <f t="shared" si="20"/>
        <v>1042892.1899999995</v>
      </c>
      <c r="K133" s="37">
        <v>2028667</v>
      </c>
      <c r="L133" s="37">
        <v>3851005.9400000009</v>
      </c>
      <c r="M133" s="37">
        <f t="shared" si="21"/>
        <v>-1822338.9400000009</v>
      </c>
      <c r="N133" s="37">
        <v>300</v>
      </c>
      <c r="O133" s="37">
        <v>1019809.4500000001</v>
      </c>
      <c r="P133" s="37">
        <f t="shared" si="22"/>
        <v>-1019509.4500000001</v>
      </c>
      <c r="Q133" s="37">
        <v>4056834</v>
      </c>
      <c r="R133" s="37">
        <v>3809824.8400000003</v>
      </c>
      <c r="S133" s="37">
        <f t="shared" si="23"/>
        <v>247009.15999999968</v>
      </c>
      <c r="T133" s="37">
        <v>2028492</v>
      </c>
      <c r="U133" s="37">
        <v>1560157.6600000001</v>
      </c>
      <c r="V133" s="37">
        <f t="shared" si="24"/>
        <v>468334.33999999985</v>
      </c>
      <c r="W133" s="37">
        <v>2129942</v>
      </c>
      <c r="X133" s="37">
        <v>2191863.9299999997</v>
      </c>
      <c r="Y133" s="37">
        <f t="shared" si="25"/>
        <v>-61921.929999999702</v>
      </c>
      <c r="Z133" s="37">
        <v>2032092</v>
      </c>
      <c r="AA133" s="37">
        <v>1897006.8699999999</v>
      </c>
      <c r="AB133" s="37">
        <f t="shared" si="26"/>
        <v>135085.13000000012</v>
      </c>
      <c r="AC133" s="37">
        <v>2036492</v>
      </c>
      <c r="AD133" s="37">
        <v>2085400.87</v>
      </c>
      <c r="AE133" s="37">
        <f t="shared" si="27"/>
        <v>-48908.870000000112</v>
      </c>
      <c r="AF133" s="37">
        <v>2028317</v>
      </c>
      <c r="AG133" s="37">
        <v>1034908.2699999999</v>
      </c>
      <c r="AH133" s="37">
        <f t="shared" si="28"/>
        <v>993408.7300000001</v>
      </c>
      <c r="AI133" s="37">
        <v>20873286.850000001</v>
      </c>
      <c r="AJ133" s="37">
        <v>2329086.8100000005</v>
      </c>
      <c r="AK133" s="37">
        <f t="shared" si="29"/>
        <v>18544200.039999999</v>
      </c>
      <c r="AL133" s="37">
        <v>2727238</v>
      </c>
      <c r="AM133" s="37">
        <v>5122954.01</v>
      </c>
      <c r="AN133" s="37">
        <f t="shared" si="30"/>
        <v>-2395716.0099999998</v>
      </c>
      <c r="AO133" s="9"/>
    </row>
    <row r="134" spans="1:41" s="7" customFormat="1" ht="12.75" customHeight="1">
      <c r="A134" s="23" t="s">
        <v>137</v>
      </c>
      <c r="B134" s="36">
        <f t="shared" si="16"/>
        <v>745481521.05999994</v>
      </c>
      <c r="C134" s="36">
        <f t="shared" si="17"/>
        <v>689946248.49000001</v>
      </c>
      <c r="D134" s="36">
        <f t="shared" si="18"/>
        <v>55535272.569999933</v>
      </c>
      <c r="E134" s="36">
        <v>33103185.450000003</v>
      </c>
      <c r="F134" s="36">
        <v>19628230.519999996</v>
      </c>
      <c r="G134" s="36">
        <f t="shared" si="19"/>
        <v>13474954.930000007</v>
      </c>
      <c r="H134" s="36">
        <v>75531176.450000018</v>
      </c>
      <c r="I134" s="36">
        <v>63778967.00999999</v>
      </c>
      <c r="J134" s="36">
        <f t="shared" si="20"/>
        <v>11752209.440000027</v>
      </c>
      <c r="K134" s="36">
        <v>64818510.300000004</v>
      </c>
      <c r="L134" s="36">
        <v>64853051.240000002</v>
      </c>
      <c r="M134" s="36">
        <f t="shared" si="21"/>
        <v>-34540.939999997616</v>
      </c>
      <c r="N134" s="36">
        <v>51145255.270000003</v>
      </c>
      <c r="O134" s="36">
        <v>48312044.470000006</v>
      </c>
      <c r="P134" s="36">
        <f t="shared" si="22"/>
        <v>2833210.799999997</v>
      </c>
      <c r="Q134" s="36">
        <v>62322662.890000001</v>
      </c>
      <c r="R134" s="36">
        <v>57729882.07</v>
      </c>
      <c r="S134" s="36">
        <f t="shared" si="23"/>
        <v>4592780.82</v>
      </c>
      <c r="T134" s="36">
        <v>51896845.040000007</v>
      </c>
      <c r="U134" s="36">
        <v>57985528.18</v>
      </c>
      <c r="V134" s="36">
        <f t="shared" si="24"/>
        <v>-6088683.1399999931</v>
      </c>
      <c r="W134" s="36">
        <v>56674484.469999999</v>
      </c>
      <c r="X134" s="36">
        <v>55714566.299999975</v>
      </c>
      <c r="Y134" s="36">
        <f t="shared" si="25"/>
        <v>959918.17000002414</v>
      </c>
      <c r="Z134" s="36">
        <v>55973634.960000001</v>
      </c>
      <c r="AA134" s="36">
        <v>51137682.680000007</v>
      </c>
      <c r="AB134" s="36">
        <f t="shared" si="26"/>
        <v>4835952.2799999937</v>
      </c>
      <c r="AC134" s="36">
        <v>58435565.269999996</v>
      </c>
      <c r="AD134" s="36">
        <v>56627572.410000004</v>
      </c>
      <c r="AE134" s="36">
        <f t="shared" si="27"/>
        <v>1807992.859999992</v>
      </c>
      <c r="AF134" s="36">
        <v>52945282.129999995</v>
      </c>
      <c r="AG134" s="36">
        <v>53188732.569999993</v>
      </c>
      <c r="AH134" s="36">
        <f t="shared" si="28"/>
        <v>-243450.43999999762</v>
      </c>
      <c r="AI134" s="36">
        <v>57857711.660000004</v>
      </c>
      <c r="AJ134" s="36">
        <v>57077992.360000007</v>
      </c>
      <c r="AK134" s="36">
        <f t="shared" si="29"/>
        <v>779719.29999999702</v>
      </c>
      <c r="AL134" s="36">
        <v>124777207.16999999</v>
      </c>
      <c r="AM134" s="36">
        <v>103911998.68000002</v>
      </c>
      <c r="AN134" s="36">
        <f t="shared" si="30"/>
        <v>20865208.489999965</v>
      </c>
      <c r="AO134" s="8"/>
    </row>
    <row r="135" spans="1:41" ht="12.75" customHeight="1">
      <c r="A135" s="24" t="s">
        <v>138</v>
      </c>
      <c r="B135" s="36">
        <f t="shared" si="16"/>
        <v>392934330.98000002</v>
      </c>
      <c r="C135" s="36">
        <f t="shared" si="17"/>
        <v>368812266.14999998</v>
      </c>
      <c r="D135" s="36">
        <f t="shared" si="18"/>
        <v>24122064.830000043</v>
      </c>
      <c r="E135" s="37">
        <v>13853396.550000001</v>
      </c>
      <c r="F135" s="37">
        <v>8800712.2199999988</v>
      </c>
      <c r="G135" s="37">
        <f t="shared" si="19"/>
        <v>5052684.3300000019</v>
      </c>
      <c r="H135" s="37">
        <v>39655723.370000005</v>
      </c>
      <c r="I135" s="37">
        <v>35872118.929999992</v>
      </c>
      <c r="J135" s="37">
        <f t="shared" si="20"/>
        <v>3783604.4400000125</v>
      </c>
      <c r="K135" s="37">
        <v>32776777.809999999</v>
      </c>
      <c r="L135" s="37">
        <v>33783049.649999999</v>
      </c>
      <c r="M135" s="37">
        <f t="shared" si="21"/>
        <v>-1006271.8399999999</v>
      </c>
      <c r="N135" s="37">
        <v>26106872.690000001</v>
      </c>
      <c r="O135" s="37">
        <v>26353152.570000004</v>
      </c>
      <c r="P135" s="37">
        <f t="shared" si="22"/>
        <v>-246279.88000000268</v>
      </c>
      <c r="Q135" s="37">
        <v>34449240.289999999</v>
      </c>
      <c r="R135" s="37">
        <v>30396478.109999996</v>
      </c>
      <c r="S135" s="37">
        <f t="shared" si="23"/>
        <v>4052762.1800000034</v>
      </c>
      <c r="T135" s="37">
        <v>27247422.550000001</v>
      </c>
      <c r="U135" s="37">
        <v>29022237.909999989</v>
      </c>
      <c r="V135" s="37">
        <f t="shared" si="24"/>
        <v>-1774815.3599999882</v>
      </c>
      <c r="W135" s="37">
        <v>31536520.77</v>
      </c>
      <c r="X135" s="37">
        <v>28137504.049999982</v>
      </c>
      <c r="Y135" s="37">
        <f t="shared" si="25"/>
        <v>3399016.7200000174</v>
      </c>
      <c r="Z135" s="37">
        <v>30821022.380000003</v>
      </c>
      <c r="AA135" s="37">
        <v>28857450.490000006</v>
      </c>
      <c r="AB135" s="37">
        <f t="shared" si="26"/>
        <v>1963571.8899999969</v>
      </c>
      <c r="AC135" s="37">
        <v>29243069.329999998</v>
      </c>
      <c r="AD135" s="37">
        <v>30459817.049999993</v>
      </c>
      <c r="AE135" s="37">
        <f t="shared" si="27"/>
        <v>-1216747.7199999951</v>
      </c>
      <c r="AF135" s="37">
        <v>31964567.549999997</v>
      </c>
      <c r="AG135" s="37">
        <v>27916855.57</v>
      </c>
      <c r="AH135" s="37">
        <f t="shared" si="28"/>
        <v>4047711.9799999967</v>
      </c>
      <c r="AI135" s="37">
        <v>27587396.949999999</v>
      </c>
      <c r="AJ135" s="37">
        <v>29849471.43</v>
      </c>
      <c r="AK135" s="37">
        <f t="shared" si="29"/>
        <v>-2262074.4800000004</v>
      </c>
      <c r="AL135" s="37">
        <v>67692320.739999995</v>
      </c>
      <c r="AM135" s="37">
        <v>59363418.170000002</v>
      </c>
      <c r="AN135" s="37">
        <f t="shared" si="30"/>
        <v>8328902.5699999928</v>
      </c>
      <c r="AO135" s="9"/>
    </row>
    <row r="136" spans="1:41" ht="12.75" customHeight="1">
      <c r="A136" s="24" t="s">
        <v>209</v>
      </c>
      <c r="B136" s="36">
        <f t="shared" ref="B136:B196" si="31">SUM(E136+H136+K136+N136+Q136+T136+W136+Z136+AC136+AF136+AI136+AL136)</f>
        <v>50246207.439999998</v>
      </c>
      <c r="C136" s="36">
        <f t="shared" ref="C136:C196" si="32">SUM(F136+I136+L136+O136+R136+U136+X136+AA136+AD136+AG136+AJ136+AM136)</f>
        <v>44110176.439999998</v>
      </c>
      <c r="D136" s="36">
        <f t="shared" si="18"/>
        <v>6136031</v>
      </c>
      <c r="E136" s="37">
        <v>3985199.33</v>
      </c>
      <c r="F136" s="37">
        <v>2412923.8799999994</v>
      </c>
      <c r="G136" s="37">
        <f t="shared" si="19"/>
        <v>1572275.4500000007</v>
      </c>
      <c r="H136" s="37">
        <v>3961232.75</v>
      </c>
      <c r="I136" s="37">
        <v>3700918.8</v>
      </c>
      <c r="J136" s="37">
        <f t="shared" si="20"/>
        <v>260313.95000000019</v>
      </c>
      <c r="K136" s="37">
        <v>3961057.75</v>
      </c>
      <c r="L136" s="37">
        <v>3840760.5999999987</v>
      </c>
      <c r="M136" s="37">
        <f t="shared" si="21"/>
        <v>120297.1500000013</v>
      </c>
      <c r="N136" s="37">
        <v>3961232.75</v>
      </c>
      <c r="O136" s="37">
        <v>2704206.44</v>
      </c>
      <c r="P136" s="37">
        <f t="shared" si="22"/>
        <v>1257026.31</v>
      </c>
      <c r="Q136" s="37">
        <v>3961232.75</v>
      </c>
      <c r="R136" s="37">
        <v>3764965.6400000006</v>
      </c>
      <c r="S136" s="37">
        <f t="shared" si="23"/>
        <v>196267.1099999994</v>
      </c>
      <c r="T136" s="37">
        <v>3961232.75</v>
      </c>
      <c r="U136" s="37">
        <v>3181311.6400000006</v>
      </c>
      <c r="V136" s="37">
        <f t="shared" si="24"/>
        <v>779921.1099999994</v>
      </c>
      <c r="W136" s="37">
        <v>3961232.75</v>
      </c>
      <c r="X136" s="37">
        <v>4151806.6999999988</v>
      </c>
      <c r="Y136" s="37">
        <f t="shared" si="25"/>
        <v>-190573.94999999879</v>
      </c>
      <c r="Z136" s="37">
        <v>3961232.75</v>
      </c>
      <c r="AA136" s="37">
        <v>2977681.0700000003</v>
      </c>
      <c r="AB136" s="37">
        <f t="shared" si="26"/>
        <v>983551.6799999997</v>
      </c>
      <c r="AC136" s="37">
        <v>3961057.7800000003</v>
      </c>
      <c r="AD136" s="37">
        <v>3513860.44</v>
      </c>
      <c r="AE136" s="37">
        <f t="shared" si="27"/>
        <v>447197.34000000032</v>
      </c>
      <c r="AF136" s="37">
        <v>3956232.75</v>
      </c>
      <c r="AG136" s="37">
        <v>2951293.3699999996</v>
      </c>
      <c r="AH136" s="37">
        <f t="shared" si="28"/>
        <v>1004939.3800000004</v>
      </c>
      <c r="AI136" s="37">
        <v>6381548.5799999991</v>
      </c>
      <c r="AJ136" s="37">
        <v>4715960.5200000005</v>
      </c>
      <c r="AK136" s="37">
        <f t="shared" si="29"/>
        <v>1665588.0599999987</v>
      </c>
      <c r="AL136" s="37">
        <v>4233714.75</v>
      </c>
      <c r="AM136" s="37">
        <v>6194487.3399999999</v>
      </c>
      <c r="AN136" s="37">
        <f t="shared" si="30"/>
        <v>-1960772.5899999999</v>
      </c>
      <c r="AO136" s="9"/>
    </row>
    <row r="137" spans="1:41" ht="12.75" customHeight="1">
      <c r="A137" s="24" t="s">
        <v>140</v>
      </c>
      <c r="B137" s="36">
        <f t="shared" si="31"/>
        <v>81924703.639999986</v>
      </c>
      <c r="C137" s="36">
        <f t="shared" si="32"/>
        <v>70230462.879999995</v>
      </c>
      <c r="D137" s="36">
        <f t="shared" ref="D137:D196" si="33">B137-C137</f>
        <v>11694240.75999999</v>
      </c>
      <c r="E137" s="37">
        <v>2248307.83</v>
      </c>
      <c r="F137" s="37">
        <v>1005201</v>
      </c>
      <c r="G137" s="37">
        <f t="shared" ref="G137:G196" si="34">E137-F137</f>
        <v>1243106.83</v>
      </c>
      <c r="H137" s="37">
        <v>9377656.7300000004</v>
      </c>
      <c r="I137" s="37">
        <v>6254764.6699999999</v>
      </c>
      <c r="J137" s="37">
        <f t="shared" ref="J137:J196" si="35">H137-I137</f>
        <v>3122892.0600000005</v>
      </c>
      <c r="K137" s="37">
        <v>5335238.83</v>
      </c>
      <c r="L137" s="37">
        <v>7875584.4000000004</v>
      </c>
      <c r="M137" s="37">
        <f t="shared" ref="M137:M196" si="36">K137-L137</f>
        <v>-2540345.5700000003</v>
      </c>
      <c r="N137" s="37">
        <v>5399338.8300000001</v>
      </c>
      <c r="O137" s="37">
        <v>4024270.2099999995</v>
      </c>
      <c r="P137" s="37">
        <f t="shared" ref="P137:P196" si="37">N137-O137</f>
        <v>1375068.6200000006</v>
      </c>
      <c r="Q137" s="37">
        <v>5366038.8499999996</v>
      </c>
      <c r="R137" s="37">
        <v>5687493.5600000005</v>
      </c>
      <c r="S137" s="37">
        <f t="shared" ref="S137:S196" si="38">Q137-R137</f>
        <v>-321454.71000000089</v>
      </c>
      <c r="T137" s="37">
        <v>5353638.83</v>
      </c>
      <c r="U137" s="37">
        <v>5997998.0199999996</v>
      </c>
      <c r="V137" s="37">
        <f t="shared" ref="V137:V196" si="39">T137-U137</f>
        <v>-644359.18999999948</v>
      </c>
      <c r="W137" s="37">
        <v>5667946.9500000002</v>
      </c>
      <c r="X137" s="37">
        <v>5348649.0199999996</v>
      </c>
      <c r="Y137" s="37">
        <f t="shared" ref="Y137:Y196" si="40">W137-X137</f>
        <v>319297.93000000063</v>
      </c>
      <c r="Z137" s="37">
        <v>5348138.83</v>
      </c>
      <c r="AA137" s="37">
        <v>5105904.6999999993</v>
      </c>
      <c r="AB137" s="37">
        <f t="shared" ref="AB137:AB196" si="41">Z137-AA137</f>
        <v>242234.13000000082</v>
      </c>
      <c r="AC137" s="37">
        <v>8647138.8300000001</v>
      </c>
      <c r="AD137" s="37">
        <v>7196223.4900000002</v>
      </c>
      <c r="AE137" s="37">
        <f t="shared" ref="AE137:AE196" si="42">AC137-AD137</f>
        <v>1450915.3399999999</v>
      </c>
      <c r="AF137" s="37">
        <v>5333838.83</v>
      </c>
      <c r="AG137" s="37">
        <v>4553395.1400000006</v>
      </c>
      <c r="AH137" s="37">
        <f t="shared" si="28"/>
        <v>780443.68999999948</v>
      </c>
      <c r="AI137" s="37">
        <v>5371738.8300000001</v>
      </c>
      <c r="AJ137" s="37">
        <v>6514833.8099999996</v>
      </c>
      <c r="AK137" s="37">
        <f t="shared" si="29"/>
        <v>-1143094.9799999995</v>
      </c>
      <c r="AL137" s="37">
        <v>18475681.469999999</v>
      </c>
      <c r="AM137" s="37">
        <v>10666144.859999998</v>
      </c>
      <c r="AN137" s="37">
        <f t="shared" si="30"/>
        <v>7809536.6100000013</v>
      </c>
      <c r="AO137" s="9"/>
    </row>
    <row r="138" spans="1:41" ht="12.75" customHeight="1">
      <c r="A138" s="24" t="s">
        <v>228</v>
      </c>
      <c r="B138" s="36">
        <f t="shared" si="31"/>
        <v>50372820.399999999</v>
      </c>
      <c r="C138" s="36">
        <f t="shared" si="32"/>
        <v>43449731.290000007</v>
      </c>
      <c r="D138" s="36">
        <f t="shared" si="33"/>
        <v>6923089.109999992</v>
      </c>
      <c r="E138" s="37">
        <v>1257026</v>
      </c>
      <c r="F138" s="37">
        <v>2090984.3599999996</v>
      </c>
      <c r="G138" s="37">
        <f t="shared" si="34"/>
        <v>-833958.35999999964</v>
      </c>
      <c r="H138" s="37">
        <v>6566723.9199999999</v>
      </c>
      <c r="I138" s="37">
        <v>3215698.6400000006</v>
      </c>
      <c r="J138" s="37">
        <f t="shared" si="35"/>
        <v>3351025.2799999993</v>
      </c>
      <c r="K138" s="37">
        <v>5210040.24</v>
      </c>
      <c r="L138" s="37">
        <v>4695360.07</v>
      </c>
      <c r="M138" s="37">
        <f t="shared" si="36"/>
        <v>514680.16999999993</v>
      </c>
      <c r="N138" s="37">
        <v>3198648</v>
      </c>
      <c r="O138" s="37">
        <v>2589874.1799999997</v>
      </c>
      <c r="P138" s="37">
        <f t="shared" si="37"/>
        <v>608773.8200000003</v>
      </c>
      <c r="Q138" s="37">
        <v>3207688</v>
      </c>
      <c r="R138" s="37">
        <v>3149831.7400000007</v>
      </c>
      <c r="S138" s="37">
        <f t="shared" si="38"/>
        <v>57856.259999999311</v>
      </c>
      <c r="T138" s="37">
        <v>3196738</v>
      </c>
      <c r="U138" s="37">
        <v>3981018.7800000003</v>
      </c>
      <c r="V138" s="37">
        <f t="shared" si="39"/>
        <v>-784280.78000000026</v>
      </c>
      <c r="W138" s="37">
        <v>3204313</v>
      </c>
      <c r="X138" s="37">
        <v>3475415.37</v>
      </c>
      <c r="Y138" s="37">
        <f t="shared" si="40"/>
        <v>-271102.37000000011</v>
      </c>
      <c r="Z138" s="37">
        <v>3200472</v>
      </c>
      <c r="AA138" s="37">
        <v>2827120.8399999994</v>
      </c>
      <c r="AB138" s="37">
        <f t="shared" si="41"/>
        <v>373351.16000000061</v>
      </c>
      <c r="AC138" s="37">
        <v>3177748</v>
      </c>
      <c r="AD138" s="37">
        <v>2491337.21</v>
      </c>
      <c r="AE138" s="37">
        <f t="shared" si="42"/>
        <v>686410.79</v>
      </c>
      <c r="AF138" s="37">
        <v>3188139</v>
      </c>
      <c r="AG138" s="37">
        <v>3469270.26</v>
      </c>
      <c r="AH138" s="37">
        <f t="shared" si="28"/>
        <v>-281131.25999999978</v>
      </c>
      <c r="AI138" s="37">
        <v>2034186</v>
      </c>
      <c r="AJ138" s="37">
        <v>2869668.88</v>
      </c>
      <c r="AK138" s="37">
        <f t="shared" si="29"/>
        <v>-835482.87999999989</v>
      </c>
      <c r="AL138" s="37">
        <v>12931098.24</v>
      </c>
      <c r="AM138" s="37">
        <v>8594150.9600000009</v>
      </c>
      <c r="AN138" s="37">
        <f t="shared" si="30"/>
        <v>4336947.2799999993</v>
      </c>
      <c r="AO138" s="9"/>
    </row>
    <row r="139" spans="1:41" ht="12.75" customHeight="1">
      <c r="A139" s="24" t="s">
        <v>229</v>
      </c>
      <c r="B139" s="36">
        <f t="shared" si="31"/>
        <v>126430265.56999999</v>
      </c>
      <c r="C139" s="36">
        <f t="shared" si="32"/>
        <v>119492103.55000001</v>
      </c>
      <c r="D139" s="36">
        <f t="shared" si="33"/>
        <v>6938162.0199999809</v>
      </c>
      <c r="E139" s="37">
        <v>7758430</v>
      </c>
      <c r="F139" s="37">
        <v>2937490.37</v>
      </c>
      <c r="G139" s="37">
        <f t="shared" si="34"/>
        <v>4820939.63</v>
      </c>
      <c r="H139" s="37">
        <v>12716057.68</v>
      </c>
      <c r="I139" s="37">
        <v>11961145.560000006</v>
      </c>
      <c r="J139" s="37">
        <f t="shared" si="35"/>
        <v>754912.11999999359</v>
      </c>
      <c r="K139" s="37">
        <v>14298143.67</v>
      </c>
      <c r="L139" s="37">
        <v>11619900.070000002</v>
      </c>
      <c r="M139" s="37">
        <f t="shared" si="36"/>
        <v>2678243.5999999978</v>
      </c>
      <c r="N139" s="37">
        <v>9320868</v>
      </c>
      <c r="O139" s="37">
        <v>9950916.1999999993</v>
      </c>
      <c r="P139" s="37">
        <f t="shared" si="37"/>
        <v>-630048.19999999925</v>
      </c>
      <c r="Q139" s="37">
        <v>12144133</v>
      </c>
      <c r="R139" s="37">
        <v>11189991.83</v>
      </c>
      <c r="S139" s="37">
        <f t="shared" si="38"/>
        <v>954141.16999999993</v>
      </c>
      <c r="T139" s="37">
        <v>9270688</v>
      </c>
      <c r="U139" s="37">
        <v>11368797.270000003</v>
      </c>
      <c r="V139" s="37">
        <f t="shared" si="39"/>
        <v>-2098109.2700000033</v>
      </c>
      <c r="W139" s="37">
        <v>9160938</v>
      </c>
      <c r="X139" s="37">
        <v>10974769.23</v>
      </c>
      <c r="Y139" s="37">
        <f t="shared" si="40"/>
        <v>-1813831.2300000004</v>
      </c>
      <c r="Z139" s="37">
        <v>9419474</v>
      </c>
      <c r="AA139" s="37">
        <v>8851562.1000000015</v>
      </c>
      <c r="AB139" s="37">
        <f t="shared" si="41"/>
        <v>567911.89999999851</v>
      </c>
      <c r="AC139" s="37">
        <v>10252350.33</v>
      </c>
      <c r="AD139" s="37">
        <v>9935348.8700000029</v>
      </c>
      <c r="AE139" s="37">
        <f t="shared" si="42"/>
        <v>317001.45999999717</v>
      </c>
      <c r="AF139" s="37">
        <v>3062322</v>
      </c>
      <c r="AG139" s="37">
        <v>7977559.1500000013</v>
      </c>
      <c r="AH139" s="37">
        <f t="shared" ref="AH139:AH196" si="43">AF139-AG139</f>
        <v>-4915237.1500000013</v>
      </c>
      <c r="AI139" s="37">
        <v>10363054.92</v>
      </c>
      <c r="AJ139" s="37">
        <v>9051411.4700000007</v>
      </c>
      <c r="AK139" s="37">
        <f t="shared" ref="AK139:AK196" si="44">AI139-AJ139</f>
        <v>1311643.4499999993</v>
      </c>
      <c r="AL139" s="37">
        <v>18663805.969999999</v>
      </c>
      <c r="AM139" s="37">
        <v>13673211.43</v>
      </c>
      <c r="AN139" s="37">
        <f t="shared" ref="AN139:AN196" si="45">AL139-AM139</f>
        <v>4990594.5399999991</v>
      </c>
      <c r="AO139" s="9"/>
    </row>
    <row r="140" spans="1:41" ht="12.75" customHeight="1">
      <c r="A140" s="24" t="s">
        <v>143</v>
      </c>
      <c r="B140" s="36">
        <f t="shared" si="31"/>
        <v>43573193.030000009</v>
      </c>
      <c r="C140" s="36">
        <f t="shared" si="32"/>
        <v>43851508.180000007</v>
      </c>
      <c r="D140" s="36">
        <f t="shared" si="33"/>
        <v>-278315.14999999851</v>
      </c>
      <c r="E140" s="37">
        <v>4000825.74</v>
      </c>
      <c r="F140" s="37">
        <v>2380918.6899999995</v>
      </c>
      <c r="G140" s="37">
        <f t="shared" si="34"/>
        <v>1619907.0500000007</v>
      </c>
      <c r="H140" s="37">
        <v>3253782</v>
      </c>
      <c r="I140" s="37">
        <v>2774320.4099999997</v>
      </c>
      <c r="J140" s="37">
        <f t="shared" si="35"/>
        <v>479461.59000000032</v>
      </c>
      <c r="K140" s="37">
        <v>3237252</v>
      </c>
      <c r="L140" s="37">
        <v>3038396.45</v>
      </c>
      <c r="M140" s="37">
        <f t="shared" si="36"/>
        <v>198855.54999999981</v>
      </c>
      <c r="N140" s="37">
        <v>3158295</v>
      </c>
      <c r="O140" s="37">
        <v>2689624.87</v>
      </c>
      <c r="P140" s="37">
        <f t="shared" si="37"/>
        <v>468670.12999999989</v>
      </c>
      <c r="Q140" s="37">
        <v>3194330</v>
      </c>
      <c r="R140" s="37">
        <v>3541121.189999999</v>
      </c>
      <c r="S140" s="37">
        <f t="shared" si="38"/>
        <v>-346791.18999999901</v>
      </c>
      <c r="T140" s="37">
        <v>2867124.91</v>
      </c>
      <c r="U140" s="37">
        <v>4434164.5600000005</v>
      </c>
      <c r="V140" s="37">
        <f t="shared" si="39"/>
        <v>-1567039.6500000004</v>
      </c>
      <c r="W140" s="37">
        <v>3143533</v>
      </c>
      <c r="X140" s="37">
        <v>3626421.9299999992</v>
      </c>
      <c r="Y140" s="37">
        <f t="shared" si="40"/>
        <v>-482888.92999999924</v>
      </c>
      <c r="Z140" s="37">
        <v>3223295</v>
      </c>
      <c r="AA140" s="37">
        <v>2517963.4800000004</v>
      </c>
      <c r="AB140" s="37">
        <f t="shared" si="41"/>
        <v>705331.51999999955</v>
      </c>
      <c r="AC140" s="37">
        <v>3154201</v>
      </c>
      <c r="AD140" s="37">
        <v>3030985.35</v>
      </c>
      <c r="AE140" s="37">
        <f t="shared" si="42"/>
        <v>123215.64999999991</v>
      </c>
      <c r="AF140" s="37">
        <v>5440182</v>
      </c>
      <c r="AG140" s="37">
        <v>6320359.0800000001</v>
      </c>
      <c r="AH140" s="37">
        <f t="shared" si="43"/>
        <v>-880177.08000000007</v>
      </c>
      <c r="AI140" s="37">
        <v>6119786.3799999999</v>
      </c>
      <c r="AJ140" s="37">
        <v>4076646.2500000005</v>
      </c>
      <c r="AK140" s="37">
        <f t="shared" si="44"/>
        <v>2043140.1299999994</v>
      </c>
      <c r="AL140" s="37">
        <v>2780586</v>
      </c>
      <c r="AM140" s="37">
        <v>5420585.9200000009</v>
      </c>
      <c r="AN140" s="37">
        <f t="shared" si="45"/>
        <v>-2639999.9200000009</v>
      </c>
      <c r="AO140" s="9"/>
    </row>
    <row r="141" spans="1:41" s="7" customFormat="1" ht="12.75" customHeight="1">
      <c r="A141" s="23" t="s">
        <v>144</v>
      </c>
      <c r="B141" s="36">
        <f t="shared" si="31"/>
        <v>774128084.98000002</v>
      </c>
      <c r="C141" s="36">
        <f t="shared" si="32"/>
        <v>718008135.06999993</v>
      </c>
      <c r="D141" s="36">
        <f t="shared" si="33"/>
        <v>56119949.910000086</v>
      </c>
      <c r="E141" s="36">
        <v>48882468.549999997</v>
      </c>
      <c r="F141" s="36">
        <v>38045603.259999998</v>
      </c>
      <c r="G141" s="36">
        <f t="shared" si="34"/>
        <v>10836865.289999999</v>
      </c>
      <c r="H141" s="36">
        <v>77631039.230000004</v>
      </c>
      <c r="I141" s="36">
        <v>65495316.960000008</v>
      </c>
      <c r="J141" s="36">
        <f t="shared" si="35"/>
        <v>12135722.269999996</v>
      </c>
      <c r="K141" s="36">
        <v>82666176.079999998</v>
      </c>
      <c r="L141" s="36">
        <v>72925138.549999997</v>
      </c>
      <c r="M141" s="36">
        <f t="shared" si="36"/>
        <v>9741037.5300000012</v>
      </c>
      <c r="N141" s="36">
        <v>58355620.450000003</v>
      </c>
      <c r="O141" s="36">
        <v>61463965.199999996</v>
      </c>
      <c r="P141" s="36">
        <f t="shared" si="37"/>
        <v>-3108344.7499999925</v>
      </c>
      <c r="Q141" s="36">
        <v>55406140.080000006</v>
      </c>
      <c r="R141" s="36">
        <v>68942271.730000004</v>
      </c>
      <c r="S141" s="36">
        <f t="shared" si="38"/>
        <v>-13536131.649999999</v>
      </c>
      <c r="T141" s="36">
        <v>75433150.109999999</v>
      </c>
      <c r="U141" s="36">
        <v>56431094.790000007</v>
      </c>
      <c r="V141" s="36">
        <f t="shared" si="39"/>
        <v>19002055.319999993</v>
      </c>
      <c r="W141" s="36">
        <v>57134583.239999995</v>
      </c>
      <c r="X141" s="36">
        <v>55653109.109999985</v>
      </c>
      <c r="Y141" s="36">
        <f t="shared" si="40"/>
        <v>1481474.1300000101</v>
      </c>
      <c r="Z141" s="36">
        <v>55969627.670000002</v>
      </c>
      <c r="AA141" s="36">
        <v>57859654.849999994</v>
      </c>
      <c r="AB141" s="36">
        <f t="shared" si="41"/>
        <v>-1890027.1799999923</v>
      </c>
      <c r="AC141" s="36">
        <v>58240348.589999996</v>
      </c>
      <c r="AD141" s="36">
        <v>61024809.760000005</v>
      </c>
      <c r="AE141" s="36">
        <f t="shared" si="42"/>
        <v>-2784461.1700000092</v>
      </c>
      <c r="AF141" s="36">
        <v>52801694.019999988</v>
      </c>
      <c r="AG141" s="36">
        <v>54816189.800000004</v>
      </c>
      <c r="AH141" s="36">
        <f t="shared" si="43"/>
        <v>-2014495.7800000161</v>
      </c>
      <c r="AI141" s="36">
        <v>59944536.5</v>
      </c>
      <c r="AJ141" s="36">
        <v>69931449.909999996</v>
      </c>
      <c r="AK141" s="36">
        <f t="shared" si="44"/>
        <v>-9986913.4099999964</v>
      </c>
      <c r="AL141" s="36">
        <v>91662700.459999993</v>
      </c>
      <c r="AM141" s="36">
        <v>55419531.149999999</v>
      </c>
      <c r="AN141" s="36">
        <f t="shared" si="45"/>
        <v>36243169.309999995</v>
      </c>
      <c r="AO141" s="8"/>
    </row>
    <row r="142" spans="1:41" ht="12.75" customHeight="1">
      <c r="A142" s="24" t="s">
        <v>230</v>
      </c>
      <c r="B142" s="36">
        <f t="shared" si="31"/>
        <v>449820882.24000007</v>
      </c>
      <c r="C142" s="36">
        <f t="shared" si="32"/>
        <v>400719226.31</v>
      </c>
      <c r="D142" s="36">
        <f t="shared" si="33"/>
        <v>49101655.930000067</v>
      </c>
      <c r="E142" s="37">
        <v>32087291.670000002</v>
      </c>
      <c r="F142" s="37">
        <v>24908097.080000002</v>
      </c>
      <c r="G142" s="37">
        <f t="shared" si="34"/>
        <v>7179194.5899999999</v>
      </c>
      <c r="H142" s="37">
        <v>34308806.390000001</v>
      </c>
      <c r="I142" s="37">
        <v>42039408.270000011</v>
      </c>
      <c r="J142" s="37">
        <f t="shared" si="35"/>
        <v>-7730601.8800000101</v>
      </c>
      <c r="K142" s="37">
        <v>49363157.020000003</v>
      </c>
      <c r="L142" s="37">
        <v>41534015.249999993</v>
      </c>
      <c r="M142" s="37">
        <f t="shared" si="36"/>
        <v>7829141.7700000107</v>
      </c>
      <c r="N142" s="37">
        <v>34080835.950000003</v>
      </c>
      <c r="O142" s="37">
        <v>39809679.729999997</v>
      </c>
      <c r="P142" s="37">
        <f t="shared" si="37"/>
        <v>-5728843.7799999937</v>
      </c>
      <c r="Q142" s="37">
        <v>33028368.960000005</v>
      </c>
      <c r="R142" s="37">
        <v>43961020.470000006</v>
      </c>
      <c r="S142" s="37">
        <f t="shared" si="38"/>
        <v>-10932651.510000002</v>
      </c>
      <c r="T142" s="37">
        <v>50536121.930000007</v>
      </c>
      <c r="U142" s="37">
        <v>33446700.370000008</v>
      </c>
      <c r="V142" s="37">
        <f t="shared" si="39"/>
        <v>17089421.559999999</v>
      </c>
      <c r="W142" s="37">
        <v>32987283.869999997</v>
      </c>
      <c r="X142" s="37">
        <v>31659713.439999994</v>
      </c>
      <c r="Y142" s="37">
        <f t="shared" si="40"/>
        <v>1327570.4300000034</v>
      </c>
      <c r="Z142" s="37">
        <v>33747761.590000004</v>
      </c>
      <c r="AA142" s="37">
        <v>37279953.359999992</v>
      </c>
      <c r="AB142" s="37">
        <f t="shared" si="41"/>
        <v>-3532191.7699999884</v>
      </c>
      <c r="AC142" s="37">
        <v>33573769.739999995</v>
      </c>
      <c r="AD142" s="37">
        <v>33440888.220000006</v>
      </c>
      <c r="AE142" s="37">
        <f t="shared" si="42"/>
        <v>132881.51999998838</v>
      </c>
      <c r="AF142" s="37">
        <v>34212454.819999993</v>
      </c>
      <c r="AG142" s="37">
        <v>30056054.580000002</v>
      </c>
      <c r="AH142" s="37">
        <f t="shared" si="43"/>
        <v>4156400.2399999909</v>
      </c>
      <c r="AI142" s="37">
        <v>33920886.109999999</v>
      </c>
      <c r="AJ142" s="37">
        <v>42583695.540000007</v>
      </c>
      <c r="AK142" s="37">
        <f t="shared" si="44"/>
        <v>-8662809.4300000072</v>
      </c>
      <c r="AL142" s="37">
        <v>47974144.18999999</v>
      </c>
      <c r="AM142" s="37"/>
      <c r="AN142" s="37">
        <f t="shared" si="45"/>
        <v>47974144.18999999</v>
      </c>
      <c r="AO142" s="9"/>
    </row>
    <row r="143" spans="1:41" ht="12.75" customHeight="1">
      <c r="A143" s="24" t="s">
        <v>146</v>
      </c>
      <c r="B143" s="36">
        <f t="shared" si="31"/>
        <v>86602112.429999992</v>
      </c>
      <c r="C143" s="36">
        <f t="shared" si="32"/>
        <v>77032058.919999987</v>
      </c>
      <c r="D143" s="36">
        <f t="shared" si="33"/>
        <v>9570053.5100000054</v>
      </c>
      <c r="E143" s="37">
        <v>5660691.3300000001</v>
      </c>
      <c r="F143" s="37">
        <v>2216414.29</v>
      </c>
      <c r="G143" s="37">
        <f t="shared" si="34"/>
        <v>3444277.04</v>
      </c>
      <c r="H143" s="37">
        <v>5989390.3300000001</v>
      </c>
      <c r="I143" s="37">
        <v>5454779.2899999991</v>
      </c>
      <c r="J143" s="37">
        <f t="shared" si="35"/>
        <v>534611.04000000097</v>
      </c>
      <c r="K143" s="37">
        <v>5636090.3300000001</v>
      </c>
      <c r="L143" s="37">
        <v>6017943.8099999996</v>
      </c>
      <c r="M143" s="37">
        <f t="shared" si="36"/>
        <v>-381853.47999999952</v>
      </c>
      <c r="N143" s="37">
        <v>6182991.3300000001</v>
      </c>
      <c r="O143" s="37">
        <v>4292983.88</v>
      </c>
      <c r="P143" s="37">
        <f t="shared" si="37"/>
        <v>1890007.4500000002</v>
      </c>
      <c r="Q143" s="37">
        <v>5934442.3300000001</v>
      </c>
      <c r="R143" s="37">
        <v>5980568.8999999994</v>
      </c>
      <c r="S143" s="37">
        <f t="shared" si="38"/>
        <v>-46126.569999999367</v>
      </c>
      <c r="T143" s="37">
        <v>7064591.3300000001</v>
      </c>
      <c r="U143" s="37">
        <v>6654887.5999999987</v>
      </c>
      <c r="V143" s="37">
        <f t="shared" si="39"/>
        <v>409703.73000000138</v>
      </c>
      <c r="W143" s="37">
        <v>7467540.3300000001</v>
      </c>
      <c r="X143" s="37">
        <v>5787602.6399999987</v>
      </c>
      <c r="Y143" s="37">
        <f t="shared" si="40"/>
        <v>1679937.6900000013</v>
      </c>
      <c r="Z143" s="37">
        <v>7416391.3300000001</v>
      </c>
      <c r="AA143" s="37">
        <v>5779547.3199999984</v>
      </c>
      <c r="AB143" s="37">
        <f t="shared" si="41"/>
        <v>1636844.0100000016</v>
      </c>
      <c r="AC143" s="37">
        <v>9129291.3300000001</v>
      </c>
      <c r="AD143" s="37">
        <v>6441128.459999999</v>
      </c>
      <c r="AE143" s="37">
        <f t="shared" si="42"/>
        <v>2688162.870000001</v>
      </c>
      <c r="AF143" s="37">
        <v>5677290.3300000001</v>
      </c>
      <c r="AG143" s="37">
        <v>6795920.5000000009</v>
      </c>
      <c r="AH143" s="37">
        <f t="shared" si="43"/>
        <v>-1118630.1700000009</v>
      </c>
      <c r="AI143" s="37">
        <v>2414260.33</v>
      </c>
      <c r="AJ143" s="37">
        <v>8052502.4000000013</v>
      </c>
      <c r="AK143" s="37">
        <f t="shared" si="44"/>
        <v>-5638242.0700000012</v>
      </c>
      <c r="AL143" s="37">
        <v>18029141.800000001</v>
      </c>
      <c r="AM143" s="37">
        <v>13557779.829999998</v>
      </c>
      <c r="AN143" s="37">
        <f t="shared" si="45"/>
        <v>4471361.9700000025</v>
      </c>
      <c r="AO143" s="9"/>
    </row>
    <row r="144" spans="1:41" ht="12.75" customHeight="1">
      <c r="A144" s="24" t="s">
        <v>147</v>
      </c>
      <c r="B144" s="36">
        <f t="shared" si="31"/>
        <v>38624290</v>
      </c>
      <c r="C144" s="36">
        <f t="shared" si="32"/>
        <v>38888397</v>
      </c>
      <c r="D144" s="36">
        <f t="shared" si="33"/>
        <v>-264107</v>
      </c>
      <c r="E144" s="37">
        <v>2688523</v>
      </c>
      <c r="F144" s="37">
        <v>1869718</v>
      </c>
      <c r="G144" s="37">
        <f t="shared" si="34"/>
        <v>818805</v>
      </c>
      <c r="H144" s="37">
        <v>3446116</v>
      </c>
      <c r="I144" s="37">
        <v>3858364</v>
      </c>
      <c r="J144" s="37">
        <f t="shared" si="35"/>
        <v>-412248</v>
      </c>
      <c r="K144" s="37">
        <v>3382315</v>
      </c>
      <c r="L144" s="37">
        <v>3883065</v>
      </c>
      <c r="M144" s="37">
        <f t="shared" si="36"/>
        <v>-500750</v>
      </c>
      <c r="N144" s="37">
        <v>2264961</v>
      </c>
      <c r="O144" s="37">
        <v>1417141</v>
      </c>
      <c r="P144" s="37">
        <f t="shared" si="37"/>
        <v>847820</v>
      </c>
      <c r="Q144" s="37">
        <v>2762320</v>
      </c>
      <c r="R144" s="37">
        <v>3732541</v>
      </c>
      <c r="S144" s="37">
        <f t="shared" si="38"/>
        <v>-970221</v>
      </c>
      <c r="T144" s="37">
        <v>4086411</v>
      </c>
      <c r="U144" s="37">
        <v>3327213</v>
      </c>
      <c r="V144" s="37">
        <f t="shared" si="39"/>
        <v>759198</v>
      </c>
      <c r="W144" s="37">
        <v>2736004</v>
      </c>
      <c r="X144" s="37">
        <v>3475645</v>
      </c>
      <c r="Y144" s="37">
        <f t="shared" si="40"/>
        <v>-739641</v>
      </c>
      <c r="Z144" s="37">
        <v>2439066</v>
      </c>
      <c r="AA144" s="37">
        <v>2495568</v>
      </c>
      <c r="AB144" s="37">
        <f t="shared" si="41"/>
        <v>-56502</v>
      </c>
      <c r="AC144" s="37">
        <v>2660363</v>
      </c>
      <c r="AD144" s="37">
        <v>2751879</v>
      </c>
      <c r="AE144" s="37">
        <f t="shared" si="42"/>
        <v>-91516</v>
      </c>
      <c r="AF144" s="37">
        <v>3086598</v>
      </c>
      <c r="AG144" s="37">
        <v>2791150</v>
      </c>
      <c r="AH144" s="37">
        <f t="shared" si="43"/>
        <v>295448</v>
      </c>
      <c r="AI144" s="37">
        <v>2476753</v>
      </c>
      <c r="AJ144" s="37">
        <v>1632712</v>
      </c>
      <c r="AK144" s="37">
        <f t="shared" si="44"/>
        <v>844041</v>
      </c>
      <c r="AL144" s="37">
        <v>6594860</v>
      </c>
      <c r="AM144" s="37">
        <v>7653401</v>
      </c>
      <c r="AN144" s="37">
        <f t="shared" si="45"/>
        <v>-1058541</v>
      </c>
      <c r="AO144" s="9"/>
    </row>
    <row r="145" spans="1:41" ht="12.75" customHeight="1">
      <c r="A145" s="24" t="s">
        <v>148</v>
      </c>
      <c r="B145" s="36">
        <f t="shared" si="31"/>
        <v>86030127.74000001</v>
      </c>
      <c r="C145" s="36">
        <f t="shared" si="32"/>
        <v>84754416.25999999</v>
      </c>
      <c r="D145" s="36">
        <f t="shared" si="33"/>
        <v>1275711.4800000191</v>
      </c>
      <c r="E145" s="37">
        <v>7273875</v>
      </c>
      <c r="F145" s="37">
        <v>3781235.02</v>
      </c>
      <c r="G145" s="37">
        <f t="shared" si="34"/>
        <v>3492639.98</v>
      </c>
      <c r="H145" s="37">
        <v>20544822.5</v>
      </c>
      <c r="I145" s="37">
        <v>7716502.1199999992</v>
      </c>
      <c r="J145" s="37">
        <f t="shared" si="35"/>
        <v>12828320.380000001</v>
      </c>
      <c r="K145" s="37">
        <v>5580015</v>
      </c>
      <c r="L145" s="37">
        <v>10031187.029999999</v>
      </c>
      <c r="M145" s="37">
        <f t="shared" si="36"/>
        <v>-4451172.0299999993</v>
      </c>
      <c r="N145" s="37">
        <v>6169359.7400000002</v>
      </c>
      <c r="O145" s="37">
        <v>7357740.9400000013</v>
      </c>
      <c r="P145" s="37">
        <f t="shared" si="37"/>
        <v>-1188381.2000000011</v>
      </c>
      <c r="Q145" s="37">
        <v>5468265</v>
      </c>
      <c r="R145" s="37">
        <v>6280843.6800000006</v>
      </c>
      <c r="S145" s="37">
        <f t="shared" si="38"/>
        <v>-812578.68000000063</v>
      </c>
      <c r="T145" s="37">
        <v>5944905</v>
      </c>
      <c r="U145" s="37">
        <v>4270479.3400000008</v>
      </c>
      <c r="V145" s="37">
        <f t="shared" si="39"/>
        <v>1674425.6599999992</v>
      </c>
      <c r="W145" s="37">
        <v>5501651</v>
      </c>
      <c r="X145" s="37">
        <v>4433129.1399999987</v>
      </c>
      <c r="Y145" s="37">
        <f t="shared" si="40"/>
        <v>1068521.8600000013</v>
      </c>
      <c r="Z145" s="37">
        <v>5488067.5</v>
      </c>
      <c r="AA145" s="37">
        <v>4612246.0199999986</v>
      </c>
      <c r="AB145" s="37">
        <f t="shared" si="41"/>
        <v>875821.48000000138</v>
      </c>
      <c r="AC145" s="37">
        <v>5486600</v>
      </c>
      <c r="AD145" s="37">
        <v>6257086.290000001</v>
      </c>
      <c r="AE145" s="37">
        <f t="shared" si="42"/>
        <v>-770486.29000000097</v>
      </c>
      <c r="AF145" s="37">
        <v>5522010</v>
      </c>
      <c r="AG145" s="37">
        <v>6670782.3399999999</v>
      </c>
      <c r="AH145" s="37">
        <f t="shared" si="43"/>
        <v>-1148772.3399999999</v>
      </c>
      <c r="AI145" s="37">
        <v>5483290</v>
      </c>
      <c r="AJ145" s="37">
        <v>7667812.1899999995</v>
      </c>
      <c r="AK145" s="37">
        <f t="shared" si="44"/>
        <v>-2184522.1899999995</v>
      </c>
      <c r="AL145" s="37">
        <v>7567267</v>
      </c>
      <c r="AM145" s="37">
        <v>15675372.149999997</v>
      </c>
      <c r="AN145" s="37">
        <f t="shared" si="45"/>
        <v>-8108105.1499999966</v>
      </c>
      <c r="AO145" s="9"/>
    </row>
    <row r="146" spans="1:41" ht="12.75" customHeight="1">
      <c r="A146" s="24" t="s">
        <v>149</v>
      </c>
      <c r="B146" s="36">
        <f t="shared" si="31"/>
        <v>54234874.010000005</v>
      </c>
      <c r="C146" s="36">
        <f t="shared" si="32"/>
        <v>58810144.629999995</v>
      </c>
      <c r="D146" s="36">
        <f t="shared" si="33"/>
        <v>-4575270.6199999899</v>
      </c>
      <c r="E146" s="37">
        <v>35510</v>
      </c>
      <c r="F146" s="37">
        <v>1980795.5100000002</v>
      </c>
      <c r="G146" s="37">
        <f t="shared" si="34"/>
        <v>-1945285.5100000002</v>
      </c>
      <c r="H146" s="37">
        <v>7702117.7800000003</v>
      </c>
      <c r="I146" s="37">
        <v>3388574.8299999996</v>
      </c>
      <c r="J146" s="37">
        <f t="shared" si="35"/>
        <v>4313542.9500000011</v>
      </c>
      <c r="K146" s="37">
        <v>11394433.73</v>
      </c>
      <c r="L146" s="37">
        <v>6188696.6799999988</v>
      </c>
      <c r="M146" s="37">
        <f t="shared" si="36"/>
        <v>5205737.0500000017</v>
      </c>
      <c r="N146" s="37">
        <v>3522155.5</v>
      </c>
      <c r="O146" s="37">
        <v>4748826.0500000007</v>
      </c>
      <c r="P146" s="37">
        <f t="shared" si="37"/>
        <v>-1226670.5500000007</v>
      </c>
      <c r="Q146" s="37">
        <v>3545348</v>
      </c>
      <c r="R146" s="37">
        <v>3656903.2</v>
      </c>
      <c r="S146" s="37">
        <f t="shared" si="38"/>
        <v>-111555.20000000019</v>
      </c>
      <c r="T146" s="37">
        <v>3513110.5</v>
      </c>
      <c r="U146" s="37">
        <v>3486405.1499999994</v>
      </c>
      <c r="V146" s="37">
        <f t="shared" si="39"/>
        <v>26705.350000000559</v>
      </c>
      <c r="W146" s="37">
        <v>3541568</v>
      </c>
      <c r="X146" s="37">
        <v>3837112.3700000006</v>
      </c>
      <c r="Y146" s="37">
        <f t="shared" si="40"/>
        <v>-295544.37000000058</v>
      </c>
      <c r="Z146" s="37">
        <v>3593443</v>
      </c>
      <c r="AA146" s="37">
        <v>2922629.61</v>
      </c>
      <c r="AB146" s="37">
        <f t="shared" si="41"/>
        <v>670813.39000000013</v>
      </c>
      <c r="AC146" s="37">
        <v>3521593</v>
      </c>
      <c r="AD146" s="37">
        <v>8222229.0800000001</v>
      </c>
      <c r="AE146" s="37">
        <f t="shared" si="42"/>
        <v>-4700636.08</v>
      </c>
      <c r="AF146" s="37">
        <v>3546443</v>
      </c>
      <c r="AG146" s="37">
        <v>4609134.47</v>
      </c>
      <c r="AH146" s="37">
        <f t="shared" si="43"/>
        <v>-1062691.4699999997</v>
      </c>
      <c r="AI146" s="37">
        <v>4937205.5</v>
      </c>
      <c r="AJ146" s="37">
        <v>5817395.8599999994</v>
      </c>
      <c r="AK146" s="37">
        <f t="shared" si="44"/>
        <v>-880190.3599999994</v>
      </c>
      <c r="AL146" s="37">
        <v>5381946</v>
      </c>
      <c r="AM146" s="37">
        <v>9951441.8199999984</v>
      </c>
      <c r="AN146" s="37">
        <f t="shared" si="45"/>
        <v>-4569495.8199999984</v>
      </c>
      <c r="AO146" s="9"/>
    </row>
    <row r="147" spans="1:41" ht="12.75" customHeight="1">
      <c r="A147" s="24" t="s">
        <v>210</v>
      </c>
      <c r="B147" s="36">
        <f t="shared" si="31"/>
        <v>58815798.560000002</v>
      </c>
      <c r="C147" s="36">
        <f t="shared" si="32"/>
        <v>57803891.95000001</v>
      </c>
      <c r="D147" s="36">
        <f t="shared" si="33"/>
        <v>1011906.609999992</v>
      </c>
      <c r="E147" s="37">
        <v>1136577.5499999998</v>
      </c>
      <c r="F147" s="37">
        <v>3289343.3599999994</v>
      </c>
      <c r="G147" s="37">
        <f t="shared" si="34"/>
        <v>-2152765.8099999996</v>
      </c>
      <c r="H147" s="37">
        <v>5639786.2300000004</v>
      </c>
      <c r="I147" s="37">
        <v>3037688.4499999997</v>
      </c>
      <c r="J147" s="37">
        <f t="shared" si="35"/>
        <v>2602097.7800000007</v>
      </c>
      <c r="K147" s="37">
        <v>7310165</v>
      </c>
      <c r="L147" s="37">
        <v>5270230.78</v>
      </c>
      <c r="M147" s="37">
        <f t="shared" si="36"/>
        <v>2039934.2199999997</v>
      </c>
      <c r="N147" s="37">
        <v>6135316.9299999997</v>
      </c>
      <c r="O147" s="37">
        <v>3837593.6000000006</v>
      </c>
      <c r="P147" s="37">
        <f t="shared" si="37"/>
        <v>2297723.3299999991</v>
      </c>
      <c r="Q147" s="37">
        <v>4667395.79</v>
      </c>
      <c r="R147" s="37">
        <v>5330394.4799999995</v>
      </c>
      <c r="S147" s="37">
        <f t="shared" si="38"/>
        <v>-662998.68999999948</v>
      </c>
      <c r="T147" s="37">
        <v>4288010.3499999996</v>
      </c>
      <c r="U147" s="37">
        <v>5245409.33</v>
      </c>
      <c r="V147" s="37">
        <f t="shared" si="39"/>
        <v>-957398.98000000045</v>
      </c>
      <c r="W147" s="37">
        <v>4900536.04</v>
      </c>
      <c r="X147" s="37">
        <v>6459906.5199999986</v>
      </c>
      <c r="Y147" s="37">
        <f t="shared" si="40"/>
        <v>-1559370.4799999986</v>
      </c>
      <c r="Z147" s="37">
        <v>3284898.25</v>
      </c>
      <c r="AA147" s="37">
        <v>4769710.5400000028</v>
      </c>
      <c r="AB147" s="37">
        <f t="shared" si="41"/>
        <v>-1484812.2900000028</v>
      </c>
      <c r="AC147" s="37">
        <v>3868731.52</v>
      </c>
      <c r="AD147" s="37">
        <v>3911598.709999999</v>
      </c>
      <c r="AE147" s="37">
        <f t="shared" si="42"/>
        <v>-42867.189999999013</v>
      </c>
      <c r="AF147" s="37">
        <v>756897.87</v>
      </c>
      <c r="AG147" s="37">
        <v>3893147.9100000006</v>
      </c>
      <c r="AH147" s="37">
        <f t="shared" si="43"/>
        <v>-3136250.0400000005</v>
      </c>
      <c r="AI147" s="37">
        <v>10712141.559999999</v>
      </c>
      <c r="AJ147" s="37">
        <v>4177331.9200000009</v>
      </c>
      <c r="AK147" s="37">
        <f t="shared" si="44"/>
        <v>6534809.6399999978</v>
      </c>
      <c r="AL147" s="37">
        <v>6115341.4699999997</v>
      </c>
      <c r="AM147" s="37">
        <v>8581536.3499999996</v>
      </c>
      <c r="AN147" s="37">
        <f t="shared" si="45"/>
        <v>-2466194.88</v>
      </c>
      <c r="AO147" s="9"/>
    </row>
    <row r="148" spans="1:41" s="7" customFormat="1" ht="12.75" customHeight="1">
      <c r="A148" s="23" t="s">
        <v>150</v>
      </c>
      <c r="B148" s="36">
        <f t="shared" si="31"/>
        <v>475014597.73000002</v>
      </c>
      <c r="C148" s="36">
        <f t="shared" si="32"/>
        <v>430853308.13</v>
      </c>
      <c r="D148" s="36">
        <f t="shared" si="33"/>
        <v>44161289.600000024</v>
      </c>
      <c r="E148" s="36">
        <v>12539839.800000001</v>
      </c>
      <c r="F148" s="36">
        <v>13942431.859999999</v>
      </c>
      <c r="G148" s="36">
        <f t="shared" si="34"/>
        <v>-1402592.0599999987</v>
      </c>
      <c r="H148" s="36">
        <v>67294944.760000005</v>
      </c>
      <c r="I148" s="36">
        <v>35625889.249999993</v>
      </c>
      <c r="J148" s="36">
        <f t="shared" si="35"/>
        <v>31669055.510000013</v>
      </c>
      <c r="K148" s="36">
        <v>44854277.549999997</v>
      </c>
      <c r="L148" s="36">
        <v>31759991.609999999</v>
      </c>
      <c r="M148" s="36">
        <f t="shared" si="36"/>
        <v>13094285.939999998</v>
      </c>
      <c r="N148" s="36">
        <v>38116727.770000003</v>
      </c>
      <c r="O148" s="36">
        <v>26353153.219999995</v>
      </c>
      <c r="P148" s="36">
        <f t="shared" si="37"/>
        <v>11763574.550000008</v>
      </c>
      <c r="Q148" s="36">
        <v>37466058.650000006</v>
      </c>
      <c r="R148" s="36">
        <v>51295943.729999997</v>
      </c>
      <c r="S148" s="36">
        <f t="shared" si="38"/>
        <v>-13829885.079999991</v>
      </c>
      <c r="T148" s="36">
        <v>40101563.079999998</v>
      </c>
      <c r="U148" s="36">
        <v>30466444.799999997</v>
      </c>
      <c r="V148" s="36">
        <f t="shared" si="39"/>
        <v>9635118.2800000012</v>
      </c>
      <c r="W148" s="36">
        <v>37459619.159999996</v>
      </c>
      <c r="X148" s="36">
        <v>33795677.219999999</v>
      </c>
      <c r="Y148" s="36">
        <f t="shared" si="40"/>
        <v>3663941.9399999976</v>
      </c>
      <c r="Z148" s="36">
        <v>40273210.589999996</v>
      </c>
      <c r="AA148" s="36">
        <v>35111126.019999996</v>
      </c>
      <c r="AB148" s="36">
        <f t="shared" si="41"/>
        <v>5162084.57</v>
      </c>
      <c r="AC148" s="36">
        <v>45217886.239999995</v>
      </c>
      <c r="AD148" s="36">
        <v>36537072.359999999</v>
      </c>
      <c r="AE148" s="36">
        <f t="shared" si="42"/>
        <v>8680813.8799999952</v>
      </c>
      <c r="AF148" s="36">
        <v>31891928.729999997</v>
      </c>
      <c r="AG148" s="36">
        <v>30908508.649999991</v>
      </c>
      <c r="AH148" s="36">
        <f t="shared" si="43"/>
        <v>983420.08000000566</v>
      </c>
      <c r="AI148" s="36">
        <v>30702942.859999999</v>
      </c>
      <c r="AJ148" s="36">
        <v>44365292.909999996</v>
      </c>
      <c r="AK148" s="36">
        <f t="shared" si="44"/>
        <v>-13662350.049999997</v>
      </c>
      <c r="AL148" s="36">
        <v>49095598.539999999</v>
      </c>
      <c r="AM148" s="36">
        <v>60691776.500000007</v>
      </c>
      <c r="AN148" s="36">
        <f t="shared" si="45"/>
        <v>-11596177.960000008</v>
      </c>
      <c r="AO148" s="8"/>
    </row>
    <row r="149" spans="1:41" ht="12.75" customHeight="1">
      <c r="A149" s="24" t="s">
        <v>151</v>
      </c>
      <c r="B149" s="36">
        <f t="shared" si="31"/>
        <v>212722602.43000001</v>
      </c>
      <c r="C149" s="36">
        <f t="shared" si="32"/>
        <v>194479696.78</v>
      </c>
      <c r="D149" s="36">
        <f t="shared" si="33"/>
        <v>18242905.650000006</v>
      </c>
      <c r="E149" s="37">
        <v>5115156.2</v>
      </c>
      <c r="F149" s="37">
        <v>6362114.0200000023</v>
      </c>
      <c r="G149" s="37">
        <f t="shared" si="34"/>
        <v>-1246957.8200000022</v>
      </c>
      <c r="H149" s="37">
        <v>23706419.329999998</v>
      </c>
      <c r="I149" s="37">
        <v>10900030.800000001</v>
      </c>
      <c r="J149" s="37">
        <f t="shared" si="35"/>
        <v>12806388.529999997</v>
      </c>
      <c r="K149" s="37">
        <v>24630364.310000002</v>
      </c>
      <c r="L149" s="37">
        <v>11747238.810000001</v>
      </c>
      <c r="M149" s="37">
        <f t="shared" si="36"/>
        <v>12883125.500000002</v>
      </c>
      <c r="N149" s="37">
        <v>15299767.869999999</v>
      </c>
      <c r="O149" s="37">
        <v>9243761.459999999</v>
      </c>
      <c r="P149" s="37">
        <f t="shared" si="37"/>
        <v>6056006.4100000001</v>
      </c>
      <c r="Q149" s="37">
        <v>17174719</v>
      </c>
      <c r="R149" s="37">
        <v>31488273.129999999</v>
      </c>
      <c r="S149" s="37">
        <f t="shared" si="38"/>
        <v>-14313554.129999999</v>
      </c>
      <c r="T149" s="37">
        <v>20889996.930000003</v>
      </c>
      <c r="U149" s="37">
        <v>13604356.139999999</v>
      </c>
      <c r="V149" s="37">
        <f t="shared" si="39"/>
        <v>7285640.7900000047</v>
      </c>
      <c r="W149" s="37">
        <v>18069091.82</v>
      </c>
      <c r="X149" s="37">
        <v>11729807.910000002</v>
      </c>
      <c r="Y149" s="37">
        <f t="shared" si="40"/>
        <v>6339283.9099999983</v>
      </c>
      <c r="Z149" s="37">
        <v>19323360.619999997</v>
      </c>
      <c r="AA149" s="37">
        <v>16044773.579999996</v>
      </c>
      <c r="AB149" s="37">
        <f t="shared" si="41"/>
        <v>3278587.040000001</v>
      </c>
      <c r="AC149" s="37">
        <v>16182367.769999998</v>
      </c>
      <c r="AD149" s="37">
        <v>12115171.030000001</v>
      </c>
      <c r="AE149" s="37">
        <f t="shared" si="42"/>
        <v>4067196.7399999965</v>
      </c>
      <c r="AF149" s="37">
        <v>17853793.579999998</v>
      </c>
      <c r="AG149" s="37">
        <v>15650416.299999997</v>
      </c>
      <c r="AH149" s="37">
        <f t="shared" si="43"/>
        <v>2203377.2800000012</v>
      </c>
      <c r="AI149" s="37">
        <v>10361234.790000001</v>
      </c>
      <c r="AJ149" s="37">
        <v>26890065.879999999</v>
      </c>
      <c r="AK149" s="37">
        <f t="shared" si="44"/>
        <v>-16528831.089999998</v>
      </c>
      <c r="AL149" s="37">
        <v>24116330.210000001</v>
      </c>
      <c r="AM149" s="37">
        <v>28703687.720000003</v>
      </c>
      <c r="AN149" s="37">
        <f t="shared" si="45"/>
        <v>-4587357.5100000016</v>
      </c>
      <c r="AO149" s="9"/>
    </row>
    <row r="150" spans="1:41" ht="12.75" customHeight="1">
      <c r="A150" s="24" t="s">
        <v>152</v>
      </c>
      <c r="B150" s="36">
        <f t="shared" si="31"/>
        <v>54809045.210000001</v>
      </c>
      <c r="C150" s="36">
        <f t="shared" si="32"/>
        <v>54761652.620000005</v>
      </c>
      <c r="D150" s="36">
        <f t="shared" si="33"/>
        <v>47392.589999996126</v>
      </c>
      <c r="E150" s="37">
        <v>39900</v>
      </c>
      <c r="F150" s="37">
        <v>640155.34000000008</v>
      </c>
      <c r="G150" s="37">
        <f t="shared" si="34"/>
        <v>-600255.34000000008</v>
      </c>
      <c r="H150" s="37">
        <v>9829175.1700000018</v>
      </c>
      <c r="I150" s="37">
        <v>6762082.7000000002</v>
      </c>
      <c r="J150" s="37">
        <f t="shared" si="35"/>
        <v>3067092.4700000016</v>
      </c>
      <c r="K150" s="37">
        <v>3562199</v>
      </c>
      <c r="L150" s="37">
        <v>3847918.56</v>
      </c>
      <c r="M150" s="37">
        <f t="shared" si="36"/>
        <v>-285719.56000000006</v>
      </c>
      <c r="N150" s="37">
        <v>5194498.49</v>
      </c>
      <c r="O150" s="37">
        <v>2953422.8699999996</v>
      </c>
      <c r="P150" s="37">
        <f t="shared" si="37"/>
        <v>2241075.6200000006</v>
      </c>
      <c r="Q150" s="37">
        <v>3529899</v>
      </c>
      <c r="R150" s="37">
        <v>4785276.24</v>
      </c>
      <c r="S150" s="37">
        <f t="shared" si="38"/>
        <v>-1255377.2400000002</v>
      </c>
      <c r="T150" s="37">
        <v>4008413.99</v>
      </c>
      <c r="U150" s="37">
        <v>3226456.6700000004</v>
      </c>
      <c r="V150" s="37">
        <f t="shared" si="39"/>
        <v>781957.31999999983</v>
      </c>
      <c r="W150" s="37">
        <v>5233634.43</v>
      </c>
      <c r="X150" s="37">
        <v>5740982.5799999991</v>
      </c>
      <c r="Y150" s="37">
        <f t="shared" si="40"/>
        <v>-507348.14999999944</v>
      </c>
      <c r="Z150" s="37">
        <v>4934217.370000001</v>
      </c>
      <c r="AA150" s="37">
        <v>3898661.72</v>
      </c>
      <c r="AB150" s="37">
        <f t="shared" si="41"/>
        <v>1035555.6500000008</v>
      </c>
      <c r="AC150" s="37">
        <v>3591199</v>
      </c>
      <c r="AD150" s="37">
        <v>3790348.3400000003</v>
      </c>
      <c r="AE150" s="37">
        <f t="shared" si="42"/>
        <v>-199149.34000000032</v>
      </c>
      <c r="AF150" s="37">
        <v>4376808</v>
      </c>
      <c r="AG150" s="37">
        <v>5945035.8699999992</v>
      </c>
      <c r="AH150" s="37">
        <f t="shared" si="43"/>
        <v>-1568227.8699999992</v>
      </c>
      <c r="AI150" s="37">
        <v>2797771</v>
      </c>
      <c r="AJ150" s="37">
        <v>4042130.1600000006</v>
      </c>
      <c r="AK150" s="37">
        <f t="shared" si="44"/>
        <v>-1244359.1600000006</v>
      </c>
      <c r="AL150" s="37">
        <v>7711329.7599999988</v>
      </c>
      <c r="AM150" s="37">
        <v>9129181.5700000003</v>
      </c>
      <c r="AN150" s="37">
        <f t="shared" si="45"/>
        <v>-1417851.8100000015</v>
      </c>
      <c r="AO150" s="9"/>
    </row>
    <row r="151" spans="1:41" ht="12.75" customHeight="1">
      <c r="A151" s="24" t="s">
        <v>153</v>
      </c>
      <c r="B151" s="36">
        <f t="shared" si="31"/>
        <v>80631165.13000001</v>
      </c>
      <c r="C151" s="36">
        <f t="shared" si="32"/>
        <v>59230328.699999996</v>
      </c>
      <c r="D151" s="36">
        <f t="shared" si="33"/>
        <v>21400836.430000015</v>
      </c>
      <c r="E151" s="37">
        <v>884914.1</v>
      </c>
      <c r="F151" s="37">
        <v>918983.72000000009</v>
      </c>
      <c r="G151" s="37">
        <f t="shared" si="34"/>
        <v>-34069.620000000112</v>
      </c>
      <c r="H151" s="37">
        <v>21882538</v>
      </c>
      <c r="I151" s="37">
        <v>6741201.540000001</v>
      </c>
      <c r="J151" s="37">
        <f t="shared" si="35"/>
        <v>15141336.459999999</v>
      </c>
      <c r="K151" s="37">
        <v>6681418.9299999997</v>
      </c>
      <c r="L151" s="37">
        <v>7614391.1699999999</v>
      </c>
      <c r="M151" s="37">
        <f t="shared" si="36"/>
        <v>-932972.24000000022</v>
      </c>
      <c r="N151" s="37">
        <v>7218246.7300000004</v>
      </c>
      <c r="O151" s="37">
        <v>2774285.5700000003</v>
      </c>
      <c r="P151" s="37">
        <f t="shared" si="37"/>
        <v>4443961.16</v>
      </c>
      <c r="Q151" s="37">
        <v>5839439.8800000008</v>
      </c>
      <c r="R151" s="37">
        <v>4513408.2300000004</v>
      </c>
      <c r="S151" s="37">
        <f t="shared" si="38"/>
        <v>1326031.6500000004</v>
      </c>
      <c r="T151" s="37">
        <v>4068795.0700000003</v>
      </c>
      <c r="U151" s="37">
        <v>4496235.24</v>
      </c>
      <c r="V151" s="37">
        <f t="shared" si="39"/>
        <v>-427440.16999999993</v>
      </c>
      <c r="W151" s="37">
        <v>4831491.83</v>
      </c>
      <c r="X151" s="37">
        <v>4990004.04</v>
      </c>
      <c r="Y151" s="37">
        <f t="shared" si="40"/>
        <v>-158512.20999999996</v>
      </c>
      <c r="Z151" s="37">
        <v>5251757</v>
      </c>
      <c r="AA151" s="37">
        <v>4812761.4799999986</v>
      </c>
      <c r="AB151" s="37">
        <f t="shared" si="41"/>
        <v>438995.52000000142</v>
      </c>
      <c r="AC151" s="37">
        <v>8720024</v>
      </c>
      <c r="AD151" s="37">
        <v>7224618.75</v>
      </c>
      <c r="AE151" s="37">
        <f t="shared" si="42"/>
        <v>1495405.25</v>
      </c>
      <c r="AF151" s="37">
        <v>1293512</v>
      </c>
      <c r="AG151" s="37">
        <v>1235018.0100000002</v>
      </c>
      <c r="AH151" s="37">
        <f t="shared" si="43"/>
        <v>58493.989999999758</v>
      </c>
      <c r="AI151" s="37">
        <v>8247780.1399999997</v>
      </c>
      <c r="AJ151" s="37">
        <v>6306491.0300000003</v>
      </c>
      <c r="AK151" s="37">
        <f t="shared" si="44"/>
        <v>1941289.1099999994</v>
      </c>
      <c r="AL151" s="37">
        <v>5711247.4500000002</v>
      </c>
      <c r="AM151" s="37">
        <v>7602929.9200000009</v>
      </c>
      <c r="AN151" s="37">
        <f t="shared" si="45"/>
        <v>-1891682.4700000007</v>
      </c>
      <c r="AO151" s="9"/>
    </row>
    <row r="152" spans="1:41" ht="12.75" customHeight="1">
      <c r="A152" s="24" t="s">
        <v>154</v>
      </c>
      <c r="B152" s="36">
        <f t="shared" si="31"/>
        <v>126851784.96000001</v>
      </c>
      <c r="C152" s="36">
        <f t="shared" si="32"/>
        <v>122381630.03</v>
      </c>
      <c r="D152" s="36">
        <f t="shared" si="33"/>
        <v>4470154.9300000072</v>
      </c>
      <c r="E152" s="37">
        <v>6499869.5</v>
      </c>
      <c r="F152" s="37">
        <v>6021178.7799999984</v>
      </c>
      <c r="G152" s="37">
        <f t="shared" si="34"/>
        <v>478690.7200000016</v>
      </c>
      <c r="H152" s="37">
        <v>11876812.26</v>
      </c>
      <c r="I152" s="37">
        <v>11222574.209999995</v>
      </c>
      <c r="J152" s="37">
        <f t="shared" si="35"/>
        <v>654238.05000000447</v>
      </c>
      <c r="K152" s="37">
        <v>9980295.3099999987</v>
      </c>
      <c r="L152" s="37">
        <v>8550443.0699999984</v>
      </c>
      <c r="M152" s="37">
        <f t="shared" si="36"/>
        <v>1429852.2400000002</v>
      </c>
      <c r="N152" s="37">
        <v>10404214.680000002</v>
      </c>
      <c r="O152" s="37">
        <v>11381683.319999997</v>
      </c>
      <c r="P152" s="37">
        <f t="shared" si="37"/>
        <v>-977468.63999999501</v>
      </c>
      <c r="Q152" s="37">
        <v>10922000.77</v>
      </c>
      <c r="R152" s="37">
        <v>10508986.130000001</v>
      </c>
      <c r="S152" s="37">
        <f t="shared" si="38"/>
        <v>413014.63999999873</v>
      </c>
      <c r="T152" s="37">
        <v>11134357.09</v>
      </c>
      <c r="U152" s="37">
        <v>9139396.75</v>
      </c>
      <c r="V152" s="37">
        <f t="shared" si="39"/>
        <v>1994960.3399999999</v>
      </c>
      <c r="W152" s="37">
        <v>9325401.0800000001</v>
      </c>
      <c r="X152" s="37">
        <v>11334882.689999999</v>
      </c>
      <c r="Y152" s="37">
        <f t="shared" si="40"/>
        <v>-2009481.6099999994</v>
      </c>
      <c r="Z152" s="37">
        <v>10763875.6</v>
      </c>
      <c r="AA152" s="37">
        <v>10354929.239999998</v>
      </c>
      <c r="AB152" s="37">
        <f t="shared" si="41"/>
        <v>408946.36000000127</v>
      </c>
      <c r="AC152" s="37">
        <v>16724295.469999999</v>
      </c>
      <c r="AD152" s="37">
        <v>13406934.239999998</v>
      </c>
      <c r="AE152" s="37">
        <f t="shared" si="42"/>
        <v>3317361.2300000004</v>
      </c>
      <c r="AF152" s="37">
        <v>8367815.1500000004</v>
      </c>
      <c r="AG152" s="37">
        <v>8078038.469999996</v>
      </c>
      <c r="AH152" s="37">
        <f t="shared" si="43"/>
        <v>289776.68000000436</v>
      </c>
      <c r="AI152" s="37">
        <v>9296156.9299999997</v>
      </c>
      <c r="AJ152" s="37">
        <v>7126605.839999998</v>
      </c>
      <c r="AK152" s="37">
        <f t="shared" si="44"/>
        <v>2169551.0900000017</v>
      </c>
      <c r="AL152" s="37">
        <v>11556691.119999999</v>
      </c>
      <c r="AM152" s="37">
        <v>15255977.289999999</v>
      </c>
      <c r="AN152" s="37">
        <f t="shared" si="45"/>
        <v>-3699286.17</v>
      </c>
      <c r="AO152" s="9"/>
    </row>
    <row r="153" spans="1:41" s="7" customFormat="1" ht="12.75" customHeight="1">
      <c r="A153" s="23" t="s">
        <v>155</v>
      </c>
      <c r="B153" s="36">
        <f t="shared" si="31"/>
        <v>2925296598.1500001</v>
      </c>
      <c r="C153" s="36">
        <f t="shared" si="32"/>
        <v>2412963483.8899999</v>
      </c>
      <c r="D153" s="36">
        <f t="shared" si="33"/>
        <v>512333114.26000023</v>
      </c>
      <c r="E153" s="36">
        <v>112441713.35999998</v>
      </c>
      <c r="F153" s="36">
        <v>80433135.860000014</v>
      </c>
      <c r="G153" s="36">
        <f t="shared" si="34"/>
        <v>32008577.49999997</v>
      </c>
      <c r="H153" s="36">
        <v>389299706.32000005</v>
      </c>
      <c r="I153" s="36">
        <v>240406728.47000006</v>
      </c>
      <c r="J153" s="36">
        <f t="shared" si="35"/>
        <v>148892977.84999999</v>
      </c>
      <c r="K153" s="36">
        <v>255438478.78000003</v>
      </c>
      <c r="L153" s="36">
        <v>267753900.80999997</v>
      </c>
      <c r="M153" s="36">
        <f t="shared" si="36"/>
        <v>-12315422.029999942</v>
      </c>
      <c r="N153" s="36">
        <v>96391091.790000007</v>
      </c>
      <c r="O153" s="36">
        <v>197183790.1399999</v>
      </c>
      <c r="P153" s="36">
        <f t="shared" si="37"/>
        <v>-100792698.34999989</v>
      </c>
      <c r="Q153" s="36">
        <v>359590649.38000005</v>
      </c>
      <c r="R153" s="36">
        <v>229809675.84999999</v>
      </c>
      <c r="S153" s="36">
        <f t="shared" si="38"/>
        <v>129780973.53000006</v>
      </c>
      <c r="T153" s="36">
        <v>240214956.59</v>
      </c>
      <c r="U153" s="36">
        <v>221608169.77999994</v>
      </c>
      <c r="V153" s="36">
        <f t="shared" si="39"/>
        <v>18606786.810000062</v>
      </c>
      <c r="W153" s="36">
        <v>222805320.62</v>
      </c>
      <c r="X153" s="36">
        <v>176620404.53999996</v>
      </c>
      <c r="Y153" s="36">
        <f t="shared" si="40"/>
        <v>46184916.080000043</v>
      </c>
      <c r="Z153" s="36">
        <v>231529988.79000008</v>
      </c>
      <c r="AA153" s="36">
        <v>189494305.84</v>
      </c>
      <c r="AB153" s="36">
        <f t="shared" si="41"/>
        <v>42035682.950000077</v>
      </c>
      <c r="AC153" s="36">
        <v>265716347.94000003</v>
      </c>
      <c r="AD153" s="36">
        <v>210626242.64000002</v>
      </c>
      <c r="AE153" s="36">
        <f t="shared" si="42"/>
        <v>55090105.300000012</v>
      </c>
      <c r="AF153" s="36">
        <v>103679663.02999999</v>
      </c>
      <c r="AG153" s="36">
        <v>149868649.33000001</v>
      </c>
      <c r="AH153" s="36">
        <f t="shared" si="43"/>
        <v>-46188986.300000027</v>
      </c>
      <c r="AI153" s="36">
        <v>309576122.36999995</v>
      </c>
      <c r="AJ153" s="36">
        <v>220594102.28999993</v>
      </c>
      <c r="AK153" s="36">
        <f t="shared" si="44"/>
        <v>88982020.080000013</v>
      </c>
      <c r="AL153" s="36">
        <v>338612559.18000001</v>
      </c>
      <c r="AM153" s="36">
        <v>228564378.34000003</v>
      </c>
      <c r="AN153" s="36">
        <f t="shared" si="45"/>
        <v>110048180.83999997</v>
      </c>
      <c r="AO153" s="8"/>
    </row>
    <row r="154" spans="1:41" ht="12.75" customHeight="1">
      <c r="A154" s="24" t="s">
        <v>156</v>
      </c>
      <c r="B154" s="36">
        <f t="shared" si="31"/>
        <v>2040460652.1900005</v>
      </c>
      <c r="C154" s="36">
        <f t="shared" si="32"/>
        <v>1557268637.8599997</v>
      </c>
      <c r="D154" s="36">
        <f t="shared" si="33"/>
        <v>483192014.33000088</v>
      </c>
      <c r="E154" s="37">
        <v>56268736.050000004</v>
      </c>
      <c r="F154" s="37">
        <v>45633238.060000002</v>
      </c>
      <c r="G154" s="37">
        <f t="shared" si="34"/>
        <v>10635497.990000002</v>
      </c>
      <c r="H154" s="37">
        <v>273101801.82000005</v>
      </c>
      <c r="I154" s="37">
        <v>150998537.36000001</v>
      </c>
      <c r="J154" s="37">
        <f t="shared" si="35"/>
        <v>122103264.46000004</v>
      </c>
      <c r="K154" s="37">
        <v>175684390.43000001</v>
      </c>
      <c r="L154" s="37">
        <v>181592884.02999994</v>
      </c>
      <c r="M154" s="37">
        <f t="shared" si="36"/>
        <v>-5908493.5999999344</v>
      </c>
      <c r="N154" s="37">
        <v>51504469.13000001</v>
      </c>
      <c r="O154" s="37">
        <v>136824252.01999992</v>
      </c>
      <c r="P154" s="37">
        <f t="shared" si="37"/>
        <v>-85319782.889999911</v>
      </c>
      <c r="Q154" s="37">
        <v>280669963.93000007</v>
      </c>
      <c r="R154" s="37">
        <v>159033655.37</v>
      </c>
      <c r="S154" s="37">
        <f t="shared" si="38"/>
        <v>121636308.56000006</v>
      </c>
      <c r="T154" s="37">
        <v>176496694.50999999</v>
      </c>
      <c r="U154" s="37">
        <v>149768935.66999996</v>
      </c>
      <c r="V154" s="37">
        <f t="shared" si="39"/>
        <v>26727758.840000033</v>
      </c>
      <c r="W154" s="37">
        <v>159602258.49000001</v>
      </c>
      <c r="X154" s="37">
        <v>117613166.79999997</v>
      </c>
      <c r="Y154" s="37">
        <f t="shared" si="40"/>
        <v>41989091.690000042</v>
      </c>
      <c r="Z154" s="37">
        <v>164140375.59000003</v>
      </c>
      <c r="AA154" s="37">
        <v>124546441.22999997</v>
      </c>
      <c r="AB154" s="37">
        <f t="shared" si="41"/>
        <v>39593934.360000059</v>
      </c>
      <c r="AC154" s="37">
        <v>184416495.88</v>
      </c>
      <c r="AD154" s="37">
        <v>120355535.04000004</v>
      </c>
      <c r="AE154" s="37">
        <f t="shared" si="42"/>
        <v>64060960.839999959</v>
      </c>
      <c r="AF154" s="37">
        <v>65738073.439999998</v>
      </c>
      <c r="AG154" s="37">
        <v>102523189.10000001</v>
      </c>
      <c r="AH154" s="37">
        <f t="shared" si="43"/>
        <v>-36785115.660000011</v>
      </c>
      <c r="AI154" s="37">
        <v>233855287.02999997</v>
      </c>
      <c r="AJ154" s="37">
        <v>153773841.80999994</v>
      </c>
      <c r="AK154" s="37">
        <f t="shared" si="44"/>
        <v>80081445.220000029</v>
      </c>
      <c r="AL154" s="37">
        <v>218982105.88999999</v>
      </c>
      <c r="AM154" s="37">
        <v>114604961.37</v>
      </c>
      <c r="AN154" s="37">
        <f t="shared" si="45"/>
        <v>104377144.51999998</v>
      </c>
      <c r="AO154" s="9"/>
    </row>
    <row r="155" spans="1:41" ht="12.75" customHeight="1">
      <c r="A155" s="24" t="s">
        <v>157</v>
      </c>
      <c r="B155" s="36">
        <f t="shared" si="31"/>
        <v>92713582.930000007</v>
      </c>
      <c r="C155" s="36">
        <f t="shared" si="32"/>
        <v>106459685.78</v>
      </c>
      <c r="D155" s="36">
        <f t="shared" si="33"/>
        <v>-13746102.849999994</v>
      </c>
      <c r="E155" s="37">
        <v>174400</v>
      </c>
      <c r="F155" s="37">
        <v>8081361.0599999996</v>
      </c>
      <c r="G155" s="37">
        <f t="shared" si="34"/>
        <v>-7906961.0599999996</v>
      </c>
      <c r="H155" s="37">
        <v>7577453</v>
      </c>
      <c r="I155" s="37">
        <v>14217147.24</v>
      </c>
      <c r="J155" s="37">
        <f t="shared" si="35"/>
        <v>-6639694.2400000002</v>
      </c>
      <c r="K155" s="37">
        <v>14470936</v>
      </c>
      <c r="L155" s="37">
        <v>15865874.9</v>
      </c>
      <c r="M155" s="37">
        <f t="shared" si="36"/>
        <v>-1394938.9000000004</v>
      </c>
      <c r="N155" s="37">
        <v>104345</v>
      </c>
      <c r="O155" s="37">
        <v>6124209.7199999988</v>
      </c>
      <c r="P155" s="37">
        <f t="shared" si="37"/>
        <v>-6019864.7199999988</v>
      </c>
      <c r="Q155" s="37">
        <v>14385546</v>
      </c>
      <c r="R155" s="37">
        <v>7330466.8499999987</v>
      </c>
      <c r="S155" s="37">
        <f t="shared" si="38"/>
        <v>7055079.1500000013</v>
      </c>
      <c r="T155" s="37">
        <v>7278888.5300000003</v>
      </c>
      <c r="U155" s="37">
        <v>6543132.9699999997</v>
      </c>
      <c r="V155" s="37">
        <f t="shared" si="39"/>
        <v>735755.56000000052</v>
      </c>
      <c r="W155" s="37">
        <v>7508145</v>
      </c>
      <c r="X155" s="37">
        <v>4903706.8100000015</v>
      </c>
      <c r="Y155" s="37">
        <f t="shared" si="40"/>
        <v>2604438.1899999985</v>
      </c>
      <c r="Z155" s="37">
        <v>7549864.1000000006</v>
      </c>
      <c r="AA155" s="37">
        <v>7007288.040000001</v>
      </c>
      <c r="AB155" s="37">
        <f t="shared" si="41"/>
        <v>542576.05999999959</v>
      </c>
      <c r="AC155" s="37">
        <v>10435889.300000001</v>
      </c>
      <c r="AD155" s="37">
        <v>10906659.629999999</v>
      </c>
      <c r="AE155" s="37">
        <f t="shared" si="42"/>
        <v>-470770.32999999821</v>
      </c>
      <c r="AF155" s="37">
        <v>340950</v>
      </c>
      <c r="AG155" s="37">
        <v>6314297.3100000024</v>
      </c>
      <c r="AH155" s="37">
        <f t="shared" si="43"/>
        <v>-5973347.3100000024</v>
      </c>
      <c r="AI155" s="37">
        <v>7415803</v>
      </c>
      <c r="AJ155" s="37">
        <v>5142571.4700000007</v>
      </c>
      <c r="AK155" s="37">
        <f t="shared" si="44"/>
        <v>2273231.5299999993</v>
      </c>
      <c r="AL155" s="37">
        <v>15471363</v>
      </c>
      <c r="AM155" s="37">
        <v>14022969.780000001</v>
      </c>
      <c r="AN155" s="37">
        <f t="shared" si="45"/>
        <v>1448393.2199999988</v>
      </c>
      <c r="AO155" s="9"/>
    </row>
    <row r="156" spans="1:41" ht="12.75" customHeight="1">
      <c r="A156" s="24" t="s">
        <v>158</v>
      </c>
      <c r="B156" s="36">
        <f t="shared" si="31"/>
        <v>59818210.030000016</v>
      </c>
      <c r="C156" s="36">
        <f t="shared" si="32"/>
        <v>56926355.130000003</v>
      </c>
      <c r="D156" s="36">
        <f t="shared" si="33"/>
        <v>2891854.9000000134</v>
      </c>
      <c r="E156" s="37">
        <v>2214110.33</v>
      </c>
      <c r="F156" s="37">
        <v>3189480.22</v>
      </c>
      <c r="G156" s="37">
        <f t="shared" si="34"/>
        <v>-975369.89000000013</v>
      </c>
      <c r="H156" s="37">
        <v>9478612</v>
      </c>
      <c r="I156" s="37">
        <v>5374900.8899999987</v>
      </c>
      <c r="J156" s="37">
        <f t="shared" si="35"/>
        <v>4103711.1100000013</v>
      </c>
      <c r="K156" s="37">
        <v>4938905.99</v>
      </c>
      <c r="L156" s="37">
        <v>6454043.9800000004</v>
      </c>
      <c r="M156" s="37">
        <f t="shared" si="36"/>
        <v>-1515137.9900000002</v>
      </c>
      <c r="N156" s="37">
        <v>5013935.99</v>
      </c>
      <c r="O156" s="37">
        <v>3066091.41</v>
      </c>
      <c r="P156" s="37">
        <f t="shared" si="37"/>
        <v>1947844.58</v>
      </c>
      <c r="Q156" s="37">
        <v>5262760.99</v>
      </c>
      <c r="R156" s="37">
        <v>5755749.0299999993</v>
      </c>
      <c r="S156" s="37">
        <f t="shared" si="38"/>
        <v>-492988.03999999911</v>
      </c>
      <c r="T156" s="37">
        <v>5907840.9900000002</v>
      </c>
      <c r="U156" s="37">
        <v>5171732.9900000012</v>
      </c>
      <c r="V156" s="37">
        <f t="shared" si="39"/>
        <v>736107.99999999907</v>
      </c>
      <c r="W156" s="37">
        <v>5042805.99</v>
      </c>
      <c r="X156" s="37">
        <v>4373672.919999999</v>
      </c>
      <c r="Y156" s="37">
        <f t="shared" si="40"/>
        <v>669133.07000000123</v>
      </c>
      <c r="Z156" s="37">
        <v>4750915.99</v>
      </c>
      <c r="AA156" s="37">
        <v>4795093.0799999991</v>
      </c>
      <c r="AB156" s="37">
        <f t="shared" si="41"/>
        <v>-44177.08999999892</v>
      </c>
      <c r="AC156" s="37">
        <v>4790203.99</v>
      </c>
      <c r="AD156" s="37">
        <v>3989553.6</v>
      </c>
      <c r="AE156" s="37">
        <f t="shared" si="42"/>
        <v>800650.39000000013</v>
      </c>
      <c r="AF156" s="37">
        <v>3515951.99</v>
      </c>
      <c r="AG156" s="37">
        <v>2901740.5700000003</v>
      </c>
      <c r="AH156" s="37">
        <f t="shared" si="43"/>
        <v>614211.41999999993</v>
      </c>
      <c r="AI156" s="37">
        <v>1765979</v>
      </c>
      <c r="AJ156" s="37">
        <v>4869036.1700000009</v>
      </c>
      <c r="AK156" s="37">
        <f t="shared" si="44"/>
        <v>-3103057.1700000009</v>
      </c>
      <c r="AL156" s="37">
        <v>7136186.7799999993</v>
      </c>
      <c r="AM156" s="37">
        <v>6985260.2699999958</v>
      </c>
      <c r="AN156" s="37">
        <f t="shared" si="45"/>
        <v>150926.5100000035</v>
      </c>
      <c r="AO156" s="9"/>
    </row>
    <row r="157" spans="1:41" ht="12.75" customHeight="1">
      <c r="A157" s="24" t="s">
        <v>231</v>
      </c>
      <c r="B157" s="36">
        <f t="shared" si="31"/>
        <v>88863638.650000006</v>
      </c>
      <c r="C157" s="36">
        <f t="shared" si="32"/>
        <v>87620797.140000001</v>
      </c>
      <c r="D157" s="36">
        <f t="shared" si="33"/>
        <v>1242841.5100000054</v>
      </c>
      <c r="E157" s="37">
        <v>1306591.99</v>
      </c>
      <c r="F157" s="37">
        <v>3786929.64</v>
      </c>
      <c r="G157" s="37">
        <f t="shared" si="34"/>
        <v>-2480337.6500000004</v>
      </c>
      <c r="H157" s="37">
        <v>11801621.369999999</v>
      </c>
      <c r="I157" s="37">
        <v>10970928.719999999</v>
      </c>
      <c r="J157" s="37">
        <f t="shared" si="35"/>
        <v>830692.65000000037</v>
      </c>
      <c r="K157" s="37">
        <v>7141490.2400000002</v>
      </c>
      <c r="L157" s="37">
        <v>6999887.1499999994</v>
      </c>
      <c r="M157" s="37">
        <f t="shared" si="36"/>
        <v>141603.09000000078</v>
      </c>
      <c r="N157" s="37">
        <v>4671962.1199999992</v>
      </c>
      <c r="O157" s="37">
        <v>4657349.4700000016</v>
      </c>
      <c r="P157" s="37">
        <f t="shared" si="37"/>
        <v>14612.649999997579</v>
      </c>
      <c r="Q157" s="37">
        <v>8709219.5700000003</v>
      </c>
      <c r="R157" s="37">
        <v>7605583.7100000009</v>
      </c>
      <c r="S157" s="37">
        <f t="shared" si="38"/>
        <v>1103635.8599999994</v>
      </c>
      <c r="T157" s="37">
        <v>8129265.9800000004</v>
      </c>
      <c r="U157" s="37">
        <v>7564057.879999999</v>
      </c>
      <c r="V157" s="37">
        <f t="shared" si="39"/>
        <v>565208.10000000149</v>
      </c>
      <c r="W157" s="37">
        <v>6132268.0899999999</v>
      </c>
      <c r="X157" s="37">
        <v>6404617.209999999</v>
      </c>
      <c r="Y157" s="37">
        <f t="shared" si="40"/>
        <v>-272349.11999999918</v>
      </c>
      <c r="Z157" s="37">
        <v>9195272</v>
      </c>
      <c r="AA157" s="37">
        <v>8376014.2700000005</v>
      </c>
      <c r="AB157" s="37">
        <f t="shared" si="41"/>
        <v>819257.72999999952</v>
      </c>
      <c r="AC157" s="37">
        <v>7582157.0300000003</v>
      </c>
      <c r="AD157" s="37">
        <v>8452204.1500000004</v>
      </c>
      <c r="AE157" s="37">
        <f t="shared" si="42"/>
        <v>-870047.12000000011</v>
      </c>
      <c r="AF157" s="37">
        <v>6172187</v>
      </c>
      <c r="AG157" s="37">
        <v>6092480.5200000005</v>
      </c>
      <c r="AH157" s="37">
        <f t="shared" si="43"/>
        <v>79706.479999999516</v>
      </c>
      <c r="AI157" s="37">
        <v>6784877.2000000002</v>
      </c>
      <c r="AJ157" s="37">
        <v>6360619.3100000005</v>
      </c>
      <c r="AK157" s="37">
        <f t="shared" si="44"/>
        <v>424257.88999999966</v>
      </c>
      <c r="AL157" s="37">
        <v>11236726.060000001</v>
      </c>
      <c r="AM157" s="37">
        <v>10350125.109999999</v>
      </c>
      <c r="AN157" s="37">
        <f t="shared" si="45"/>
        <v>886600.95000000112</v>
      </c>
      <c r="AO157" s="9"/>
    </row>
    <row r="158" spans="1:41" ht="12.75" customHeight="1">
      <c r="A158" s="24" t="s">
        <v>232</v>
      </c>
      <c r="B158" s="36">
        <f t="shared" si="31"/>
        <v>141241592.88999999</v>
      </c>
      <c r="C158" s="36">
        <f t="shared" si="32"/>
        <v>138606362.34000003</v>
      </c>
      <c r="D158" s="36">
        <f t="shared" si="33"/>
        <v>2635230.5499999523</v>
      </c>
      <c r="E158" s="37">
        <v>27191290.920000002</v>
      </c>
      <c r="F158" s="37">
        <v>5510388.04</v>
      </c>
      <c r="G158" s="37">
        <f t="shared" si="34"/>
        <v>21680902.880000003</v>
      </c>
      <c r="H158" s="37">
        <v>17748076</v>
      </c>
      <c r="I158" s="37">
        <v>16987394.740000002</v>
      </c>
      <c r="J158" s="37">
        <f t="shared" si="35"/>
        <v>760681.25999999791</v>
      </c>
      <c r="K158" s="37">
        <v>10269085.969999999</v>
      </c>
      <c r="L158" s="37">
        <v>12357845.25</v>
      </c>
      <c r="M158" s="37">
        <f t="shared" si="36"/>
        <v>-2088759.2800000012</v>
      </c>
      <c r="N158" s="37">
        <v>9345942</v>
      </c>
      <c r="O158" s="37">
        <v>12184250.119999999</v>
      </c>
      <c r="P158" s="37">
        <f t="shared" si="37"/>
        <v>-2838308.1199999992</v>
      </c>
      <c r="Q158" s="37">
        <v>8947070</v>
      </c>
      <c r="R158" s="37">
        <v>9457614.5</v>
      </c>
      <c r="S158" s="37">
        <f t="shared" si="38"/>
        <v>-510544.5</v>
      </c>
      <c r="T158" s="37">
        <v>9255560</v>
      </c>
      <c r="U158" s="37">
        <v>12272279.319999998</v>
      </c>
      <c r="V158" s="37">
        <f t="shared" si="39"/>
        <v>-3016719.3199999984</v>
      </c>
      <c r="W158" s="37">
        <v>9012426</v>
      </c>
      <c r="X158" s="37">
        <v>9667244.4800000004</v>
      </c>
      <c r="Y158" s="37">
        <f t="shared" si="40"/>
        <v>-654818.48000000045</v>
      </c>
      <c r="Z158" s="37">
        <v>8995157</v>
      </c>
      <c r="AA158" s="37">
        <v>9785094.7899999991</v>
      </c>
      <c r="AB158" s="37">
        <f t="shared" si="41"/>
        <v>-789937.78999999911</v>
      </c>
      <c r="AC158" s="37">
        <v>9336452</v>
      </c>
      <c r="AD158" s="37">
        <v>12361113.559999999</v>
      </c>
      <c r="AE158" s="37">
        <f t="shared" si="42"/>
        <v>-3024661.5599999987</v>
      </c>
      <c r="AF158" s="37">
        <v>5907863</v>
      </c>
      <c r="AG158" s="37">
        <v>9592968.4499999993</v>
      </c>
      <c r="AH158" s="37">
        <f t="shared" si="43"/>
        <v>-3685105.4499999993</v>
      </c>
      <c r="AI158" s="37">
        <v>10834907</v>
      </c>
      <c r="AJ158" s="37">
        <v>12638417.91</v>
      </c>
      <c r="AK158" s="37">
        <f t="shared" si="44"/>
        <v>-1803510.9100000001</v>
      </c>
      <c r="AL158" s="37">
        <v>14397763</v>
      </c>
      <c r="AM158" s="37">
        <v>15791751.180000007</v>
      </c>
      <c r="AN158" s="37">
        <f t="shared" si="45"/>
        <v>-1393988.1800000072</v>
      </c>
      <c r="AO158" s="9"/>
    </row>
    <row r="159" spans="1:41" ht="12.75" customHeight="1">
      <c r="A159" s="24" t="s">
        <v>161</v>
      </c>
      <c r="B159" s="36">
        <f t="shared" si="31"/>
        <v>131826719.39000002</v>
      </c>
      <c r="C159" s="36">
        <f t="shared" si="32"/>
        <v>126191572.02000001</v>
      </c>
      <c r="D159" s="36">
        <f t="shared" si="33"/>
        <v>5635147.3700000048</v>
      </c>
      <c r="E159" s="37">
        <v>5279962.93</v>
      </c>
      <c r="F159" s="37">
        <v>2636724.2999999993</v>
      </c>
      <c r="G159" s="37">
        <f t="shared" si="34"/>
        <v>2643238.6300000004</v>
      </c>
      <c r="H159" s="37">
        <v>19239040.810000002</v>
      </c>
      <c r="I159" s="37">
        <v>12848536.950000005</v>
      </c>
      <c r="J159" s="37">
        <f t="shared" si="35"/>
        <v>6390503.8599999975</v>
      </c>
      <c r="K159" s="37">
        <v>10977146.800000001</v>
      </c>
      <c r="L159" s="37">
        <v>13334552.34</v>
      </c>
      <c r="M159" s="37">
        <f t="shared" si="36"/>
        <v>-2357405.5399999991</v>
      </c>
      <c r="N159" s="37">
        <v>3248984.71</v>
      </c>
      <c r="O159" s="37">
        <v>4229121.4800000004</v>
      </c>
      <c r="P159" s="37">
        <f t="shared" si="37"/>
        <v>-980136.77000000048</v>
      </c>
      <c r="Q159" s="37">
        <v>16273240.68</v>
      </c>
      <c r="R159" s="37">
        <v>12102185.389999999</v>
      </c>
      <c r="S159" s="37">
        <f t="shared" si="38"/>
        <v>4171055.290000001</v>
      </c>
      <c r="T159" s="37">
        <v>9472088</v>
      </c>
      <c r="U159" s="37">
        <v>12893514.810000002</v>
      </c>
      <c r="V159" s="37">
        <f t="shared" si="39"/>
        <v>-3421426.8100000024</v>
      </c>
      <c r="W159" s="37">
        <v>9495873.5099999998</v>
      </c>
      <c r="X159" s="37">
        <v>6208479.0699999994</v>
      </c>
      <c r="Y159" s="37">
        <f t="shared" si="40"/>
        <v>3287394.4400000004</v>
      </c>
      <c r="Z159" s="37">
        <v>9448088.8300000001</v>
      </c>
      <c r="AA159" s="37">
        <v>9586027.1200000029</v>
      </c>
      <c r="AB159" s="37">
        <f t="shared" si="41"/>
        <v>-137938.29000000283</v>
      </c>
      <c r="AC159" s="37">
        <v>9270383.5</v>
      </c>
      <c r="AD159" s="37">
        <v>11502961.139999997</v>
      </c>
      <c r="AE159" s="37">
        <f t="shared" si="42"/>
        <v>-2232577.6399999969</v>
      </c>
      <c r="AF159" s="37">
        <v>4215523.5999999996</v>
      </c>
      <c r="AG159" s="37">
        <v>6329447.8500000006</v>
      </c>
      <c r="AH159" s="37">
        <f t="shared" si="43"/>
        <v>-2113924.2500000009</v>
      </c>
      <c r="AI159" s="37">
        <v>18015705.199999999</v>
      </c>
      <c r="AJ159" s="37">
        <v>12820617.690000001</v>
      </c>
      <c r="AK159" s="37">
        <f t="shared" si="44"/>
        <v>5195087.5099999979</v>
      </c>
      <c r="AL159" s="37">
        <v>16890680.82</v>
      </c>
      <c r="AM159" s="37">
        <v>21699403.880000003</v>
      </c>
      <c r="AN159" s="37">
        <f t="shared" si="45"/>
        <v>-4808723.0600000024</v>
      </c>
      <c r="AO159" s="9"/>
    </row>
    <row r="160" spans="1:41" ht="12.75" customHeight="1">
      <c r="A160" s="24" t="s">
        <v>162</v>
      </c>
      <c r="B160" s="36">
        <f t="shared" si="31"/>
        <v>213018038.04999995</v>
      </c>
      <c r="C160" s="36">
        <f t="shared" si="32"/>
        <v>190608910.54999998</v>
      </c>
      <c r="D160" s="36">
        <f t="shared" si="33"/>
        <v>22409127.49999997</v>
      </c>
      <c r="E160" s="37">
        <v>12487103.039999999</v>
      </c>
      <c r="F160" s="37">
        <v>7601642.0400000028</v>
      </c>
      <c r="G160" s="37">
        <f t="shared" si="34"/>
        <v>4885460.9999999963</v>
      </c>
      <c r="H160" s="37">
        <v>26728288.650000002</v>
      </c>
      <c r="I160" s="37">
        <v>13403346.190000003</v>
      </c>
      <c r="J160" s="37">
        <f t="shared" si="35"/>
        <v>13324942.459999999</v>
      </c>
      <c r="K160" s="37">
        <v>17949686.759999998</v>
      </c>
      <c r="L160" s="37">
        <v>16553832.52</v>
      </c>
      <c r="M160" s="37">
        <f t="shared" si="36"/>
        <v>1395854.2399999984</v>
      </c>
      <c r="N160" s="37">
        <v>13829044.889999999</v>
      </c>
      <c r="O160" s="37">
        <v>18564942.039999995</v>
      </c>
      <c r="P160" s="37">
        <f t="shared" si="37"/>
        <v>-4735897.1499999966</v>
      </c>
      <c r="Q160" s="37">
        <v>11867788</v>
      </c>
      <c r="R160" s="37">
        <v>14704837.550000001</v>
      </c>
      <c r="S160" s="37">
        <f t="shared" si="38"/>
        <v>-2837049.5500000007</v>
      </c>
      <c r="T160" s="37">
        <v>12266504.960000001</v>
      </c>
      <c r="U160" s="37">
        <v>13483457.879999997</v>
      </c>
      <c r="V160" s="37">
        <f t="shared" si="39"/>
        <v>-1216952.9199999962</v>
      </c>
      <c r="W160" s="37">
        <v>15236923.539999999</v>
      </c>
      <c r="X160" s="37">
        <v>15543529.01</v>
      </c>
      <c r="Y160" s="37">
        <f t="shared" si="40"/>
        <v>-306605.47000000067</v>
      </c>
      <c r="Z160" s="37">
        <v>16491996.920000002</v>
      </c>
      <c r="AA160" s="37">
        <v>15998723.189999998</v>
      </c>
      <c r="AB160" s="37">
        <f t="shared" si="41"/>
        <v>493273.73000000417</v>
      </c>
      <c r="AC160" s="37">
        <v>25757677.240000002</v>
      </c>
      <c r="AD160" s="37">
        <v>28122823.289999988</v>
      </c>
      <c r="AE160" s="37">
        <f t="shared" si="42"/>
        <v>-2365146.0499999858</v>
      </c>
      <c r="AF160" s="37">
        <v>9953659</v>
      </c>
      <c r="AG160" s="37">
        <v>8419832.9000000022</v>
      </c>
      <c r="AH160" s="37">
        <f t="shared" si="43"/>
        <v>1533826.0999999978</v>
      </c>
      <c r="AI160" s="37">
        <v>16021977.939999998</v>
      </c>
      <c r="AJ160" s="37">
        <v>14274054.559999999</v>
      </c>
      <c r="AK160" s="37">
        <f t="shared" si="44"/>
        <v>1747923.379999999</v>
      </c>
      <c r="AL160" s="37">
        <v>34427387.109999999</v>
      </c>
      <c r="AM160" s="37">
        <v>23937889.380000006</v>
      </c>
      <c r="AN160" s="37">
        <f t="shared" si="45"/>
        <v>10489497.729999993</v>
      </c>
      <c r="AO160" s="9"/>
    </row>
    <row r="161" spans="1:41" ht="12.75" customHeight="1">
      <c r="A161" s="24" t="s">
        <v>233</v>
      </c>
      <c r="B161" s="36">
        <f t="shared" si="31"/>
        <v>112980917.66</v>
      </c>
      <c r="C161" s="36">
        <f t="shared" si="32"/>
        <v>106732490.57000001</v>
      </c>
      <c r="D161" s="36">
        <f t="shared" si="33"/>
        <v>6248427.0899999887</v>
      </c>
      <c r="E161" s="37">
        <v>7196873.6399999997</v>
      </c>
      <c r="F161" s="37">
        <v>3798828.7800000003</v>
      </c>
      <c r="G161" s="37">
        <f t="shared" si="34"/>
        <v>3398044.8599999994</v>
      </c>
      <c r="H161" s="37">
        <v>14708424.260000002</v>
      </c>
      <c r="I161" s="37">
        <v>10353031.359999999</v>
      </c>
      <c r="J161" s="37">
        <f t="shared" si="35"/>
        <v>4355392.9000000022</v>
      </c>
      <c r="K161" s="37">
        <v>11122078.629999999</v>
      </c>
      <c r="L161" s="37">
        <v>11672949.93</v>
      </c>
      <c r="M161" s="37">
        <f t="shared" si="36"/>
        <v>-550871.30000000075</v>
      </c>
      <c r="N161" s="37">
        <v>8456381.75</v>
      </c>
      <c r="O161" s="37">
        <v>10722816.789999999</v>
      </c>
      <c r="P161" s="37">
        <f t="shared" si="37"/>
        <v>-2266435.0399999991</v>
      </c>
      <c r="Q161" s="37">
        <v>8033147.7599999998</v>
      </c>
      <c r="R161" s="37">
        <v>9198514.1399999987</v>
      </c>
      <c r="S161" s="37">
        <f t="shared" si="38"/>
        <v>-1165366.379999999</v>
      </c>
      <c r="T161" s="37">
        <v>8104673.0999999996</v>
      </c>
      <c r="U161" s="37">
        <v>8652701.5399999991</v>
      </c>
      <c r="V161" s="37">
        <f t="shared" si="39"/>
        <v>-548028.43999999948</v>
      </c>
      <c r="W161" s="37">
        <v>8135715</v>
      </c>
      <c r="X161" s="37">
        <v>8804049.9899999984</v>
      </c>
      <c r="Y161" s="37">
        <f t="shared" si="40"/>
        <v>-668334.98999999836</v>
      </c>
      <c r="Z161" s="37">
        <v>8120793</v>
      </c>
      <c r="AA161" s="37">
        <v>7074713.8100000024</v>
      </c>
      <c r="AB161" s="37">
        <f t="shared" si="41"/>
        <v>1046079.1899999976</v>
      </c>
      <c r="AC161" s="37">
        <v>11460044</v>
      </c>
      <c r="AD161" s="37">
        <v>12115436.949999999</v>
      </c>
      <c r="AE161" s="37">
        <f t="shared" si="42"/>
        <v>-655392.94999999925</v>
      </c>
      <c r="AF161" s="37">
        <v>7759495</v>
      </c>
      <c r="AG161" s="37">
        <v>6873267.8199999994</v>
      </c>
      <c r="AH161" s="37">
        <f t="shared" si="43"/>
        <v>886227.18000000063</v>
      </c>
      <c r="AI161" s="37">
        <v>6185501</v>
      </c>
      <c r="AJ161" s="37">
        <v>7555839.0899999989</v>
      </c>
      <c r="AK161" s="37">
        <f t="shared" si="44"/>
        <v>-1370338.0899999989</v>
      </c>
      <c r="AL161" s="37">
        <v>13697790.52</v>
      </c>
      <c r="AM161" s="37">
        <v>9910340.3700000085</v>
      </c>
      <c r="AN161" s="37">
        <f t="shared" si="45"/>
        <v>3787450.1499999911</v>
      </c>
      <c r="AO161" s="9"/>
    </row>
    <row r="162" spans="1:41" ht="12.75" customHeight="1">
      <c r="A162" s="24" t="s">
        <v>234</v>
      </c>
      <c r="B162" s="36">
        <f t="shared" si="31"/>
        <v>44373246.359999999</v>
      </c>
      <c r="C162" s="36">
        <f t="shared" si="32"/>
        <v>42548672.5</v>
      </c>
      <c r="D162" s="36">
        <f t="shared" si="33"/>
        <v>1824573.8599999994</v>
      </c>
      <c r="E162" s="37">
        <v>322644.45999999996</v>
      </c>
      <c r="F162" s="37">
        <v>194543.72</v>
      </c>
      <c r="G162" s="37">
        <f t="shared" si="34"/>
        <v>128100.73999999996</v>
      </c>
      <c r="H162" s="37">
        <v>8916388.4100000001</v>
      </c>
      <c r="I162" s="37">
        <v>5252905.0199999968</v>
      </c>
      <c r="J162" s="37">
        <f t="shared" si="35"/>
        <v>3663483.3900000034</v>
      </c>
      <c r="K162" s="37">
        <v>2884757.96</v>
      </c>
      <c r="L162" s="37">
        <v>2922030.7100000004</v>
      </c>
      <c r="M162" s="37">
        <f t="shared" si="36"/>
        <v>-37272.750000000466</v>
      </c>
      <c r="N162" s="37">
        <v>216026.2</v>
      </c>
      <c r="O162" s="37">
        <v>810757.09000000008</v>
      </c>
      <c r="P162" s="37">
        <f t="shared" si="37"/>
        <v>-594730.89000000013</v>
      </c>
      <c r="Q162" s="37">
        <v>5441912.4500000002</v>
      </c>
      <c r="R162" s="37">
        <v>4621069.3100000005</v>
      </c>
      <c r="S162" s="37">
        <f t="shared" si="38"/>
        <v>820843.13999999966</v>
      </c>
      <c r="T162" s="37">
        <v>3303440.5199999996</v>
      </c>
      <c r="U162" s="37">
        <v>5258356.7200000007</v>
      </c>
      <c r="V162" s="37">
        <f t="shared" si="39"/>
        <v>-1954916.2000000011</v>
      </c>
      <c r="W162" s="37">
        <v>2638905</v>
      </c>
      <c r="X162" s="37">
        <v>3101938.2499999995</v>
      </c>
      <c r="Y162" s="37">
        <f t="shared" si="40"/>
        <v>-463033.24999999953</v>
      </c>
      <c r="Z162" s="37">
        <v>2837525.36</v>
      </c>
      <c r="AA162" s="37">
        <v>2324910.31</v>
      </c>
      <c r="AB162" s="37">
        <f t="shared" si="41"/>
        <v>512615.04999999981</v>
      </c>
      <c r="AC162" s="37">
        <v>2667045</v>
      </c>
      <c r="AD162" s="37">
        <v>2819955.2800000007</v>
      </c>
      <c r="AE162" s="37">
        <f t="shared" si="42"/>
        <v>-152910.28000000073</v>
      </c>
      <c r="AF162" s="37">
        <v>75960</v>
      </c>
      <c r="AG162" s="37">
        <v>821424.80999999994</v>
      </c>
      <c r="AH162" s="37">
        <f t="shared" si="43"/>
        <v>-745464.80999999994</v>
      </c>
      <c r="AI162" s="37">
        <v>8696085</v>
      </c>
      <c r="AJ162" s="37">
        <v>3159104.2800000003</v>
      </c>
      <c r="AK162" s="37">
        <f t="shared" si="44"/>
        <v>5536980.7199999997</v>
      </c>
      <c r="AL162" s="37">
        <v>6372556</v>
      </c>
      <c r="AM162" s="37">
        <v>11261677.000000004</v>
      </c>
      <c r="AN162" s="37">
        <f t="shared" si="45"/>
        <v>-4889121.0000000037</v>
      </c>
      <c r="AO162" s="9"/>
    </row>
    <row r="163" spans="1:41" s="7" customFormat="1" ht="12.75" customHeight="1">
      <c r="A163" s="23" t="s">
        <v>165</v>
      </c>
      <c r="B163" s="36">
        <f t="shared" si="31"/>
        <v>180180757.84</v>
      </c>
      <c r="C163" s="36">
        <f t="shared" si="32"/>
        <v>168549243.94999999</v>
      </c>
      <c r="D163" s="36">
        <f t="shared" si="33"/>
        <v>11631513.890000015</v>
      </c>
      <c r="E163" s="36">
        <v>13028529.24</v>
      </c>
      <c r="F163" s="36">
        <v>1250941.5</v>
      </c>
      <c r="G163" s="36">
        <f t="shared" si="34"/>
        <v>11777587.74</v>
      </c>
      <c r="H163" s="36">
        <v>18371362</v>
      </c>
      <c r="I163" s="36">
        <v>19871344.91</v>
      </c>
      <c r="J163" s="36">
        <f t="shared" si="35"/>
        <v>-1499982.9100000001</v>
      </c>
      <c r="K163" s="36">
        <v>14744530.199999999</v>
      </c>
      <c r="L163" s="36">
        <v>12375787.58</v>
      </c>
      <c r="M163" s="36">
        <f t="shared" si="36"/>
        <v>2368742.6199999992</v>
      </c>
      <c r="N163" s="36">
        <v>15523255.470000001</v>
      </c>
      <c r="O163" s="36">
        <v>7096617.8999999994</v>
      </c>
      <c r="P163" s="36">
        <f t="shared" si="37"/>
        <v>8426637.5700000003</v>
      </c>
      <c r="Q163" s="36">
        <v>12483873.26</v>
      </c>
      <c r="R163" s="36">
        <v>14728202.890000001</v>
      </c>
      <c r="S163" s="36">
        <f t="shared" si="38"/>
        <v>-2244329.6300000008</v>
      </c>
      <c r="T163" s="36">
        <v>11906297.199999999</v>
      </c>
      <c r="U163" s="36">
        <v>11261707.120000001</v>
      </c>
      <c r="V163" s="36">
        <f t="shared" si="39"/>
        <v>644590.07999999821</v>
      </c>
      <c r="W163" s="36">
        <v>14397674</v>
      </c>
      <c r="X163" s="36">
        <v>10439339.509999998</v>
      </c>
      <c r="Y163" s="36">
        <f t="shared" si="40"/>
        <v>3958334.4900000021</v>
      </c>
      <c r="Z163" s="36">
        <v>19493912.25</v>
      </c>
      <c r="AA163" s="36">
        <v>17530767.66</v>
      </c>
      <c r="AB163" s="36">
        <f t="shared" si="41"/>
        <v>1963144.5899999999</v>
      </c>
      <c r="AC163" s="36">
        <v>21228998.370000001</v>
      </c>
      <c r="AD163" s="36">
        <v>13727982.149999999</v>
      </c>
      <c r="AE163" s="36">
        <f t="shared" si="42"/>
        <v>7501016.2200000025</v>
      </c>
      <c r="AF163" s="36">
        <v>11808836</v>
      </c>
      <c r="AG163" s="36">
        <v>11559051.35</v>
      </c>
      <c r="AH163" s="36">
        <f t="shared" si="43"/>
        <v>249784.65000000037</v>
      </c>
      <c r="AI163" s="36">
        <v>6834462</v>
      </c>
      <c r="AJ163" s="36">
        <v>20408242.699999999</v>
      </c>
      <c r="AK163" s="36">
        <f t="shared" si="44"/>
        <v>-13573780.699999999</v>
      </c>
      <c r="AL163" s="36">
        <v>20359027.850000001</v>
      </c>
      <c r="AM163" s="36">
        <v>28299258.68</v>
      </c>
      <c r="AN163" s="36">
        <f t="shared" si="45"/>
        <v>-7940230.8299999982</v>
      </c>
      <c r="AO163" s="8"/>
    </row>
    <row r="164" spans="1:41" ht="12.75" customHeight="1">
      <c r="A164" s="24" t="s">
        <v>235</v>
      </c>
      <c r="B164" s="36">
        <f t="shared" si="31"/>
        <v>106646574.24000001</v>
      </c>
      <c r="C164" s="36">
        <f t="shared" si="32"/>
        <v>101033617.93000001</v>
      </c>
      <c r="D164" s="36">
        <f t="shared" si="33"/>
        <v>5612956.3100000024</v>
      </c>
      <c r="E164" s="37">
        <v>10298877.24</v>
      </c>
      <c r="F164" s="37">
        <v>114795.5</v>
      </c>
      <c r="G164" s="37">
        <f t="shared" si="34"/>
        <v>10184081.74</v>
      </c>
      <c r="H164" s="37">
        <v>12744815</v>
      </c>
      <c r="I164" s="37">
        <v>13924691.640000001</v>
      </c>
      <c r="J164" s="37">
        <f t="shared" si="35"/>
        <v>-1179876.6400000006</v>
      </c>
      <c r="K164" s="37">
        <v>6793419.2000000002</v>
      </c>
      <c r="L164" s="37">
        <v>6298482.0899999999</v>
      </c>
      <c r="M164" s="37">
        <f t="shared" si="36"/>
        <v>494937.11000000034</v>
      </c>
      <c r="N164" s="37">
        <v>6877964.9300000006</v>
      </c>
      <c r="O164" s="37">
        <v>3449383.9999999995</v>
      </c>
      <c r="P164" s="37">
        <f t="shared" si="37"/>
        <v>3428580.9300000011</v>
      </c>
      <c r="Q164" s="37">
        <v>6686857.2000000002</v>
      </c>
      <c r="R164" s="37">
        <v>8900306.2100000009</v>
      </c>
      <c r="S164" s="37">
        <f t="shared" si="38"/>
        <v>-2213449.0100000007</v>
      </c>
      <c r="T164" s="37">
        <v>6344008.2000000002</v>
      </c>
      <c r="U164" s="37">
        <v>6173130.3000000007</v>
      </c>
      <c r="V164" s="37">
        <f t="shared" si="39"/>
        <v>170877.89999999944</v>
      </c>
      <c r="W164" s="37">
        <v>9031915</v>
      </c>
      <c r="X164" s="37">
        <v>6073047.5299999993</v>
      </c>
      <c r="Y164" s="37">
        <f t="shared" si="40"/>
        <v>2958867.4700000007</v>
      </c>
      <c r="Z164" s="37">
        <v>13542960.25</v>
      </c>
      <c r="AA164" s="37">
        <v>12338167.190000001</v>
      </c>
      <c r="AB164" s="37">
        <f t="shared" si="41"/>
        <v>1204793.0599999987</v>
      </c>
      <c r="AC164" s="37">
        <v>12775759.370000001</v>
      </c>
      <c r="AD164" s="37">
        <v>6099875.4699999997</v>
      </c>
      <c r="AE164" s="37">
        <f t="shared" si="42"/>
        <v>6675883.9000000013</v>
      </c>
      <c r="AF164" s="37">
        <v>6255224</v>
      </c>
      <c r="AG164" s="37">
        <v>6617095.7399999993</v>
      </c>
      <c r="AH164" s="37">
        <f t="shared" si="43"/>
        <v>-361871.73999999929</v>
      </c>
      <c r="AI164" s="37">
        <v>3202131</v>
      </c>
      <c r="AJ164" s="37">
        <v>14663516.07</v>
      </c>
      <c r="AK164" s="37">
        <f t="shared" si="44"/>
        <v>-11461385.07</v>
      </c>
      <c r="AL164" s="37">
        <v>12092642.85</v>
      </c>
      <c r="AM164" s="37">
        <v>16381126.189999998</v>
      </c>
      <c r="AN164" s="37">
        <f t="shared" si="45"/>
        <v>-4288483.339999998</v>
      </c>
      <c r="AO164" s="9"/>
    </row>
    <row r="165" spans="1:41" ht="12.75" customHeight="1">
      <c r="A165" s="24" t="s">
        <v>236</v>
      </c>
      <c r="B165" s="36">
        <f t="shared" si="31"/>
        <v>39961220.600000001</v>
      </c>
      <c r="C165" s="36">
        <f t="shared" si="32"/>
        <v>38047601.369999997</v>
      </c>
      <c r="D165" s="36">
        <f t="shared" si="33"/>
        <v>1913619.2300000042</v>
      </c>
      <c r="E165" s="37">
        <v>162715</v>
      </c>
      <c r="F165" s="37">
        <v>655627.55000000005</v>
      </c>
      <c r="G165" s="37">
        <f t="shared" si="34"/>
        <v>-492912.55000000005</v>
      </c>
      <c r="H165" s="37">
        <v>2674799</v>
      </c>
      <c r="I165" s="37">
        <v>2779879.0700000003</v>
      </c>
      <c r="J165" s="37">
        <f t="shared" si="35"/>
        <v>-105080.0700000003</v>
      </c>
      <c r="K165" s="37">
        <v>5213397</v>
      </c>
      <c r="L165" s="37">
        <v>3733451.49</v>
      </c>
      <c r="M165" s="37">
        <f t="shared" si="36"/>
        <v>1479945.5099999998</v>
      </c>
      <c r="N165" s="37">
        <v>5930231.54</v>
      </c>
      <c r="O165" s="37">
        <v>1948348.9000000001</v>
      </c>
      <c r="P165" s="37">
        <f t="shared" si="37"/>
        <v>3981882.6399999997</v>
      </c>
      <c r="Q165" s="37">
        <v>2758392.06</v>
      </c>
      <c r="R165" s="37">
        <v>2717529.68</v>
      </c>
      <c r="S165" s="37">
        <f t="shared" si="38"/>
        <v>40862.379999999888</v>
      </c>
      <c r="T165" s="37">
        <v>2693595</v>
      </c>
      <c r="U165" s="37">
        <v>2647034.8199999998</v>
      </c>
      <c r="V165" s="37">
        <f t="shared" si="39"/>
        <v>46560.180000000168</v>
      </c>
      <c r="W165" s="37">
        <v>2685971</v>
      </c>
      <c r="X165" s="37">
        <v>2134288.9799999995</v>
      </c>
      <c r="Y165" s="37">
        <f t="shared" si="40"/>
        <v>551682.02000000048</v>
      </c>
      <c r="Z165" s="37">
        <v>3307238</v>
      </c>
      <c r="AA165" s="37">
        <v>2346802.4699999997</v>
      </c>
      <c r="AB165" s="37">
        <f t="shared" si="41"/>
        <v>960435.53000000026</v>
      </c>
      <c r="AC165" s="37">
        <v>5735130</v>
      </c>
      <c r="AD165" s="37">
        <v>5372103.6799999997</v>
      </c>
      <c r="AE165" s="37">
        <f t="shared" si="42"/>
        <v>363026.3200000003</v>
      </c>
      <c r="AF165" s="37">
        <v>2730993</v>
      </c>
      <c r="AG165" s="37">
        <v>2820039.6100000003</v>
      </c>
      <c r="AH165" s="37">
        <f t="shared" si="43"/>
        <v>-89046.610000000335</v>
      </c>
      <c r="AI165" s="37">
        <v>1172412</v>
      </c>
      <c r="AJ165" s="37">
        <v>3668342.63</v>
      </c>
      <c r="AK165" s="37">
        <f t="shared" si="44"/>
        <v>-2495930.63</v>
      </c>
      <c r="AL165" s="37">
        <v>4896347</v>
      </c>
      <c r="AM165" s="37">
        <v>7224152.4900000039</v>
      </c>
      <c r="AN165" s="37">
        <f t="shared" si="45"/>
        <v>-2327805.4900000039</v>
      </c>
      <c r="AO165" s="9"/>
    </row>
    <row r="166" spans="1:41" ht="12.75" customHeight="1">
      <c r="A166" s="24" t="s">
        <v>168</v>
      </c>
      <c r="B166" s="36">
        <f t="shared" si="31"/>
        <v>33572963</v>
      </c>
      <c r="C166" s="36">
        <f t="shared" si="32"/>
        <v>29468024.649999999</v>
      </c>
      <c r="D166" s="36">
        <f t="shared" si="33"/>
        <v>4104938.3500000015</v>
      </c>
      <c r="E166" s="37">
        <v>2566937</v>
      </c>
      <c r="F166" s="37">
        <v>480518.45</v>
      </c>
      <c r="G166" s="37">
        <f t="shared" si="34"/>
        <v>2086418.55</v>
      </c>
      <c r="H166" s="37">
        <v>2951748</v>
      </c>
      <c r="I166" s="37">
        <v>3166774.2</v>
      </c>
      <c r="J166" s="37">
        <f t="shared" si="35"/>
        <v>-215026.20000000019</v>
      </c>
      <c r="K166" s="37">
        <v>2737714</v>
      </c>
      <c r="L166" s="37">
        <v>2343854</v>
      </c>
      <c r="M166" s="37">
        <f t="shared" si="36"/>
        <v>393860</v>
      </c>
      <c r="N166" s="37">
        <v>2715059</v>
      </c>
      <c r="O166" s="37">
        <v>1698885</v>
      </c>
      <c r="P166" s="37">
        <f t="shared" si="37"/>
        <v>1016174</v>
      </c>
      <c r="Q166" s="37">
        <v>3038624</v>
      </c>
      <c r="R166" s="37">
        <v>3110367</v>
      </c>
      <c r="S166" s="37">
        <f t="shared" si="38"/>
        <v>-71743</v>
      </c>
      <c r="T166" s="37">
        <v>2868694</v>
      </c>
      <c r="U166" s="37">
        <v>2441542</v>
      </c>
      <c r="V166" s="37">
        <f t="shared" si="39"/>
        <v>427152</v>
      </c>
      <c r="W166" s="37">
        <v>2679788</v>
      </c>
      <c r="X166" s="37">
        <v>2232003</v>
      </c>
      <c r="Y166" s="37">
        <f t="shared" si="40"/>
        <v>447785</v>
      </c>
      <c r="Z166" s="37">
        <v>2643714</v>
      </c>
      <c r="AA166" s="37">
        <v>2845798</v>
      </c>
      <c r="AB166" s="37">
        <f t="shared" si="41"/>
        <v>-202084</v>
      </c>
      <c r="AC166" s="37">
        <v>2718109</v>
      </c>
      <c r="AD166" s="37">
        <v>2256003</v>
      </c>
      <c r="AE166" s="37">
        <f t="shared" si="42"/>
        <v>462106</v>
      </c>
      <c r="AF166" s="37">
        <v>2822619</v>
      </c>
      <c r="AG166" s="37">
        <v>2121916</v>
      </c>
      <c r="AH166" s="37">
        <f t="shared" si="43"/>
        <v>700703</v>
      </c>
      <c r="AI166" s="37">
        <v>2459919</v>
      </c>
      <c r="AJ166" s="37">
        <v>2076384</v>
      </c>
      <c r="AK166" s="37">
        <f t="shared" si="44"/>
        <v>383535</v>
      </c>
      <c r="AL166" s="37">
        <v>3370038</v>
      </c>
      <c r="AM166" s="37">
        <v>4693980</v>
      </c>
      <c r="AN166" s="37">
        <f t="shared" si="45"/>
        <v>-1323942</v>
      </c>
      <c r="AO166" s="9"/>
    </row>
    <row r="167" spans="1:41" s="7" customFormat="1" ht="12.75" customHeight="1">
      <c r="A167" s="23" t="s">
        <v>169</v>
      </c>
      <c r="B167" s="36">
        <f t="shared" si="31"/>
        <v>485185960.52999997</v>
      </c>
      <c r="C167" s="36">
        <f t="shared" si="32"/>
        <v>423388497.44000006</v>
      </c>
      <c r="D167" s="36">
        <f t="shared" si="33"/>
        <v>61797463.089999914</v>
      </c>
      <c r="E167" s="36">
        <v>9215362.0800000001</v>
      </c>
      <c r="F167" s="36">
        <v>13942442.760000002</v>
      </c>
      <c r="G167" s="36">
        <f t="shared" si="34"/>
        <v>-4727080.6800000016</v>
      </c>
      <c r="H167" s="36">
        <v>49391349.25999999</v>
      </c>
      <c r="I167" s="36">
        <v>42685207.809999995</v>
      </c>
      <c r="J167" s="36">
        <f t="shared" si="35"/>
        <v>6706141.4499999955</v>
      </c>
      <c r="K167" s="36">
        <v>52775606.270000011</v>
      </c>
      <c r="L167" s="36">
        <v>42642570.100000001</v>
      </c>
      <c r="M167" s="36">
        <f t="shared" si="36"/>
        <v>10133036.170000009</v>
      </c>
      <c r="N167" s="36">
        <v>18255246.16</v>
      </c>
      <c r="O167" s="36">
        <v>28275484.970000006</v>
      </c>
      <c r="P167" s="36">
        <f t="shared" si="37"/>
        <v>-10020238.810000006</v>
      </c>
      <c r="Q167" s="36">
        <v>66714367.859999992</v>
      </c>
      <c r="R167" s="36">
        <v>35873022.359999999</v>
      </c>
      <c r="S167" s="36">
        <f t="shared" si="38"/>
        <v>30841345.499999993</v>
      </c>
      <c r="T167" s="36">
        <v>34057203.549999997</v>
      </c>
      <c r="U167" s="36">
        <v>34434519.879999995</v>
      </c>
      <c r="V167" s="36">
        <f t="shared" si="39"/>
        <v>-377316.32999999821</v>
      </c>
      <c r="W167" s="36">
        <v>36196684.390000001</v>
      </c>
      <c r="X167" s="36">
        <v>34657230.230000004</v>
      </c>
      <c r="Y167" s="36">
        <f t="shared" si="40"/>
        <v>1539454.1599999964</v>
      </c>
      <c r="Z167" s="36">
        <v>37258269.009999998</v>
      </c>
      <c r="AA167" s="36">
        <v>32843113.97000001</v>
      </c>
      <c r="AB167" s="36">
        <f t="shared" si="41"/>
        <v>4415155.0399999879</v>
      </c>
      <c r="AC167" s="36">
        <v>47670719.899999999</v>
      </c>
      <c r="AD167" s="36">
        <v>29686948.199999999</v>
      </c>
      <c r="AE167" s="36">
        <f t="shared" si="42"/>
        <v>17983771.699999999</v>
      </c>
      <c r="AF167" s="36">
        <v>29808991.800000001</v>
      </c>
      <c r="AG167" s="36">
        <v>33141862.050000004</v>
      </c>
      <c r="AH167" s="36">
        <f t="shared" si="43"/>
        <v>-3332870.2500000037</v>
      </c>
      <c r="AI167" s="36">
        <v>32934154.359999999</v>
      </c>
      <c r="AJ167" s="36">
        <v>32036106.410000008</v>
      </c>
      <c r="AK167" s="36">
        <f t="shared" si="44"/>
        <v>898047.9499999918</v>
      </c>
      <c r="AL167" s="36">
        <v>70908005.890000001</v>
      </c>
      <c r="AM167" s="36">
        <v>63169988.699999988</v>
      </c>
      <c r="AN167" s="36">
        <f t="shared" si="45"/>
        <v>7738017.1900000125</v>
      </c>
      <c r="AO167" s="8"/>
    </row>
    <row r="168" spans="1:41" ht="12.75" customHeight="1">
      <c r="A168" s="24" t="s">
        <v>170</v>
      </c>
      <c r="B168" s="36">
        <f t="shared" si="31"/>
        <v>210461140.16000003</v>
      </c>
      <c r="C168" s="36">
        <f t="shared" si="32"/>
        <v>180737231.00000006</v>
      </c>
      <c r="D168" s="36">
        <f t="shared" si="33"/>
        <v>29723909.159999967</v>
      </c>
      <c r="E168" s="37">
        <v>2705964</v>
      </c>
      <c r="F168" s="37">
        <v>3194110.85</v>
      </c>
      <c r="G168" s="37">
        <f t="shared" si="34"/>
        <v>-488146.85000000009</v>
      </c>
      <c r="H168" s="37">
        <v>25413588.049999997</v>
      </c>
      <c r="I168" s="37">
        <v>18753212.090000004</v>
      </c>
      <c r="J168" s="37">
        <f t="shared" si="35"/>
        <v>6660375.9599999934</v>
      </c>
      <c r="K168" s="37">
        <v>19644971.580000002</v>
      </c>
      <c r="L168" s="37">
        <v>17643504.700000007</v>
      </c>
      <c r="M168" s="37">
        <f t="shared" si="36"/>
        <v>2001466.8799999952</v>
      </c>
      <c r="N168" s="37">
        <v>7526960.9000000004</v>
      </c>
      <c r="O168" s="37">
        <v>11889050.500000004</v>
      </c>
      <c r="P168" s="37">
        <f t="shared" si="37"/>
        <v>-4362089.6000000034</v>
      </c>
      <c r="Q168" s="37">
        <v>35620674.659999996</v>
      </c>
      <c r="R168" s="37">
        <v>14183964.910000002</v>
      </c>
      <c r="S168" s="37">
        <f t="shared" si="38"/>
        <v>21436709.749999993</v>
      </c>
      <c r="T168" s="37">
        <v>14433341.15</v>
      </c>
      <c r="U168" s="37">
        <v>15258082.989999998</v>
      </c>
      <c r="V168" s="37">
        <f t="shared" si="39"/>
        <v>-824741.83999999799</v>
      </c>
      <c r="W168" s="37">
        <v>14614308.9</v>
      </c>
      <c r="X168" s="37">
        <v>14198661.32</v>
      </c>
      <c r="Y168" s="37">
        <f t="shared" si="40"/>
        <v>415647.58000000007</v>
      </c>
      <c r="Z168" s="37">
        <v>14676033.26</v>
      </c>
      <c r="AA168" s="37">
        <v>13987565.550000006</v>
      </c>
      <c r="AB168" s="37">
        <f t="shared" si="41"/>
        <v>688467.70999999344</v>
      </c>
      <c r="AC168" s="37">
        <v>28960140.899999999</v>
      </c>
      <c r="AD168" s="37">
        <v>12111289.629999999</v>
      </c>
      <c r="AE168" s="37">
        <f t="shared" si="42"/>
        <v>16848851.27</v>
      </c>
      <c r="AF168" s="37">
        <v>6490065.3000000007</v>
      </c>
      <c r="AG168" s="37">
        <v>13921457.140000008</v>
      </c>
      <c r="AH168" s="37">
        <f t="shared" si="43"/>
        <v>-7431391.8400000073</v>
      </c>
      <c r="AI168" s="37">
        <v>17096020.759999998</v>
      </c>
      <c r="AJ168" s="37">
        <v>13138407.33</v>
      </c>
      <c r="AK168" s="37">
        <f t="shared" si="44"/>
        <v>3957613.4299999978</v>
      </c>
      <c r="AL168" s="37">
        <v>23279070.700000003</v>
      </c>
      <c r="AM168" s="37">
        <v>32457923.989999998</v>
      </c>
      <c r="AN168" s="37">
        <f t="shared" si="45"/>
        <v>-9178853.2899999954</v>
      </c>
      <c r="AO168" s="9"/>
    </row>
    <row r="169" spans="1:41" ht="12.75" customHeight="1">
      <c r="A169" s="24" t="s">
        <v>171</v>
      </c>
      <c r="B169" s="36">
        <f t="shared" si="31"/>
        <v>191130510.87</v>
      </c>
      <c r="C169" s="36">
        <f t="shared" si="32"/>
        <v>159489775.09999999</v>
      </c>
      <c r="D169" s="36">
        <f t="shared" si="33"/>
        <v>31640735.770000011</v>
      </c>
      <c r="E169" s="37">
        <v>515612</v>
      </c>
      <c r="F169" s="37">
        <v>7348958.9800000014</v>
      </c>
      <c r="G169" s="37">
        <f t="shared" si="34"/>
        <v>-6833346.9800000014</v>
      </c>
      <c r="H169" s="37">
        <v>15067439.549999999</v>
      </c>
      <c r="I169" s="37">
        <v>14476644.539999995</v>
      </c>
      <c r="J169" s="37">
        <f t="shared" si="35"/>
        <v>590795.0100000035</v>
      </c>
      <c r="K169" s="37">
        <v>24578748.600000001</v>
      </c>
      <c r="L169" s="37">
        <v>16690231.279999997</v>
      </c>
      <c r="M169" s="37">
        <f t="shared" si="36"/>
        <v>7888517.320000004</v>
      </c>
      <c r="N169" s="37">
        <v>5458828.1799999997</v>
      </c>
      <c r="O169" s="37">
        <v>11406292.02</v>
      </c>
      <c r="P169" s="37">
        <f t="shared" si="37"/>
        <v>-5947463.8399999999</v>
      </c>
      <c r="Q169" s="37">
        <v>23519044.050000001</v>
      </c>
      <c r="R169" s="37">
        <v>14496167.489999996</v>
      </c>
      <c r="S169" s="37">
        <f t="shared" si="38"/>
        <v>9022876.5600000042</v>
      </c>
      <c r="T169" s="37">
        <v>13578024.4</v>
      </c>
      <c r="U169" s="37">
        <v>12615210.129999999</v>
      </c>
      <c r="V169" s="37">
        <f t="shared" si="39"/>
        <v>962814.27000000142</v>
      </c>
      <c r="W169" s="37">
        <v>14685344</v>
      </c>
      <c r="X169" s="37">
        <v>14789880.100000005</v>
      </c>
      <c r="Y169" s="37">
        <f t="shared" si="40"/>
        <v>-104536.10000000522</v>
      </c>
      <c r="Z169" s="37">
        <v>16567674</v>
      </c>
      <c r="AA169" s="37">
        <v>13354023.490000002</v>
      </c>
      <c r="AB169" s="37">
        <f t="shared" si="41"/>
        <v>3213650.5099999979</v>
      </c>
      <c r="AC169" s="37">
        <v>12336960</v>
      </c>
      <c r="AD169" s="37">
        <v>10760149</v>
      </c>
      <c r="AE169" s="37">
        <f t="shared" si="42"/>
        <v>1576811</v>
      </c>
      <c r="AF169" s="37">
        <v>16066250</v>
      </c>
      <c r="AG169" s="37">
        <v>12456090.389999997</v>
      </c>
      <c r="AH169" s="37">
        <f t="shared" si="43"/>
        <v>3610159.6100000031</v>
      </c>
      <c r="AI169" s="37">
        <v>11536382.199999999</v>
      </c>
      <c r="AJ169" s="37">
        <v>11516970.150000004</v>
      </c>
      <c r="AK169" s="37">
        <f t="shared" si="44"/>
        <v>19412.049999995157</v>
      </c>
      <c r="AL169" s="37">
        <v>37220203.890000001</v>
      </c>
      <c r="AM169" s="37">
        <v>19579157.530000001</v>
      </c>
      <c r="AN169" s="37">
        <f t="shared" si="45"/>
        <v>17641046.359999999</v>
      </c>
      <c r="AO169" s="9"/>
    </row>
    <row r="170" spans="1:41" ht="12.75" customHeight="1">
      <c r="A170" s="24" t="s">
        <v>172</v>
      </c>
      <c r="B170" s="36">
        <f t="shared" si="31"/>
        <v>83594309.5</v>
      </c>
      <c r="C170" s="36">
        <f t="shared" si="32"/>
        <v>83161491.339999989</v>
      </c>
      <c r="D170" s="36">
        <f t="shared" si="33"/>
        <v>432818.16000001132</v>
      </c>
      <c r="E170" s="37">
        <v>5993786.0800000001</v>
      </c>
      <c r="F170" s="37">
        <v>3399372.93</v>
      </c>
      <c r="G170" s="37">
        <f t="shared" si="34"/>
        <v>2594413.15</v>
      </c>
      <c r="H170" s="37">
        <v>8910321.6600000001</v>
      </c>
      <c r="I170" s="37">
        <v>9455351.1799999941</v>
      </c>
      <c r="J170" s="37">
        <f t="shared" si="35"/>
        <v>-545029.51999999397</v>
      </c>
      <c r="K170" s="37">
        <v>8551886.0899999999</v>
      </c>
      <c r="L170" s="37">
        <v>8308834.1199999955</v>
      </c>
      <c r="M170" s="37">
        <f t="shared" si="36"/>
        <v>243051.9700000044</v>
      </c>
      <c r="N170" s="37">
        <v>5269457.08</v>
      </c>
      <c r="O170" s="37">
        <v>4980142.4500000011</v>
      </c>
      <c r="P170" s="37">
        <f t="shared" si="37"/>
        <v>289314.62999999896</v>
      </c>
      <c r="Q170" s="37">
        <v>7574649.1500000004</v>
      </c>
      <c r="R170" s="37">
        <v>7192889.959999999</v>
      </c>
      <c r="S170" s="37">
        <f t="shared" si="38"/>
        <v>381759.19000000134</v>
      </c>
      <c r="T170" s="37">
        <v>6045838</v>
      </c>
      <c r="U170" s="37">
        <v>6561226.7599999988</v>
      </c>
      <c r="V170" s="37">
        <f t="shared" si="39"/>
        <v>-515388.75999999885</v>
      </c>
      <c r="W170" s="37">
        <v>6897031.4900000002</v>
      </c>
      <c r="X170" s="37">
        <v>5668688.8100000005</v>
      </c>
      <c r="Y170" s="37">
        <f t="shared" si="40"/>
        <v>1228342.6799999997</v>
      </c>
      <c r="Z170" s="37">
        <v>6014561.75</v>
      </c>
      <c r="AA170" s="37">
        <v>5501524.9300000034</v>
      </c>
      <c r="AB170" s="37">
        <f t="shared" si="41"/>
        <v>513036.81999999657</v>
      </c>
      <c r="AC170" s="37">
        <v>6373619</v>
      </c>
      <c r="AD170" s="37">
        <v>6815509.5700000012</v>
      </c>
      <c r="AE170" s="37">
        <f t="shared" si="42"/>
        <v>-441890.57000000123</v>
      </c>
      <c r="AF170" s="37">
        <v>7252676.5</v>
      </c>
      <c r="AG170" s="37">
        <v>6764314.5199999986</v>
      </c>
      <c r="AH170" s="37">
        <f t="shared" si="43"/>
        <v>488361.98000000138</v>
      </c>
      <c r="AI170" s="37">
        <v>4301751.4000000004</v>
      </c>
      <c r="AJ170" s="37">
        <v>7380728.9300000025</v>
      </c>
      <c r="AK170" s="37">
        <f t="shared" si="44"/>
        <v>-3078977.5300000021</v>
      </c>
      <c r="AL170" s="37">
        <v>10408731.300000001</v>
      </c>
      <c r="AM170" s="37">
        <v>11132907.179999996</v>
      </c>
      <c r="AN170" s="37">
        <f t="shared" si="45"/>
        <v>-724175.87999999523</v>
      </c>
      <c r="AO170" s="9"/>
    </row>
    <row r="171" spans="1:41" s="7" customFormat="1" ht="12.75" customHeight="1">
      <c r="A171" s="23" t="s">
        <v>173</v>
      </c>
      <c r="B171" s="36">
        <f t="shared" si="31"/>
        <v>490381887.32999998</v>
      </c>
      <c r="C171" s="36">
        <f t="shared" si="32"/>
        <v>455002994.2299999</v>
      </c>
      <c r="D171" s="36">
        <f t="shared" si="33"/>
        <v>35378893.100000083</v>
      </c>
      <c r="E171" s="36">
        <v>8856611.4600000009</v>
      </c>
      <c r="F171" s="36">
        <v>13684992.159999998</v>
      </c>
      <c r="G171" s="36">
        <f t="shared" si="34"/>
        <v>-4828380.6999999974</v>
      </c>
      <c r="H171" s="36">
        <v>79135708.810000002</v>
      </c>
      <c r="I171" s="36">
        <v>40873281.710000001</v>
      </c>
      <c r="J171" s="36">
        <f t="shared" si="35"/>
        <v>38262427.100000001</v>
      </c>
      <c r="K171" s="36">
        <v>38485171.669999994</v>
      </c>
      <c r="L171" s="36">
        <v>41896010.859999992</v>
      </c>
      <c r="M171" s="36">
        <f t="shared" si="36"/>
        <v>-3410839.1899999976</v>
      </c>
      <c r="N171" s="36">
        <v>12189908.059999999</v>
      </c>
      <c r="O171" s="36">
        <v>16893154.010000002</v>
      </c>
      <c r="P171" s="36">
        <f t="shared" si="37"/>
        <v>-4703245.950000003</v>
      </c>
      <c r="Q171" s="36">
        <v>57671241.270000003</v>
      </c>
      <c r="R171" s="36">
        <v>50358735.210000008</v>
      </c>
      <c r="S171" s="36">
        <f t="shared" si="38"/>
        <v>7312506.0599999949</v>
      </c>
      <c r="T171" s="36">
        <v>39451902.789999992</v>
      </c>
      <c r="U171" s="36">
        <v>35174007.780000001</v>
      </c>
      <c r="V171" s="36">
        <f t="shared" si="39"/>
        <v>4277895.0099999905</v>
      </c>
      <c r="W171" s="36">
        <v>36047745.210000001</v>
      </c>
      <c r="X171" s="36">
        <v>37257316.350000009</v>
      </c>
      <c r="Y171" s="36">
        <f t="shared" si="40"/>
        <v>-1209571.140000008</v>
      </c>
      <c r="Z171" s="36">
        <v>41429500.390000001</v>
      </c>
      <c r="AA171" s="36">
        <v>32625539.02</v>
      </c>
      <c r="AB171" s="36">
        <f t="shared" si="41"/>
        <v>8803961.370000001</v>
      </c>
      <c r="AC171" s="36">
        <v>39976662.519999996</v>
      </c>
      <c r="AD171" s="36">
        <v>38820553.450000018</v>
      </c>
      <c r="AE171" s="36">
        <f t="shared" si="42"/>
        <v>1156109.0699999779</v>
      </c>
      <c r="AF171" s="36">
        <v>30408229.300000001</v>
      </c>
      <c r="AG171" s="36">
        <v>37074791.659999996</v>
      </c>
      <c r="AH171" s="36">
        <f t="shared" si="43"/>
        <v>-6666562.3599999957</v>
      </c>
      <c r="AI171" s="36">
        <v>40655489.75</v>
      </c>
      <c r="AJ171" s="36">
        <v>34264491.019999981</v>
      </c>
      <c r="AK171" s="36">
        <f t="shared" si="44"/>
        <v>6390998.7300000191</v>
      </c>
      <c r="AL171" s="36">
        <v>66073716.100000001</v>
      </c>
      <c r="AM171" s="36">
        <v>76080121.00000003</v>
      </c>
      <c r="AN171" s="36">
        <f t="shared" si="45"/>
        <v>-10006404.900000028</v>
      </c>
      <c r="AO171" s="8"/>
    </row>
    <row r="172" spans="1:41" ht="12.75" customHeight="1">
      <c r="A172" s="24" t="s">
        <v>174</v>
      </c>
      <c r="B172" s="36">
        <f t="shared" si="31"/>
        <v>349872155.75</v>
      </c>
      <c r="C172" s="36">
        <f t="shared" si="32"/>
        <v>320805822.88</v>
      </c>
      <c r="D172" s="36">
        <f t="shared" si="33"/>
        <v>29066332.870000005</v>
      </c>
      <c r="E172" s="37">
        <v>4925322.54</v>
      </c>
      <c r="F172" s="37">
        <v>6163984.6399999997</v>
      </c>
      <c r="G172" s="37">
        <f t="shared" si="34"/>
        <v>-1238662.0999999996</v>
      </c>
      <c r="H172" s="37">
        <v>63743997.990000002</v>
      </c>
      <c r="I172" s="37">
        <v>31683280.450000007</v>
      </c>
      <c r="J172" s="37">
        <f t="shared" si="35"/>
        <v>32060717.539999995</v>
      </c>
      <c r="K172" s="37">
        <v>29006174.809999999</v>
      </c>
      <c r="L172" s="37">
        <v>31422800.699999996</v>
      </c>
      <c r="M172" s="37">
        <f t="shared" si="36"/>
        <v>-2416625.8899999969</v>
      </c>
      <c r="N172" s="37">
        <v>6349194.1199999992</v>
      </c>
      <c r="O172" s="37">
        <v>9750435.9100000039</v>
      </c>
      <c r="P172" s="37">
        <f t="shared" si="37"/>
        <v>-3401241.7900000047</v>
      </c>
      <c r="Q172" s="37">
        <v>46043127.490000002</v>
      </c>
      <c r="R172" s="37">
        <v>35900188.150000006</v>
      </c>
      <c r="S172" s="37">
        <f t="shared" si="38"/>
        <v>10142939.339999996</v>
      </c>
      <c r="T172" s="37">
        <v>26410604.989999998</v>
      </c>
      <c r="U172" s="37">
        <v>25881756.990000002</v>
      </c>
      <c r="V172" s="37">
        <f t="shared" si="39"/>
        <v>528847.99999999627</v>
      </c>
      <c r="W172" s="37">
        <v>26790770.440000001</v>
      </c>
      <c r="X172" s="37">
        <v>27894115.730000008</v>
      </c>
      <c r="Y172" s="37">
        <f t="shared" si="40"/>
        <v>-1103345.2900000066</v>
      </c>
      <c r="Z172" s="37">
        <v>32035846.620000001</v>
      </c>
      <c r="AA172" s="37">
        <v>25798302.359999999</v>
      </c>
      <c r="AB172" s="37">
        <f t="shared" si="41"/>
        <v>6237544.2600000016</v>
      </c>
      <c r="AC172" s="37">
        <v>25513968.75</v>
      </c>
      <c r="AD172" s="37">
        <v>24698663.370000012</v>
      </c>
      <c r="AE172" s="37">
        <f t="shared" si="42"/>
        <v>815305.37999998778</v>
      </c>
      <c r="AF172" s="37">
        <v>20351208</v>
      </c>
      <c r="AG172" s="37">
        <v>22647913.509999994</v>
      </c>
      <c r="AH172" s="37">
        <f t="shared" si="43"/>
        <v>-2296705.5099999942</v>
      </c>
      <c r="AI172" s="37">
        <v>29863748.199999999</v>
      </c>
      <c r="AJ172" s="37">
        <v>24186121.119999982</v>
      </c>
      <c r="AK172" s="37">
        <f t="shared" si="44"/>
        <v>5677627.0800000168</v>
      </c>
      <c r="AL172" s="37">
        <v>38838191.799999997</v>
      </c>
      <c r="AM172" s="37">
        <v>54778259.950000033</v>
      </c>
      <c r="AN172" s="37">
        <f t="shared" si="45"/>
        <v>-15940068.150000036</v>
      </c>
      <c r="AO172" s="9"/>
    </row>
    <row r="173" spans="1:41" ht="12.75" customHeight="1">
      <c r="A173" s="24" t="s">
        <v>175</v>
      </c>
      <c r="B173" s="36">
        <f t="shared" si="31"/>
        <v>57650519.159999996</v>
      </c>
      <c r="C173" s="36">
        <f t="shared" si="32"/>
        <v>56187104.669999994</v>
      </c>
      <c r="D173" s="36">
        <f t="shared" si="33"/>
        <v>1463414.4900000021</v>
      </c>
      <c r="E173" s="37">
        <v>137411.5</v>
      </c>
      <c r="F173" s="37">
        <v>3332504.2000000007</v>
      </c>
      <c r="G173" s="37">
        <f t="shared" si="34"/>
        <v>-3195092.7000000007</v>
      </c>
      <c r="H173" s="37">
        <v>7327826.7999999998</v>
      </c>
      <c r="I173" s="37">
        <v>3562873.7399999993</v>
      </c>
      <c r="J173" s="37">
        <f t="shared" si="35"/>
        <v>3764953.0600000005</v>
      </c>
      <c r="K173" s="37">
        <v>3805246.9</v>
      </c>
      <c r="L173" s="37">
        <v>3835724.0700000008</v>
      </c>
      <c r="M173" s="37">
        <f t="shared" si="36"/>
        <v>-30477.170000000857</v>
      </c>
      <c r="N173" s="37">
        <v>148017.20000000001</v>
      </c>
      <c r="O173" s="37">
        <v>2271745.1799999997</v>
      </c>
      <c r="P173" s="37">
        <f t="shared" si="37"/>
        <v>-2123727.9799999995</v>
      </c>
      <c r="Q173" s="37">
        <v>3732876.9</v>
      </c>
      <c r="R173" s="37">
        <v>7477469.7199999997</v>
      </c>
      <c r="S173" s="37">
        <f t="shared" si="38"/>
        <v>-3744592.82</v>
      </c>
      <c r="T173" s="37">
        <v>7363502</v>
      </c>
      <c r="U173" s="37">
        <v>4040695.3600000003</v>
      </c>
      <c r="V173" s="37">
        <f t="shared" si="39"/>
        <v>3322806.6399999997</v>
      </c>
      <c r="W173" s="37">
        <v>3707329</v>
      </c>
      <c r="X173" s="37">
        <v>3753613.5399999986</v>
      </c>
      <c r="Y173" s="37">
        <f t="shared" si="40"/>
        <v>-46284.53999999864</v>
      </c>
      <c r="Z173" s="37">
        <v>3719065</v>
      </c>
      <c r="AA173" s="37">
        <v>4032131</v>
      </c>
      <c r="AB173" s="37">
        <f t="shared" si="41"/>
        <v>-313066</v>
      </c>
      <c r="AC173" s="37">
        <v>3688518</v>
      </c>
      <c r="AD173" s="37">
        <v>4174546.7800000003</v>
      </c>
      <c r="AE173" s="37">
        <f t="shared" si="42"/>
        <v>-486028.78000000026</v>
      </c>
      <c r="AF173" s="37">
        <v>3738397</v>
      </c>
      <c r="AG173" s="37">
        <v>9715708.0800000001</v>
      </c>
      <c r="AH173" s="37">
        <f t="shared" si="43"/>
        <v>-5977311.0800000001</v>
      </c>
      <c r="AI173" s="37">
        <v>2233362.94</v>
      </c>
      <c r="AJ173" s="37">
        <v>3194072</v>
      </c>
      <c r="AK173" s="37">
        <f t="shared" si="44"/>
        <v>-960709.06</v>
      </c>
      <c r="AL173" s="37">
        <v>18048965.920000002</v>
      </c>
      <c r="AM173" s="37">
        <v>6796021</v>
      </c>
      <c r="AN173" s="37">
        <f t="shared" si="45"/>
        <v>11252944.920000002</v>
      </c>
      <c r="AO173" s="9"/>
    </row>
    <row r="174" spans="1:41" ht="12.75" customHeight="1">
      <c r="A174" s="24" t="s">
        <v>176</v>
      </c>
      <c r="B174" s="36">
        <f t="shared" si="31"/>
        <v>82859212.419999987</v>
      </c>
      <c r="C174" s="36">
        <f t="shared" si="32"/>
        <v>78010066.679999992</v>
      </c>
      <c r="D174" s="36">
        <f t="shared" si="33"/>
        <v>4849145.7399999946</v>
      </c>
      <c r="E174" s="37">
        <v>3793877.42</v>
      </c>
      <c r="F174" s="37">
        <v>4188503.3199999989</v>
      </c>
      <c r="G174" s="37">
        <f t="shared" si="34"/>
        <v>-394625.89999999898</v>
      </c>
      <c r="H174" s="37">
        <v>8063884.0200000005</v>
      </c>
      <c r="I174" s="37">
        <v>5627127.5199999977</v>
      </c>
      <c r="J174" s="37">
        <f t="shared" si="35"/>
        <v>2436756.5000000028</v>
      </c>
      <c r="K174" s="37">
        <v>5673749.96</v>
      </c>
      <c r="L174" s="37">
        <v>6637486.0899999971</v>
      </c>
      <c r="M174" s="37">
        <f t="shared" si="36"/>
        <v>-963736.12999999709</v>
      </c>
      <c r="N174" s="37">
        <v>5692696.7400000002</v>
      </c>
      <c r="O174" s="37">
        <v>4870972.919999999</v>
      </c>
      <c r="P174" s="37">
        <f t="shared" si="37"/>
        <v>821723.82000000123</v>
      </c>
      <c r="Q174" s="37">
        <v>7895236.8799999999</v>
      </c>
      <c r="R174" s="37">
        <v>6981077.3400000017</v>
      </c>
      <c r="S174" s="37">
        <f t="shared" si="38"/>
        <v>914159.53999999817</v>
      </c>
      <c r="T174" s="37">
        <v>5677795.7999999998</v>
      </c>
      <c r="U174" s="37">
        <v>5251555.43</v>
      </c>
      <c r="V174" s="37">
        <f t="shared" si="39"/>
        <v>426240.37000000011</v>
      </c>
      <c r="W174" s="37">
        <v>5549645.7699999996</v>
      </c>
      <c r="X174" s="37">
        <v>5609587.0799999982</v>
      </c>
      <c r="Y174" s="37">
        <f t="shared" si="40"/>
        <v>-59941.309999998659</v>
      </c>
      <c r="Z174" s="37">
        <v>5674588.7699999996</v>
      </c>
      <c r="AA174" s="37">
        <v>2795105.66</v>
      </c>
      <c r="AB174" s="37">
        <f t="shared" si="41"/>
        <v>2879483.1099999994</v>
      </c>
      <c r="AC174" s="37">
        <v>10774175.77</v>
      </c>
      <c r="AD174" s="37">
        <v>9947343.3000000026</v>
      </c>
      <c r="AE174" s="37">
        <f t="shared" si="42"/>
        <v>826832.46999999695</v>
      </c>
      <c r="AF174" s="37">
        <v>6318624.2999999998</v>
      </c>
      <c r="AG174" s="37">
        <v>4711170.07</v>
      </c>
      <c r="AH174" s="37">
        <f t="shared" si="43"/>
        <v>1607454.2299999995</v>
      </c>
      <c r="AI174" s="37">
        <v>8558378.6099999994</v>
      </c>
      <c r="AJ174" s="37">
        <v>6884297.8999999994</v>
      </c>
      <c r="AK174" s="37">
        <f t="shared" si="44"/>
        <v>1674080.71</v>
      </c>
      <c r="AL174" s="37">
        <v>9186558.3800000008</v>
      </c>
      <c r="AM174" s="37">
        <v>14505840.050000004</v>
      </c>
      <c r="AN174" s="37">
        <f t="shared" si="45"/>
        <v>-5319281.6700000037</v>
      </c>
      <c r="AO174" s="9"/>
    </row>
    <row r="175" spans="1:41" s="7" customFormat="1" ht="12.75" customHeight="1">
      <c r="A175" s="23" t="s">
        <v>177</v>
      </c>
      <c r="B175" s="36">
        <f t="shared" si="31"/>
        <v>578703555.76999998</v>
      </c>
      <c r="C175" s="36">
        <f t="shared" si="32"/>
        <v>544896506.77999997</v>
      </c>
      <c r="D175" s="36">
        <f t="shared" si="33"/>
        <v>33807048.99000001</v>
      </c>
      <c r="E175" s="36">
        <v>53412567.290000007</v>
      </c>
      <c r="F175" s="36">
        <v>33691445.390000001</v>
      </c>
      <c r="G175" s="36">
        <f t="shared" si="34"/>
        <v>19721121.900000006</v>
      </c>
      <c r="H175" s="36">
        <v>71352691.950000003</v>
      </c>
      <c r="I175" s="36">
        <v>52414888.499999993</v>
      </c>
      <c r="J175" s="36">
        <f t="shared" si="35"/>
        <v>18937803.45000001</v>
      </c>
      <c r="K175" s="36">
        <v>39243750.390000001</v>
      </c>
      <c r="L175" s="36">
        <v>50338195.900000006</v>
      </c>
      <c r="M175" s="36">
        <f t="shared" si="36"/>
        <v>-11094445.510000005</v>
      </c>
      <c r="N175" s="36">
        <v>50117742.390000001</v>
      </c>
      <c r="O175" s="36">
        <v>34436147.460000001</v>
      </c>
      <c r="P175" s="36">
        <f t="shared" si="37"/>
        <v>15681594.93</v>
      </c>
      <c r="Q175" s="36">
        <v>49883645.5</v>
      </c>
      <c r="R175" s="36">
        <v>47100904.660000004</v>
      </c>
      <c r="S175" s="36">
        <f t="shared" si="38"/>
        <v>2782740.8399999961</v>
      </c>
      <c r="T175" s="36">
        <v>40982222.259999998</v>
      </c>
      <c r="U175" s="36">
        <v>43269576.060000002</v>
      </c>
      <c r="V175" s="36">
        <f t="shared" si="39"/>
        <v>-2287353.8000000045</v>
      </c>
      <c r="W175" s="36">
        <v>45192614</v>
      </c>
      <c r="X175" s="36">
        <v>42441835.609999999</v>
      </c>
      <c r="Y175" s="36">
        <f t="shared" si="40"/>
        <v>2750778.3900000006</v>
      </c>
      <c r="Z175" s="36">
        <v>39450699.740000002</v>
      </c>
      <c r="AA175" s="36">
        <v>37556142.189999998</v>
      </c>
      <c r="AB175" s="36">
        <f t="shared" si="41"/>
        <v>1894557.5500000045</v>
      </c>
      <c r="AC175" s="36">
        <v>37219632.909999996</v>
      </c>
      <c r="AD175" s="36">
        <v>38749897.370000005</v>
      </c>
      <c r="AE175" s="36">
        <f t="shared" si="42"/>
        <v>-1530264.4600000083</v>
      </c>
      <c r="AF175" s="36">
        <v>42375810.219999999</v>
      </c>
      <c r="AG175" s="36">
        <v>38416053.340000004</v>
      </c>
      <c r="AH175" s="36">
        <f t="shared" si="43"/>
        <v>3959756.8799999952</v>
      </c>
      <c r="AI175" s="36">
        <v>43563049.890000001</v>
      </c>
      <c r="AJ175" s="36">
        <v>46787330.820000008</v>
      </c>
      <c r="AK175" s="36">
        <f t="shared" si="44"/>
        <v>-3224280.9300000072</v>
      </c>
      <c r="AL175" s="36">
        <v>65909129.230000004</v>
      </c>
      <c r="AM175" s="36">
        <v>79694089.480000004</v>
      </c>
      <c r="AN175" s="36">
        <f t="shared" si="45"/>
        <v>-13784960.25</v>
      </c>
      <c r="AO175" s="8"/>
    </row>
    <row r="176" spans="1:41" ht="12.75" customHeight="1">
      <c r="A176" s="24" t="s">
        <v>178</v>
      </c>
      <c r="B176" s="36">
        <f t="shared" si="31"/>
        <v>180546812.74000001</v>
      </c>
      <c r="C176" s="36">
        <f t="shared" si="32"/>
        <v>156323004.77000004</v>
      </c>
      <c r="D176" s="36">
        <f t="shared" si="33"/>
        <v>24223807.969999969</v>
      </c>
      <c r="E176" s="37">
        <v>18692206.670000002</v>
      </c>
      <c r="F176" s="37">
        <v>5942475.2299999995</v>
      </c>
      <c r="G176" s="37">
        <f t="shared" si="34"/>
        <v>12749731.440000001</v>
      </c>
      <c r="H176" s="37">
        <v>23439428.780000005</v>
      </c>
      <c r="I176" s="37">
        <v>11307618.200000003</v>
      </c>
      <c r="J176" s="37">
        <f t="shared" si="35"/>
        <v>12131810.580000002</v>
      </c>
      <c r="K176" s="37">
        <v>10246599.390000001</v>
      </c>
      <c r="L176" s="37">
        <v>13576225.860000001</v>
      </c>
      <c r="M176" s="37">
        <f t="shared" si="36"/>
        <v>-3329626.4700000007</v>
      </c>
      <c r="N176" s="37">
        <v>25033170.390000001</v>
      </c>
      <c r="O176" s="37">
        <v>14531748.100000003</v>
      </c>
      <c r="P176" s="37">
        <f t="shared" si="37"/>
        <v>10501422.289999997</v>
      </c>
      <c r="Q176" s="37">
        <v>10859479.17</v>
      </c>
      <c r="R176" s="37">
        <v>14111521.640000001</v>
      </c>
      <c r="S176" s="37">
        <f t="shared" si="38"/>
        <v>-3252042.4700000007</v>
      </c>
      <c r="T176" s="37">
        <v>12868705.390000001</v>
      </c>
      <c r="U176" s="37">
        <v>13128499.880000001</v>
      </c>
      <c r="V176" s="37">
        <f t="shared" si="39"/>
        <v>-259794.49000000022</v>
      </c>
      <c r="W176" s="37">
        <v>9530741</v>
      </c>
      <c r="X176" s="37">
        <v>12974826.280000001</v>
      </c>
      <c r="Y176" s="37">
        <f t="shared" si="40"/>
        <v>-3444085.2800000012</v>
      </c>
      <c r="Z176" s="37">
        <v>9677949</v>
      </c>
      <c r="AA176" s="37">
        <v>10095905.65</v>
      </c>
      <c r="AB176" s="37">
        <f t="shared" si="41"/>
        <v>-417956.65000000037</v>
      </c>
      <c r="AC176" s="37">
        <v>9410124</v>
      </c>
      <c r="AD176" s="37">
        <v>12923958.65</v>
      </c>
      <c r="AE176" s="37">
        <f t="shared" si="42"/>
        <v>-3513834.6500000004</v>
      </c>
      <c r="AF176" s="37">
        <v>14209237.220000001</v>
      </c>
      <c r="AG176" s="37">
        <v>10467338.920000002</v>
      </c>
      <c r="AH176" s="37">
        <f t="shared" si="43"/>
        <v>3741898.2999999989</v>
      </c>
      <c r="AI176" s="37">
        <v>12448963.559999999</v>
      </c>
      <c r="AJ176" s="37">
        <v>14439743.740000002</v>
      </c>
      <c r="AK176" s="37">
        <f t="shared" si="44"/>
        <v>-1990780.1800000034</v>
      </c>
      <c r="AL176" s="37">
        <v>24130208.169999998</v>
      </c>
      <c r="AM176" s="37">
        <v>22823142.620000001</v>
      </c>
      <c r="AN176" s="37">
        <f t="shared" si="45"/>
        <v>1307065.549999997</v>
      </c>
      <c r="AO176" s="9"/>
    </row>
    <row r="177" spans="1:41" ht="12.75" customHeight="1">
      <c r="A177" s="24" t="s">
        <v>179</v>
      </c>
      <c r="B177" s="36">
        <f t="shared" si="31"/>
        <v>94328266.730000004</v>
      </c>
      <c r="C177" s="36">
        <f t="shared" si="32"/>
        <v>88580571.560000002</v>
      </c>
      <c r="D177" s="36">
        <f t="shared" si="33"/>
        <v>5747695.1700000018</v>
      </c>
      <c r="E177" s="37">
        <v>582511</v>
      </c>
      <c r="F177" s="37">
        <v>1398907.6099999999</v>
      </c>
      <c r="G177" s="37">
        <f t="shared" si="34"/>
        <v>-816396.60999999987</v>
      </c>
      <c r="H177" s="37">
        <v>17381729.530000001</v>
      </c>
      <c r="I177" s="37">
        <v>12477206.700000001</v>
      </c>
      <c r="J177" s="37">
        <f t="shared" si="35"/>
        <v>4904522.83</v>
      </c>
      <c r="K177" s="37">
        <v>6112442</v>
      </c>
      <c r="L177" s="37">
        <v>8210802.4800000014</v>
      </c>
      <c r="M177" s="37">
        <f t="shared" si="36"/>
        <v>-2098360.4800000014</v>
      </c>
      <c r="N177" s="37">
        <v>467512</v>
      </c>
      <c r="O177" s="37">
        <v>2280557.5100000002</v>
      </c>
      <c r="P177" s="37">
        <f t="shared" si="37"/>
        <v>-1813045.5100000002</v>
      </c>
      <c r="Q177" s="37">
        <v>14891180</v>
      </c>
      <c r="R177" s="37">
        <v>9113997.6500000022</v>
      </c>
      <c r="S177" s="37">
        <f t="shared" si="38"/>
        <v>5777182.3499999978</v>
      </c>
      <c r="T177" s="37">
        <v>8747028.1999999993</v>
      </c>
      <c r="U177" s="37">
        <v>7354798.790000001</v>
      </c>
      <c r="V177" s="37">
        <f t="shared" si="39"/>
        <v>1392229.4099999983</v>
      </c>
      <c r="W177" s="37">
        <v>6048715</v>
      </c>
      <c r="X177" s="37">
        <v>9219288.8600000013</v>
      </c>
      <c r="Y177" s="37">
        <f t="shared" si="40"/>
        <v>-3170573.8600000013</v>
      </c>
      <c r="Z177" s="37">
        <v>6936291</v>
      </c>
      <c r="AA177" s="37">
        <v>5437586.6799999997</v>
      </c>
      <c r="AB177" s="37">
        <f t="shared" si="41"/>
        <v>1498704.3200000003</v>
      </c>
      <c r="AC177" s="37">
        <v>6025873</v>
      </c>
      <c r="AD177" s="37">
        <v>5466743.3799999999</v>
      </c>
      <c r="AE177" s="37">
        <f t="shared" si="42"/>
        <v>559129.62000000011</v>
      </c>
      <c r="AF177" s="37">
        <v>6609699</v>
      </c>
      <c r="AG177" s="37">
        <v>5163890.0299999993</v>
      </c>
      <c r="AH177" s="37">
        <f t="shared" si="43"/>
        <v>1445808.9700000007</v>
      </c>
      <c r="AI177" s="37">
        <v>8062577</v>
      </c>
      <c r="AJ177" s="37">
        <v>7553059.2100000009</v>
      </c>
      <c r="AK177" s="37">
        <f t="shared" si="44"/>
        <v>509517.78999999911</v>
      </c>
      <c r="AL177" s="37">
        <v>12462709</v>
      </c>
      <c r="AM177" s="37">
        <v>14903732.660000002</v>
      </c>
      <c r="AN177" s="37">
        <f t="shared" si="45"/>
        <v>-2441023.660000002</v>
      </c>
      <c r="AO177" s="9"/>
    </row>
    <row r="178" spans="1:41" ht="12.75" customHeight="1">
      <c r="A178" s="24" t="s">
        <v>237</v>
      </c>
      <c r="B178" s="36">
        <f t="shared" si="31"/>
        <v>99304060.359999985</v>
      </c>
      <c r="C178" s="36">
        <f t="shared" si="32"/>
        <v>98440185.679999977</v>
      </c>
      <c r="D178" s="36">
        <f t="shared" si="33"/>
        <v>863874.68000000715</v>
      </c>
      <c r="E178" s="37">
        <v>9191865.2300000004</v>
      </c>
      <c r="F178" s="37">
        <v>5147573.3899999997</v>
      </c>
      <c r="G178" s="37">
        <f t="shared" si="34"/>
        <v>4044291.8400000008</v>
      </c>
      <c r="H178" s="37">
        <v>10350832.960000001</v>
      </c>
      <c r="I178" s="37">
        <v>10226287.539999995</v>
      </c>
      <c r="J178" s="37">
        <f t="shared" si="35"/>
        <v>124545.42000000551</v>
      </c>
      <c r="K178" s="37">
        <v>8573571</v>
      </c>
      <c r="L178" s="37">
        <v>10161312.679999998</v>
      </c>
      <c r="M178" s="37">
        <f t="shared" si="36"/>
        <v>-1587741.6799999978</v>
      </c>
      <c r="N178" s="37">
        <v>8021687</v>
      </c>
      <c r="O178" s="37">
        <v>5072206.6600000011</v>
      </c>
      <c r="P178" s="37">
        <f t="shared" si="37"/>
        <v>2949480.3399999989</v>
      </c>
      <c r="Q178" s="37">
        <v>7662319</v>
      </c>
      <c r="R178" s="37">
        <v>9042937.75</v>
      </c>
      <c r="S178" s="37">
        <f t="shared" si="38"/>
        <v>-1380618.75</v>
      </c>
      <c r="T178" s="37">
        <v>7456821</v>
      </c>
      <c r="U178" s="37">
        <v>7350099.370000002</v>
      </c>
      <c r="V178" s="37">
        <f t="shared" si="39"/>
        <v>106721.62999999803</v>
      </c>
      <c r="W178" s="37">
        <v>7480479</v>
      </c>
      <c r="X178" s="37">
        <v>7930582.9299999988</v>
      </c>
      <c r="Y178" s="37">
        <f t="shared" si="40"/>
        <v>-450103.92999999877</v>
      </c>
      <c r="Z178" s="37">
        <v>8576876.7400000002</v>
      </c>
      <c r="AA178" s="37">
        <v>6832834.5700000003</v>
      </c>
      <c r="AB178" s="37">
        <f t="shared" si="41"/>
        <v>1744042.17</v>
      </c>
      <c r="AC178" s="37">
        <v>7358244</v>
      </c>
      <c r="AD178" s="37">
        <v>7517650.4400000004</v>
      </c>
      <c r="AE178" s="37">
        <f t="shared" si="42"/>
        <v>-159406.44000000041</v>
      </c>
      <c r="AF178" s="37">
        <v>6540696</v>
      </c>
      <c r="AG178" s="37">
        <v>6552428.6799999997</v>
      </c>
      <c r="AH178" s="37">
        <f t="shared" si="43"/>
        <v>-11732.679999999702</v>
      </c>
      <c r="AI178" s="37">
        <v>9112406</v>
      </c>
      <c r="AJ178" s="37">
        <v>7712950.959999999</v>
      </c>
      <c r="AK178" s="37">
        <f t="shared" si="44"/>
        <v>1399455.040000001</v>
      </c>
      <c r="AL178" s="37">
        <v>8978262.4299999997</v>
      </c>
      <c r="AM178" s="37">
        <v>14893320.710000001</v>
      </c>
      <c r="AN178" s="37">
        <f t="shared" si="45"/>
        <v>-5915058.2800000012</v>
      </c>
      <c r="AO178" s="9"/>
    </row>
    <row r="179" spans="1:41" ht="12.75" customHeight="1">
      <c r="A179" s="24" t="s">
        <v>181</v>
      </c>
      <c r="B179" s="36">
        <f t="shared" si="31"/>
        <v>142529187.55000001</v>
      </c>
      <c r="C179" s="36">
        <f t="shared" si="32"/>
        <v>139689461.97</v>
      </c>
      <c r="D179" s="36">
        <f t="shared" si="33"/>
        <v>2839725.5800000131</v>
      </c>
      <c r="E179" s="37">
        <v>5760538</v>
      </c>
      <c r="F179" s="37">
        <v>5651722.3799999999</v>
      </c>
      <c r="G179" s="37">
        <f t="shared" si="34"/>
        <v>108815.62000000011</v>
      </c>
      <c r="H179" s="37">
        <v>16429109.68</v>
      </c>
      <c r="I179" s="37">
        <v>12118695.569999997</v>
      </c>
      <c r="J179" s="37">
        <f t="shared" si="35"/>
        <v>4310414.1100000031</v>
      </c>
      <c r="K179" s="37">
        <v>10512522</v>
      </c>
      <c r="L179" s="37">
        <v>14182168.820000002</v>
      </c>
      <c r="M179" s="37">
        <f t="shared" si="36"/>
        <v>-3669646.8200000022</v>
      </c>
      <c r="N179" s="37">
        <v>12814682</v>
      </c>
      <c r="O179" s="37">
        <v>10125556.780000001</v>
      </c>
      <c r="P179" s="37">
        <f t="shared" si="37"/>
        <v>2689125.2199999988</v>
      </c>
      <c r="Q179" s="37">
        <v>12638576.33</v>
      </c>
      <c r="R179" s="37">
        <v>11724665.410000002</v>
      </c>
      <c r="S179" s="37">
        <f t="shared" si="38"/>
        <v>913910.91999999806</v>
      </c>
      <c r="T179" s="37">
        <v>8188151.6699999999</v>
      </c>
      <c r="U179" s="37">
        <v>10646889.959999999</v>
      </c>
      <c r="V179" s="37">
        <f t="shared" si="39"/>
        <v>-2458738.2899999991</v>
      </c>
      <c r="W179" s="37">
        <v>18386063</v>
      </c>
      <c r="X179" s="37">
        <v>10074467.09</v>
      </c>
      <c r="Y179" s="37">
        <f t="shared" si="40"/>
        <v>8311595.9100000001</v>
      </c>
      <c r="Z179" s="37">
        <v>10506712</v>
      </c>
      <c r="AA179" s="37">
        <v>10632789.720000003</v>
      </c>
      <c r="AB179" s="37">
        <f t="shared" si="41"/>
        <v>-126077.72000000253</v>
      </c>
      <c r="AC179" s="37">
        <v>10675875.91</v>
      </c>
      <c r="AD179" s="37">
        <v>10245338.879999997</v>
      </c>
      <c r="AE179" s="37">
        <f t="shared" si="42"/>
        <v>430537.03000000305</v>
      </c>
      <c r="AF179" s="37">
        <v>11257812</v>
      </c>
      <c r="AG179" s="37">
        <v>12730177.999999998</v>
      </c>
      <c r="AH179" s="37">
        <f t="shared" si="43"/>
        <v>-1472365.9999999981</v>
      </c>
      <c r="AI179" s="37">
        <v>10162512.33</v>
      </c>
      <c r="AJ179" s="37">
        <v>12660208.610000003</v>
      </c>
      <c r="AK179" s="37">
        <f t="shared" si="44"/>
        <v>-2497696.2800000031</v>
      </c>
      <c r="AL179" s="37">
        <v>15196632.629999999</v>
      </c>
      <c r="AM179" s="37">
        <v>18896780.75</v>
      </c>
      <c r="AN179" s="37">
        <f t="shared" si="45"/>
        <v>-3700148.120000001</v>
      </c>
      <c r="AO179" s="9"/>
    </row>
    <row r="180" spans="1:41" ht="12.75" customHeight="1">
      <c r="A180" s="24" t="s">
        <v>211</v>
      </c>
      <c r="B180" s="36">
        <f t="shared" si="31"/>
        <v>61995228.390000001</v>
      </c>
      <c r="C180" s="36">
        <f t="shared" si="32"/>
        <v>61863282.799999997</v>
      </c>
      <c r="D180" s="36">
        <f t="shared" si="33"/>
        <v>131945.59000000358</v>
      </c>
      <c r="E180" s="37">
        <v>19185446.390000001</v>
      </c>
      <c r="F180" s="37">
        <v>15550766.779999999</v>
      </c>
      <c r="G180" s="37">
        <f t="shared" si="34"/>
        <v>3634679.6100000013</v>
      </c>
      <c r="H180" s="37">
        <v>3751591</v>
      </c>
      <c r="I180" s="37">
        <v>6285080.4900000002</v>
      </c>
      <c r="J180" s="37">
        <f t="shared" si="35"/>
        <v>-2533489.4900000002</v>
      </c>
      <c r="K180" s="37">
        <v>3798616</v>
      </c>
      <c r="L180" s="37">
        <v>4207686.0600000005</v>
      </c>
      <c r="M180" s="37">
        <f t="shared" si="36"/>
        <v>-409070.06000000052</v>
      </c>
      <c r="N180" s="37">
        <v>3780691</v>
      </c>
      <c r="O180" s="37">
        <v>2426078.4099999997</v>
      </c>
      <c r="P180" s="37">
        <f t="shared" si="37"/>
        <v>1354612.5900000003</v>
      </c>
      <c r="Q180" s="37">
        <v>3832091</v>
      </c>
      <c r="R180" s="37">
        <v>3107782.21</v>
      </c>
      <c r="S180" s="37">
        <f t="shared" si="38"/>
        <v>724308.79</v>
      </c>
      <c r="T180" s="37">
        <v>3721516</v>
      </c>
      <c r="U180" s="37">
        <v>4789288.0599999996</v>
      </c>
      <c r="V180" s="37">
        <f t="shared" si="39"/>
        <v>-1067772.0599999996</v>
      </c>
      <c r="W180" s="37">
        <v>3746616</v>
      </c>
      <c r="X180" s="37">
        <v>2242670.4500000002</v>
      </c>
      <c r="Y180" s="37">
        <f t="shared" si="40"/>
        <v>1503945.5499999998</v>
      </c>
      <c r="Z180" s="37">
        <v>3752871</v>
      </c>
      <c r="AA180" s="37">
        <v>4557025.57</v>
      </c>
      <c r="AB180" s="37">
        <f t="shared" si="41"/>
        <v>-804154.5700000003</v>
      </c>
      <c r="AC180" s="37">
        <v>3749516</v>
      </c>
      <c r="AD180" s="37">
        <v>2596206.02</v>
      </c>
      <c r="AE180" s="37">
        <f t="shared" si="42"/>
        <v>1153309.98</v>
      </c>
      <c r="AF180" s="37">
        <v>3758366</v>
      </c>
      <c r="AG180" s="37">
        <v>3502217.71</v>
      </c>
      <c r="AH180" s="37">
        <f t="shared" si="43"/>
        <v>256148.29000000004</v>
      </c>
      <c r="AI180" s="37">
        <v>3776591</v>
      </c>
      <c r="AJ180" s="37">
        <v>4421368.3</v>
      </c>
      <c r="AK180" s="37">
        <f t="shared" si="44"/>
        <v>-644777.29999999981</v>
      </c>
      <c r="AL180" s="37">
        <v>5141317</v>
      </c>
      <c r="AM180" s="37">
        <v>8177112.7399999984</v>
      </c>
      <c r="AN180" s="37">
        <f t="shared" si="45"/>
        <v>-3035795.7399999984</v>
      </c>
      <c r="AO180" s="9"/>
    </row>
    <row r="181" spans="1:41" s="7" customFormat="1" ht="12.75" customHeight="1">
      <c r="A181" s="23" t="s">
        <v>182</v>
      </c>
      <c r="B181" s="36">
        <f t="shared" si="31"/>
        <v>257416058.50999999</v>
      </c>
      <c r="C181" s="36">
        <f t="shared" si="32"/>
        <v>246615488.86000004</v>
      </c>
      <c r="D181" s="36">
        <f t="shared" si="33"/>
        <v>10800569.649999946</v>
      </c>
      <c r="E181" s="36">
        <v>19331234.68</v>
      </c>
      <c r="F181" s="36">
        <v>1391395.01</v>
      </c>
      <c r="G181" s="36">
        <f t="shared" si="34"/>
        <v>17939839.669999998</v>
      </c>
      <c r="H181" s="36">
        <v>25567645.600000001</v>
      </c>
      <c r="I181" s="36">
        <v>30083557.470000006</v>
      </c>
      <c r="J181" s="36">
        <f t="shared" si="35"/>
        <v>-4515911.8700000048</v>
      </c>
      <c r="K181" s="36">
        <v>20950097.199999999</v>
      </c>
      <c r="L181" s="36">
        <v>22760488.080000002</v>
      </c>
      <c r="M181" s="36">
        <f t="shared" si="36"/>
        <v>-1810390.8800000027</v>
      </c>
      <c r="N181" s="36">
        <v>14478603.879999999</v>
      </c>
      <c r="O181" s="36">
        <v>18019973.559999999</v>
      </c>
      <c r="P181" s="36">
        <f t="shared" si="37"/>
        <v>-3541369.6799999997</v>
      </c>
      <c r="Q181" s="36">
        <v>23092119.34</v>
      </c>
      <c r="R181" s="36">
        <v>21841870.550000001</v>
      </c>
      <c r="S181" s="36">
        <f t="shared" si="38"/>
        <v>1250248.7899999991</v>
      </c>
      <c r="T181" s="36">
        <v>18446583.199999999</v>
      </c>
      <c r="U181" s="36">
        <v>17195725.290000003</v>
      </c>
      <c r="V181" s="36">
        <f t="shared" si="39"/>
        <v>1250857.9099999964</v>
      </c>
      <c r="W181" s="36">
        <v>27535001.879999999</v>
      </c>
      <c r="X181" s="36">
        <v>20653113.65000001</v>
      </c>
      <c r="Y181" s="36">
        <f t="shared" si="40"/>
        <v>6881888.2299999893</v>
      </c>
      <c r="Z181" s="36">
        <v>18202742.07</v>
      </c>
      <c r="AA181" s="36">
        <v>23246787.070000008</v>
      </c>
      <c r="AB181" s="36">
        <f t="shared" si="41"/>
        <v>-5044045.0000000075</v>
      </c>
      <c r="AC181" s="36">
        <v>20039312.469999999</v>
      </c>
      <c r="AD181" s="36">
        <v>21300879.549999997</v>
      </c>
      <c r="AE181" s="36">
        <f t="shared" si="42"/>
        <v>-1261567.0799999982</v>
      </c>
      <c r="AF181" s="36">
        <v>23858281.219999999</v>
      </c>
      <c r="AG181" s="36">
        <v>20344471.410000004</v>
      </c>
      <c r="AH181" s="36">
        <f t="shared" si="43"/>
        <v>3513809.8099999949</v>
      </c>
      <c r="AI181" s="36">
        <v>18747088.509999998</v>
      </c>
      <c r="AJ181" s="36">
        <v>16975145.860000003</v>
      </c>
      <c r="AK181" s="36">
        <f t="shared" si="44"/>
        <v>1771942.6499999948</v>
      </c>
      <c r="AL181" s="36">
        <v>27167348.460000001</v>
      </c>
      <c r="AM181" s="36">
        <v>32802081.360000007</v>
      </c>
      <c r="AN181" s="36">
        <f t="shared" si="45"/>
        <v>-5634732.900000006</v>
      </c>
      <c r="AO181" s="8"/>
    </row>
    <row r="182" spans="1:41" ht="12.75" customHeight="1">
      <c r="A182" s="24" t="s">
        <v>183</v>
      </c>
      <c r="B182" s="36">
        <f t="shared" si="31"/>
        <v>168063383.85999998</v>
      </c>
      <c r="C182" s="36">
        <f t="shared" si="32"/>
        <v>169303705.72000003</v>
      </c>
      <c r="D182" s="36">
        <f t="shared" si="33"/>
        <v>-1240321.8600000441</v>
      </c>
      <c r="E182" s="37">
        <v>10400353.08</v>
      </c>
      <c r="F182" s="37">
        <v>604567.9</v>
      </c>
      <c r="G182" s="37">
        <f t="shared" si="34"/>
        <v>9795785.1799999997</v>
      </c>
      <c r="H182" s="37">
        <v>14451686.6</v>
      </c>
      <c r="I182" s="37">
        <v>19545708.840000007</v>
      </c>
      <c r="J182" s="37">
        <f t="shared" si="35"/>
        <v>-5094022.2400000077</v>
      </c>
      <c r="K182" s="37">
        <v>11965543.6</v>
      </c>
      <c r="L182" s="37">
        <v>14559284.610000005</v>
      </c>
      <c r="M182" s="37">
        <f t="shared" si="36"/>
        <v>-2593741.0100000054</v>
      </c>
      <c r="N182" s="37">
        <v>10992151.879999999</v>
      </c>
      <c r="O182" s="37">
        <v>11156473.83</v>
      </c>
      <c r="P182" s="37">
        <f t="shared" si="37"/>
        <v>-164321.95000000112</v>
      </c>
      <c r="Q182" s="37">
        <v>13685062.16</v>
      </c>
      <c r="R182" s="37">
        <v>13985303.319999997</v>
      </c>
      <c r="S182" s="37">
        <f t="shared" si="38"/>
        <v>-300241.15999999642</v>
      </c>
      <c r="T182" s="37">
        <v>11960639.199999999</v>
      </c>
      <c r="U182" s="37">
        <v>11604744.140000002</v>
      </c>
      <c r="V182" s="37">
        <f t="shared" si="39"/>
        <v>355895.0599999968</v>
      </c>
      <c r="W182" s="37">
        <v>20654480.829999998</v>
      </c>
      <c r="X182" s="37">
        <v>14803082.160000008</v>
      </c>
      <c r="Y182" s="37">
        <f t="shared" si="40"/>
        <v>5851398.6699999906</v>
      </c>
      <c r="Z182" s="37">
        <v>11922416.07</v>
      </c>
      <c r="AA182" s="37">
        <v>17103943.900000006</v>
      </c>
      <c r="AB182" s="37">
        <f t="shared" si="41"/>
        <v>-5181527.8300000057</v>
      </c>
      <c r="AC182" s="37">
        <v>13483813.469999999</v>
      </c>
      <c r="AD182" s="37">
        <v>14440132.109999996</v>
      </c>
      <c r="AE182" s="37">
        <f t="shared" si="42"/>
        <v>-956318.63999999687</v>
      </c>
      <c r="AF182" s="37">
        <v>17727346.219999999</v>
      </c>
      <c r="AG182" s="37">
        <v>13870197.090000004</v>
      </c>
      <c r="AH182" s="37">
        <f t="shared" si="43"/>
        <v>3857149.1299999952</v>
      </c>
      <c r="AI182" s="37">
        <v>14039860.35</v>
      </c>
      <c r="AJ182" s="37">
        <v>12376595.970000003</v>
      </c>
      <c r="AK182" s="37">
        <f t="shared" si="44"/>
        <v>1663264.3799999971</v>
      </c>
      <c r="AL182" s="37">
        <v>16780030.399999999</v>
      </c>
      <c r="AM182" s="37">
        <v>25253671.850000001</v>
      </c>
      <c r="AN182" s="37">
        <f t="shared" si="45"/>
        <v>-8473641.450000003</v>
      </c>
      <c r="AO182" s="9"/>
    </row>
    <row r="183" spans="1:41" ht="12.75" customHeight="1">
      <c r="A183" s="24" t="s">
        <v>238</v>
      </c>
      <c r="B183" s="36">
        <f t="shared" si="31"/>
        <v>58621241.650000006</v>
      </c>
      <c r="C183" s="36">
        <f t="shared" si="32"/>
        <v>53725227.860000007</v>
      </c>
      <c r="D183" s="36">
        <f t="shared" si="33"/>
        <v>4896013.7899999991</v>
      </c>
      <c r="E183" s="37">
        <v>7186137.5999999996</v>
      </c>
      <c r="F183" s="37">
        <v>785289.98999999987</v>
      </c>
      <c r="G183" s="37">
        <f t="shared" si="34"/>
        <v>6400847.6099999994</v>
      </c>
      <c r="H183" s="37">
        <v>7089447</v>
      </c>
      <c r="I183" s="37">
        <v>5679181.2699999996</v>
      </c>
      <c r="J183" s="37">
        <f t="shared" si="35"/>
        <v>1410265.7300000004</v>
      </c>
      <c r="K183" s="37">
        <v>4204122.5999999996</v>
      </c>
      <c r="L183" s="37">
        <v>5454506.7199999979</v>
      </c>
      <c r="M183" s="37">
        <f t="shared" si="36"/>
        <v>-1250384.1199999982</v>
      </c>
      <c r="N183" s="37">
        <v>1451921</v>
      </c>
      <c r="O183" s="37">
        <v>3264809.6999999993</v>
      </c>
      <c r="P183" s="37">
        <f t="shared" si="37"/>
        <v>-1812888.6999999993</v>
      </c>
      <c r="Q183" s="37">
        <v>7335276.1799999997</v>
      </c>
      <c r="R183" s="37">
        <v>5019381.6500000004</v>
      </c>
      <c r="S183" s="37">
        <f t="shared" si="38"/>
        <v>2315894.5299999993</v>
      </c>
      <c r="T183" s="37">
        <v>4430363</v>
      </c>
      <c r="U183" s="37">
        <v>4393915.71</v>
      </c>
      <c r="V183" s="37">
        <f t="shared" si="39"/>
        <v>36447.290000000037</v>
      </c>
      <c r="W183" s="37">
        <v>4618990.05</v>
      </c>
      <c r="X183" s="37">
        <v>3561550.55</v>
      </c>
      <c r="Y183" s="37">
        <f t="shared" si="40"/>
        <v>1057439.5</v>
      </c>
      <c r="Z183" s="37">
        <v>4275245</v>
      </c>
      <c r="AA183" s="37">
        <v>4344332.0100000007</v>
      </c>
      <c r="AB183" s="37">
        <f t="shared" si="41"/>
        <v>-69087.010000000708</v>
      </c>
      <c r="AC183" s="37">
        <v>4482268</v>
      </c>
      <c r="AD183" s="37">
        <v>4375858.93</v>
      </c>
      <c r="AE183" s="37">
        <f t="shared" si="42"/>
        <v>106409.0700000003</v>
      </c>
      <c r="AF183" s="37">
        <v>4127104</v>
      </c>
      <c r="AG183" s="37">
        <v>4699441.9299999988</v>
      </c>
      <c r="AH183" s="37">
        <f t="shared" si="43"/>
        <v>-572337.92999999877</v>
      </c>
      <c r="AI183" s="37">
        <v>3867841.16</v>
      </c>
      <c r="AJ183" s="37">
        <v>4598549.8899999997</v>
      </c>
      <c r="AK183" s="37">
        <f t="shared" si="44"/>
        <v>-730708.72999999952</v>
      </c>
      <c r="AL183" s="37">
        <v>5552526.0600000005</v>
      </c>
      <c r="AM183" s="37">
        <v>7548409.5100000035</v>
      </c>
      <c r="AN183" s="37">
        <f t="shared" si="45"/>
        <v>-1995883.450000003</v>
      </c>
      <c r="AO183" s="9"/>
    </row>
    <row r="184" spans="1:41" ht="12.75" customHeight="1">
      <c r="A184" s="24" t="s">
        <v>185</v>
      </c>
      <c r="B184" s="36">
        <f t="shared" si="31"/>
        <v>30731433</v>
      </c>
      <c r="C184" s="36">
        <f t="shared" si="32"/>
        <v>23586555.280000001</v>
      </c>
      <c r="D184" s="36">
        <f t="shared" si="33"/>
        <v>7144877.7199999988</v>
      </c>
      <c r="E184" s="37">
        <v>1744744</v>
      </c>
      <c r="F184" s="37">
        <v>1537.12</v>
      </c>
      <c r="G184" s="37">
        <f t="shared" si="34"/>
        <v>1743206.88</v>
      </c>
      <c r="H184" s="37">
        <v>4026512</v>
      </c>
      <c r="I184" s="37">
        <v>4858667.3599999994</v>
      </c>
      <c r="J184" s="37">
        <f t="shared" si="35"/>
        <v>-832155.3599999994</v>
      </c>
      <c r="K184" s="37">
        <v>4780431</v>
      </c>
      <c r="L184" s="37">
        <v>2746696.7500000005</v>
      </c>
      <c r="M184" s="37">
        <f t="shared" si="36"/>
        <v>2033734.2499999995</v>
      </c>
      <c r="N184" s="37">
        <v>2034531</v>
      </c>
      <c r="O184" s="37">
        <v>3598690.03</v>
      </c>
      <c r="P184" s="37">
        <f t="shared" si="37"/>
        <v>-1564159.0299999998</v>
      </c>
      <c r="Q184" s="37">
        <v>2071781</v>
      </c>
      <c r="R184" s="37">
        <v>2837185.5800000005</v>
      </c>
      <c r="S184" s="37">
        <f t="shared" si="38"/>
        <v>-765404.58000000054</v>
      </c>
      <c r="T184" s="37">
        <v>2055581</v>
      </c>
      <c r="U184" s="37">
        <v>1197065.44</v>
      </c>
      <c r="V184" s="37">
        <f t="shared" si="39"/>
        <v>858515.56</v>
      </c>
      <c r="W184" s="37">
        <v>2261531</v>
      </c>
      <c r="X184" s="37">
        <v>2288480.94</v>
      </c>
      <c r="Y184" s="37">
        <f t="shared" si="40"/>
        <v>-26949.939999999944</v>
      </c>
      <c r="Z184" s="37">
        <v>2005081</v>
      </c>
      <c r="AA184" s="37">
        <v>1798511.16</v>
      </c>
      <c r="AB184" s="37">
        <f t="shared" si="41"/>
        <v>206569.84000000008</v>
      </c>
      <c r="AC184" s="37">
        <v>2073231</v>
      </c>
      <c r="AD184" s="37">
        <v>2484888.5099999998</v>
      </c>
      <c r="AE184" s="37">
        <f t="shared" si="42"/>
        <v>-411657.50999999978</v>
      </c>
      <c r="AF184" s="37">
        <v>2003831</v>
      </c>
      <c r="AG184" s="37">
        <v>1774832.39</v>
      </c>
      <c r="AH184" s="37">
        <f t="shared" si="43"/>
        <v>228998.6100000001</v>
      </c>
      <c r="AI184" s="37">
        <v>839387</v>
      </c>
      <c r="AJ184" s="37"/>
      <c r="AK184" s="37">
        <f t="shared" si="44"/>
        <v>839387</v>
      </c>
      <c r="AL184" s="37">
        <v>4834792</v>
      </c>
      <c r="AM184" s="37"/>
      <c r="AN184" s="37">
        <f t="shared" si="45"/>
        <v>4834792</v>
      </c>
      <c r="AO184" s="9"/>
    </row>
    <row r="185" spans="1:41" s="7" customFormat="1" ht="12.75" customHeight="1">
      <c r="A185" s="23" t="s">
        <v>186</v>
      </c>
      <c r="B185" s="36">
        <f t="shared" si="31"/>
        <v>215291184.75</v>
      </c>
      <c r="C185" s="36">
        <f t="shared" si="32"/>
        <v>193884641.63000003</v>
      </c>
      <c r="D185" s="36">
        <f t="shared" si="33"/>
        <v>21406543.119999975</v>
      </c>
      <c r="E185" s="36">
        <v>8547966.7400000002</v>
      </c>
      <c r="F185" s="36">
        <v>5529619.790000001</v>
      </c>
      <c r="G185" s="36">
        <f t="shared" si="34"/>
        <v>3018346.9499999993</v>
      </c>
      <c r="H185" s="36">
        <v>28181254.900000002</v>
      </c>
      <c r="I185" s="36">
        <v>19711394.940000001</v>
      </c>
      <c r="J185" s="36">
        <f t="shared" si="35"/>
        <v>8469859.9600000009</v>
      </c>
      <c r="K185" s="36">
        <v>18363999.920000002</v>
      </c>
      <c r="L185" s="36">
        <v>20458969.25</v>
      </c>
      <c r="M185" s="36">
        <f t="shared" si="36"/>
        <v>-2094969.3299999982</v>
      </c>
      <c r="N185" s="36">
        <v>11662812</v>
      </c>
      <c r="O185" s="36">
        <v>14448044.139999999</v>
      </c>
      <c r="P185" s="36">
        <f t="shared" si="37"/>
        <v>-2785232.1399999987</v>
      </c>
      <c r="Q185" s="36">
        <v>16693281.43</v>
      </c>
      <c r="R185" s="36">
        <v>18222503.719999999</v>
      </c>
      <c r="S185" s="36">
        <f t="shared" si="38"/>
        <v>-1529222.2899999991</v>
      </c>
      <c r="T185" s="36">
        <v>14130098</v>
      </c>
      <c r="U185" s="36">
        <v>15736461.380000001</v>
      </c>
      <c r="V185" s="36">
        <f t="shared" si="39"/>
        <v>-1606363.3800000008</v>
      </c>
      <c r="W185" s="36">
        <v>14209316.609999999</v>
      </c>
      <c r="X185" s="36">
        <v>13344423.01</v>
      </c>
      <c r="Y185" s="36">
        <f t="shared" si="40"/>
        <v>864893.59999999963</v>
      </c>
      <c r="Z185" s="36">
        <v>19841327.359999999</v>
      </c>
      <c r="AA185" s="36">
        <v>13812525.84</v>
      </c>
      <c r="AB185" s="36">
        <f t="shared" si="41"/>
        <v>6028801.5199999996</v>
      </c>
      <c r="AC185" s="36">
        <v>14332399.609999999</v>
      </c>
      <c r="AD185" s="36">
        <v>14082343.600000001</v>
      </c>
      <c r="AE185" s="36">
        <f t="shared" si="42"/>
        <v>250056.00999999791</v>
      </c>
      <c r="AF185" s="36">
        <v>16767851</v>
      </c>
      <c r="AG185" s="36">
        <v>18738120.93999999</v>
      </c>
      <c r="AH185" s="36">
        <f t="shared" si="43"/>
        <v>-1970269.9399999902</v>
      </c>
      <c r="AI185" s="36">
        <v>21237402.5</v>
      </c>
      <c r="AJ185" s="36">
        <v>11568067.720000001</v>
      </c>
      <c r="AK185" s="36">
        <f t="shared" si="44"/>
        <v>9669334.7799999993</v>
      </c>
      <c r="AL185" s="36">
        <v>31323474.68</v>
      </c>
      <c r="AM185" s="36">
        <v>28232167.300000004</v>
      </c>
      <c r="AN185" s="36">
        <f t="shared" si="45"/>
        <v>3091307.3799999952</v>
      </c>
      <c r="AO185" s="8"/>
    </row>
    <row r="186" spans="1:41" ht="12.75" customHeight="1">
      <c r="A186" s="24" t="s">
        <v>239</v>
      </c>
      <c r="B186" s="36">
        <f t="shared" si="31"/>
        <v>131726663.52</v>
      </c>
      <c r="C186" s="36">
        <f t="shared" si="32"/>
        <v>129125716.82000001</v>
      </c>
      <c r="D186" s="36">
        <f t="shared" si="33"/>
        <v>2600946.6999999881</v>
      </c>
      <c r="E186" s="37">
        <v>5168773.74</v>
      </c>
      <c r="F186" s="37">
        <v>4015143.3000000007</v>
      </c>
      <c r="G186" s="37">
        <f t="shared" si="34"/>
        <v>1153630.4399999995</v>
      </c>
      <c r="H186" s="37">
        <v>17946513.300000001</v>
      </c>
      <c r="I186" s="37">
        <v>11770057.110000001</v>
      </c>
      <c r="J186" s="37">
        <f t="shared" si="35"/>
        <v>6176456.1899999995</v>
      </c>
      <c r="K186" s="37">
        <v>13453871.92</v>
      </c>
      <c r="L186" s="37">
        <v>13318485.290000001</v>
      </c>
      <c r="M186" s="37">
        <f t="shared" si="36"/>
        <v>135386.62999999896</v>
      </c>
      <c r="N186" s="37">
        <v>9188352</v>
      </c>
      <c r="O186" s="37">
        <v>12380151.249999998</v>
      </c>
      <c r="P186" s="37">
        <f t="shared" si="37"/>
        <v>-3191799.2499999981</v>
      </c>
      <c r="Q186" s="37">
        <v>9365635.4299999997</v>
      </c>
      <c r="R186" s="37">
        <v>10532541.209999999</v>
      </c>
      <c r="S186" s="37">
        <f t="shared" si="38"/>
        <v>-1166905.7799999993</v>
      </c>
      <c r="T186" s="37">
        <v>9269840</v>
      </c>
      <c r="U186" s="37">
        <v>10932030.960000001</v>
      </c>
      <c r="V186" s="37">
        <f t="shared" si="39"/>
        <v>-1662190.9600000009</v>
      </c>
      <c r="W186" s="37">
        <v>9293862.4199999999</v>
      </c>
      <c r="X186" s="37">
        <v>8696876.5800000001</v>
      </c>
      <c r="Y186" s="37">
        <f t="shared" si="40"/>
        <v>596985.83999999985</v>
      </c>
      <c r="Z186" s="37">
        <v>14945519.360000001</v>
      </c>
      <c r="AA186" s="37">
        <v>8962233.4499999993</v>
      </c>
      <c r="AB186" s="37">
        <f t="shared" si="41"/>
        <v>5983285.910000002</v>
      </c>
      <c r="AC186" s="37">
        <v>9163615.8599999994</v>
      </c>
      <c r="AD186" s="37">
        <v>9265669.2900000028</v>
      </c>
      <c r="AE186" s="37">
        <f t="shared" si="42"/>
        <v>-102053.43000000343</v>
      </c>
      <c r="AF186" s="37">
        <v>10675789</v>
      </c>
      <c r="AG186" s="37">
        <v>14852556.039999992</v>
      </c>
      <c r="AH186" s="37">
        <f t="shared" si="43"/>
        <v>-4176767.0399999917</v>
      </c>
      <c r="AI186" s="37">
        <v>7407606</v>
      </c>
      <c r="AJ186" s="37">
        <v>8008131.080000001</v>
      </c>
      <c r="AK186" s="37">
        <f t="shared" si="44"/>
        <v>-600525.08000000101</v>
      </c>
      <c r="AL186" s="37">
        <v>15847284.49</v>
      </c>
      <c r="AM186" s="37">
        <v>16391841.260000005</v>
      </c>
      <c r="AN186" s="37">
        <f t="shared" si="45"/>
        <v>-544556.77000000514</v>
      </c>
      <c r="AO186" s="9"/>
    </row>
    <row r="187" spans="1:41" ht="12.75" customHeight="1">
      <c r="A187" s="24" t="s">
        <v>188</v>
      </c>
      <c r="B187" s="36">
        <f t="shared" si="31"/>
        <v>42271204.130000003</v>
      </c>
      <c r="C187" s="36">
        <f t="shared" si="32"/>
        <v>34014115.900000006</v>
      </c>
      <c r="D187" s="36">
        <f t="shared" si="33"/>
        <v>8257088.2299999967</v>
      </c>
      <c r="E187" s="37">
        <v>934350</v>
      </c>
      <c r="F187" s="37">
        <v>671987.75999999989</v>
      </c>
      <c r="G187" s="37">
        <f t="shared" si="34"/>
        <v>262362.24000000011</v>
      </c>
      <c r="H187" s="37">
        <v>7803434</v>
      </c>
      <c r="I187" s="37">
        <v>5895510.29</v>
      </c>
      <c r="J187" s="37">
        <f t="shared" si="35"/>
        <v>1907923.71</v>
      </c>
      <c r="K187" s="37">
        <v>2467015</v>
      </c>
      <c r="L187" s="37">
        <v>3199649.9700000007</v>
      </c>
      <c r="M187" s="37">
        <f t="shared" si="36"/>
        <v>-732634.97000000067</v>
      </c>
      <c r="N187" s="37">
        <v>2433160</v>
      </c>
      <c r="O187" s="37">
        <v>1453967.9799999997</v>
      </c>
      <c r="P187" s="37">
        <f t="shared" si="37"/>
        <v>979192.02000000025</v>
      </c>
      <c r="Q187" s="37">
        <v>2504310</v>
      </c>
      <c r="R187" s="37">
        <v>3660346.1099999989</v>
      </c>
      <c r="S187" s="37">
        <f t="shared" si="38"/>
        <v>-1156036.1099999989</v>
      </c>
      <c r="T187" s="37">
        <v>2450465</v>
      </c>
      <c r="U187" s="37">
        <v>2605494.1</v>
      </c>
      <c r="V187" s="37">
        <f t="shared" si="39"/>
        <v>-155029.10000000009</v>
      </c>
      <c r="W187" s="37">
        <v>2485981.19</v>
      </c>
      <c r="X187" s="37">
        <v>2601013.16</v>
      </c>
      <c r="Y187" s="37">
        <f t="shared" si="40"/>
        <v>-115031.9700000002</v>
      </c>
      <c r="Z187" s="37">
        <v>2474365</v>
      </c>
      <c r="AA187" s="37">
        <v>2077509.2499999998</v>
      </c>
      <c r="AB187" s="37">
        <f t="shared" si="41"/>
        <v>396855.75000000023</v>
      </c>
      <c r="AC187" s="37">
        <v>2741640.75</v>
      </c>
      <c r="AD187" s="37">
        <v>2894419.28</v>
      </c>
      <c r="AE187" s="37">
        <f t="shared" si="42"/>
        <v>-152778.5299999998</v>
      </c>
      <c r="AF187" s="37">
        <v>2739169</v>
      </c>
      <c r="AG187" s="37">
        <v>1855825.45</v>
      </c>
      <c r="AH187" s="37">
        <f t="shared" si="43"/>
        <v>883343.55</v>
      </c>
      <c r="AI187" s="37">
        <v>1034552</v>
      </c>
      <c r="AJ187" s="37">
        <v>1970386.6199999999</v>
      </c>
      <c r="AK187" s="37">
        <f t="shared" si="44"/>
        <v>-935834.61999999988</v>
      </c>
      <c r="AL187" s="37">
        <v>12202762.189999999</v>
      </c>
      <c r="AM187" s="37">
        <v>5128005.9300000006</v>
      </c>
      <c r="AN187" s="37">
        <f t="shared" si="45"/>
        <v>7074756.2599999988</v>
      </c>
      <c r="AO187" s="9"/>
    </row>
    <row r="188" spans="1:41" ht="12.75" customHeight="1">
      <c r="A188" s="24" t="s">
        <v>189</v>
      </c>
      <c r="B188" s="36">
        <f t="shared" si="31"/>
        <v>41293317.100000001</v>
      </c>
      <c r="C188" s="36">
        <f t="shared" si="32"/>
        <v>30744808.91</v>
      </c>
      <c r="D188" s="36">
        <f t="shared" si="33"/>
        <v>10548508.190000001</v>
      </c>
      <c r="E188" s="37">
        <v>2444843</v>
      </c>
      <c r="F188" s="37">
        <v>842488.73</v>
      </c>
      <c r="G188" s="37">
        <f t="shared" si="34"/>
        <v>1602354.27</v>
      </c>
      <c r="H188" s="37">
        <v>2431307.6</v>
      </c>
      <c r="I188" s="37">
        <v>2045827.5399999998</v>
      </c>
      <c r="J188" s="37">
        <f t="shared" si="35"/>
        <v>385480.06000000029</v>
      </c>
      <c r="K188" s="37">
        <v>2443113</v>
      </c>
      <c r="L188" s="37">
        <v>3940833.9899999993</v>
      </c>
      <c r="M188" s="37">
        <f t="shared" si="36"/>
        <v>-1497720.9899999993</v>
      </c>
      <c r="N188" s="37">
        <v>41300</v>
      </c>
      <c r="O188" s="37">
        <v>613924.91</v>
      </c>
      <c r="P188" s="37">
        <f t="shared" si="37"/>
        <v>-572624.91</v>
      </c>
      <c r="Q188" s="37">
        <v>4823336</v>
      </c>
      <c r="R188" s="37">
        <v>4029616.4000000004</v>
      </c>
      <c r="S188" s="37">
        <f t="shared" si="38"/>
        <v>793719.59999999963</v>
      </c>
      <c r="T188" s="37">
        <v>2409793</v>
      </c>
      <c r="U188" s="37">
        <v>2198936.3199999998</v>
      </c>
      <c r="V188" s="37">
        <f t="shared" si="39"/>
        <v>210856.68000000017</v>
      </c>
      <c r="W188" s="37">
        <v>2429473</v>
      </c>
      <c r="X188" s="37">
        <v>2046533.27</v>
      </c>
      <c r="Y188" s="37">
        <f t="shared" si="40"/>
        <v>382939.73</v>
      </c>
      <c r="Z188" s="37">
        <v>2421443</v>
      </c>
      <c r="AA188" s="37">
        <v>2772783.1399999997</v>
      </c>
      <c r="AB188" s="37">
        <f t="shared" si="41"/>
        <v>-351340.13999999966</v>
      </c>
      <c r="AC188" s="37">
        <v>2427143</v>
      </c>
      <c r="AD188" s="37">
        <v>1922255.03</v>
      </c>
      <c r="AE188" s="37">
        <f t="shared" si="42"/>
        <v>504887.97</v>
      </c>
      <c r="AF188" s="37">
        <v>3352893</v>
      </c>
      <c r="AG188" s="37">
        <v>2029739.4499999995</v>
      </c>
      <c r="AH188" s="37">
        <f t="shared" si="43"/>
        <v>1323153.5500000005</v>
      </c>
      <c r="AI188" s="37">
        <v>12795244.5</v>
      </c>
      <c r="AJ188" s="37">
        <v>1589550.02</v>
      </c>
      <c r="AK188" s="37">
        <f t="shared" si="44"/>
        <v>11205694.48</v>
      </c>
      <c r="AL188" s="37">
        <v>3273428</v>
      </c>
      <c r="AM188" s="37">
        <v>6712320.1099999994</v>
      </c>
      <c r="AN188" s="37">
        <f t="shared" si="45"/>
        <v>-3438892.1099999994</v>
      </c>
      <c r="AO188" s="9"/>
    </row>
    <row r="189" spans="1:41" s="7" customFormat="1" ht="12.75" customHeight="1">
      <c r="A189" s="23" t="s">
        <v>190</v>
      </c>
      <c r="B189" s="36">
        <f t="shared" si="31"/>
        <v>4913721235.8599997</v>
      </c>
      <c r="C189" s="36">
        <f t="shared" si="32"/>
        <v>4587542534.4599991</v>
      </c>
      <c r="D189" s="36">
        <f t="shared" si="33"/>
        <v>326178701.40000057</v>
      </c>
      <c r="E189" s="36">
        <v>110699806.15000001</v>
      </c>
      <c r="F189" s="36">
        <v>151953142.62</v>
      </c>
      <c r="G189" s="36">
        <f t="shared" si="34"/>
        <v>-41253336.469999999</v>
      </c>
      <c r="H189" s="36">
        <v>615319126.04999995</v>
      </c>
      <c r="I189" s="36">
        <v>505337091.26999998</v>
      </c>
      <c r="J189" s="36">
        <f t="shared" si="35"/>
        <v>109982034.77999997</v>
      </c>
      <c r="K189" s="36">
        <v>416069871.33000004</v>
      </c>
      <c r="L189" s="36">
        <v>445406960.6499998</v>
      </c>
      <c r="M189" s="36">
        <f t="shared" si="36"/>
        <v>-29337089.319999754</v>
      </c>
      <c r="N189" s="36">
        <v>304987866.81999993</v>
      </c>
      <c r="O189" s="36">
        <v>325832822.69999999</v>
      </c>
      <c r="P189" s="36">
        <f t="shared" si="37"/>
        <v>-20844955.880000055</v>
      </c>
      <c r="Q189" s="36">
        <v>487727937.18999994</v>
      </c>
      <c r="R189" s="36">
        <v>414514863.35000002</v>
      </c>
      <c r="S189" s="36">
        <f t="shared" si="38"/>
        <v>73213073.839999914</v>
      </c>
      <c r="T189" s="36">
        <v>402802365.08999997</v>
      </c>
      <c r="U189" s="36">
        <v>298077847.18000001</v>
      </c>
      <c r="V189" s="36">
        <f t="shared" si="39"/>
        <v>104724517.90999997</v>
      </c>
      <c r="W189" s="36">
        <v>424095404.40999991</v>
      </c>
      <c r="X189" s="36">
        <v>431701094.75</v>
      </c>
      <c r="Y189" s="36">
        <f t="shared" si="40"/>
        <v>-7605690.340000093</v>
      </c>
      <c r="Z189" s="36">
        <v>391914807.44999999</v>
      </c>
      <c r="AA189" s="36">
        <v>354484245.30999994</v>
      </c>
      <c r="AB189" s="36">
        <f t="shared" si="41"/>
        <v>37430562.140000045</v>
      </c>
      <c r="AC189" s="36">
        <v>395355363.16000003</v>
      </c>
      <c r="AD189" s="36">
        <v>326073042.75999993</v>
      </c>
      <c r="AE189" s="36">
        <f t="shared" si="42"/>
        <v>69282320.400000095</v>
      </c>
      <c r="AF189" s="36">
        <v>412306898.96000004</v>
      </c>
      <c r="AG189" s="36">
        <v>291629479.96000004</v>
      </c>
      <c r="AH189" s="36">
        <f t="shared" si="43"/>
        <v>120677419</v>
      </c>
      <c r="AI189" s="36">
        <v>310786741.12</v>
      </c>
      <c r="AJ189" s="36">
        <v>426050488.58999991</v>
      </c>
      <c r="AK189" s="36">
        <f t="shared" si="44"/>
        <v>-115263747.46999991</v>
      </c>
      <c r="AL189" s="36">
        <v>641655048.13000011</v>
      </c>
      <c r="AM189" s="36">
        <v>616481455.32000005</v>
      </c>
      <c r="AN189" s="36">
        <f t="shared" si="45"/>
        <v>25173592.810000062</v>
      </c>
      <c r="AO189" s="8"/>
    </row>
    <row r="190" spans="1:41" ht="12.75" customHeight="1">
      <c r="A190" s="24" t="s">
        <v>191</v>
      </c>
      <c r="B190" s="36">
        <f t="shared" si="31"/>
        <v>2001169094.2700002</v>
      </c>
      <c r="C190" s="36">
        <f t="shared" si="32"/>
        <v>1770612353.9799998</v>
      </c>
      <c r="D190" s="36">
        <f t="shared" si="33"/>
        <v>230556740.29000044</v>
      </c>
      <c r="E190" s="37">
        <v>26028507.909999996</v>
      </c>
      <c r="F190" s="37">
        <v>50120197.75</v>
      </c>
      <c r="G190" s="37">
        <f t="shared" si="34"/>
        <v>-24091689.840000004</v>
      </c>
      <c r="H190" s="37">
        <v>289426728.54000002</v>
      </c>
      <c r="I190" s="37">
        <v>250154332.11999997</v>
      </c>
      <c r="J190" s="37">
        <f t="shared" si="35"/>
        <v>39272396.420000046</v>
      </c>
      <c r="K190" s="37">
        <v>158250350.72000003</v>
      </c>
      <c r="L190" s="37">
        <v>188334787.93999988</v>
      </c>
      <c r="M190" s="37">
        <f t="shared" si="36"/>
        <v>-30084437.21999985</v>
      </c>
      <c r="N190" s="37">
        <v>156775714.48999998</v>
      </c>
      <c r="O190" s="37">
        <v>129242920</v>
      </c>
      <c r="P190" s="37">
        <f t="shared" si="37"/>
        <v>27532794.48999998</v>
      </c>
      <c r="Q190" s="37">
        <v>171514006.50999999</v>
      </c>
      <c r="R190" s="37">
        <v>171344891.45999998</v>
      </c>
      <c r="S190" s="37">
        <f t="shared" si="38"/>
        <v>169115.05000001192</v>
      </c>
      <c r="T190" s="37">
        <v>154484996.16</v>
      </c>
      <c r="U190" s="37">
        <v>65683019.130000003</v>
      </c>
      <c r="V190" s="37">
        <f t="shared" si="39"/>
        <v>88801977.030000001</v>
      </c>
      <c r="W190" s="37">
        <v>156647268.56999996</v>
      </c>
      <c r="X190" s="37">
        <v>169145198.88999999</v>
      </c>
      <c r="Y190" s="37">
        <f t="shared" si="40"/>
        <v>-12497930.320000023</v>
      </c>
      <c r="Z190" s="37">
        <v>153997667.64000002</v>
      </c>
      <c r="AA190" s="37">
        <v>111331900.19999993</v>
      </c>
      <c r="AB190" s="37">
        <f t="shared" si="41"/>
        <v>42665767.440000087</v>
      </c>
      <c r="AC190" s="37">
        <v>174837276.80000004</v>
      </c>
      <c r="AD190" s="37">
        <v>101732054.44999999</v>
      </c>
      <c r="AE190" s="37">
        <f t="shared" si="42"/>
        <v>73105222.350000054</v>
      </c>
      <c r="AF190" s="37">
        <v>182107819.49000001</v>
      </c>
      <c r="AG190" s="37">
        <v>75069385.050000012</v>
      </c>
      <c r="AH190" s="37">
        <f t="shared" si="43"/>
        <v>107038434.44</v>
      </c>
      <c r="AI190" s="37">
        <v>90648364.670000002</v>
      </c>
      <c r="AJ190" s="37">
        <v>238469943.77999997</v>
      </c>
      <c r="AK190" s="37">
        <f t="shared" si="44"/>
        <v>-147821579.10999995</v>
      </c>
      <c r="AL190" s="37">
        <v>286450392.77000004</v>
      </c>
      <c r="AM190" s="37">
        <v>219983723.2100001</v>
      </c>
      <c r="AN190" s="37">
        <f t="shared" si="45"/>
        <v>66466669.559999943</v>
      </c>
      <c r="AO190" s="9"/>
    </row>
    <row r="191" spans="1:41" ht="12.75" customHeight="1">
      <c r="A191" s="24" t="s">
        <v>240</v>
      </c>
      <c r="B191" s="36">
        <f t="shared" si="31"/>
        <v>134890351.27999997</v>
      </c>
      <c r="C191" s="36">
        <f t="shared" si="32"/>
        <v>130780456.59</v>
      </c>
      <c r="D191" s="36">
        <f t="shared" si="33"/>
        <v>4109894.6899999678</v>
      </c>
      <c r="E191" s="37">
        <v>8703702.3200000003</v>
      </c>
      <c r="F191" s="37">
        <v>6282245.1299999999</v>
      </c>
      <c r="G191" s="37">
        <f t="shared" si="34"/>
        <v>2421457.1900000004</v>
      </c>
      <c r="H191" s="37">
        <v>14985476.27</v>
      </c>
      <c r="I191" s="37">
        <v>8940614.8900000006</v>
      </c>
      <c r="J191" s="37">
        <f t="shared" si="35"/>
        <v>6044861.379999999</v>
      </c>
      <c r="K191" s="37">
        <v>11330345</v>
      </c>
      <c r="L191" s="37">
        <v>10812338.58</v>
      </c>
      <c r="M191" s="37">
        <f t="shared" si="36"/>
        <v>518006.41999999993</v>
      </c>
      <c r="N191" s="37">
        <v>7455181</v>
      </c>
      <c r="O191" s="37">
        <v>6521016.0800000001</v>
      </c>
      <c r="P191" s="37">
        <f t="shared" si="37"/>
        <v>934164.91999999993</v>
      </c>
      <c r="Q191" s="37">
        <v>11113926.51</v>
      </c>
      <c r="R191" s="37">
        <v>10450908.969999997</v>
      </c>
      <c r="S191" s="37">
        <f t="shared" si="38"/>
        <v>663017.54000000283</v>
      </c>
      <c r="T191" s="37">
        <v>13537584.779999999</v>
      </c>
      <c r="U191" s="37">
        <v>11356877.780000003</v>
      </c>
      <c r="V191" s="37">
        <f t="shared" si="39"/>
        <v>2180706.9999999963</v>
      </c>
      <c r="W191" s="37">
        <v>14567762.859999999</v>
      </c>
      <c r="X191" s="37">
        <v>9157249.379999999</v>
      </c>
      <c r="Y191" s="37">
        <f t="shared" si="40"/>
        <v>5410513.4800000004</v>
      </c>
      <c r="Z191" s="37">
        <v>13056584.41</v>
      </c>
      <c r="AA191" s="37">
        <v>18268344.859999999</v>
      </c>
      <c r="AB191" s="37">
        <f t="shared" si="41"/>
        <v>-5211760.4499999993</v>
      </c>
      <c r="AC191" s="37">
        <v>7359475.8899999997</v>
      </c>
      <c r="AD191" s="37">
        <v>6940796.7599999998</v>
      </c>
      <c r="AE191" s="37">
        <f t="shared" si="42"/>
        <v>418679.12999999989</v>
      </c>
      <c r="AF191" s="37">
        <v>9457471.0999999996</v>
      </c>
      <c r="AG191" s="37">
        <v>8426518.0199999996</v>
      </c>
      <c r="AH191" s="37">
        <f t="shared" si="43"/>
        <v>1030953.0800000001</v>
      </c>
      <c r="AI191" s="37">
        <v>9223597.4700000007</v>
      </c>
      <c r="AJ191" s="37">
        <v>13441872.349999998</v>
      </c>
      <c r="AK191" s="37">
        <f t="shared" si="44"/>
        <v>-4218274.8799999971</v>
      </c>
      <c r="AL191" s="37">
        <v>14099243.67</v>
      </c>
      <c r="AM191" s="37">
        <v>20181673.789999999</v>
      </c>
      <c r="AN191" s="37">
        <f t="shared" si="45"/>
        <v>-6082430.1199999992</v>
      </c>
      <c r="AO191" s="9"/>
    </row>
    <row r="192" spans="1:41" ht="12.75" customHeight="1">
      <c r="A192" s="24" t="s">
        <v>212</v>
      </c>
      <c r="B192" s="36">
        <f t="shared" si="31"/>
        <v>748103697.85000002</v>
      </c>
      <c r="C192" s="36">
        <f t="shared" si="32"/>
        <v>682047719.02999997</v>
      </c>
      <c r="D192" s="36">
        <f t="shared" si="33"/>
        <v>66055978.820000052</v>
      </c>
      <c r="E192" s="37">
        <v>17032240.990000002</v>
      </c>
      <c r="F192" s="37">
        <v>20785373.470000006</v>
      </c>
      <c r="G192" s="37">
        <f t="shared" si="34"/>
        <v>-3753132.4800000042</v>
      </c>
      <c r="H192" s="37">
        <v>55347876.990000002</v>
      </c>
      <c r="I192" s="37">
        <v>61339683.639999986</v>
      </c>
      <c r="J192" s="37">
        <f t="shared" si="35"/>
        <v>-5991806.6499999836</v>
      </c>
      <c r="K192" s="37">
        <v>68924252.849999994</v>
      </c>
      <c r="L192" s="37">
        <v>73328427.280000001</v>
      </c>
      <c r="M192" s="37">
        <f t="shared" si="36"/>
        <v>-4404174.4300000072</v>
      </c>
      <c r="N192" s="37">
        <v>15455765.26</v>
      </c>
      <c r="O192" s="37">
        <v>46021808.979999997</v>
      </c>
      <c r="P192" s="37">
        <f t="shared" si="37"/>
        <v>-30566043.719999999</v>
      </c>
      <c r="Q192" s="37">
        <v>112921633.40000001</v>
      </c>
      <c r="R192" s="37">
        <v>53606903.279999986</v>
      </c>
      <c r="S192" s="37">
        <f t="shared" si="38"/>
        <v>59314730.12000002</v>
      </c>
      <c r="T192" s="37">
        <v>76492855.070000008</v>
      </c>
      <c r="U192" s="37">
        <v>56837790.140000001</v>
      </c>
      <c r="V192" s="37">
        <f t="shared" si="39"/>
        <v>19655064.930000007</v>
      </c>
      <c r="W192" s="37">
        <v>75888926.25</v>
      </c>
      <c r="X192" s="37">
        <v>86918259.950000018</v>
      </c>
      <c r="Y192" s="37">
        <f t="shared" si="40"/>
        <v>-11029333.700000018</v>
      </c>
      <c r="Z192" s="37">
        <v>69398694.890000001</v>
      </c>
      <c r="AA192" s="37">
        <v>70101468.329999998</v>
      </c>
      <c r="AB192" s="37">
        <f t="shared" si="41"/>
        <v>-702773.43999999762</v>
      </c>
      <c r="AC192" s="37">
        <v>59503051.889999993</v>
      </c>
      <c r="AD192" s="37">
        <v>49341424.549999982</v>
      </c>
      <c r="AE192" s="37">
        <f t="shared" si="42"/>
        <v>10161627.340000011</v>
      </c>
      <c r="AF192" s="37">
        <v>68298796.420000002</v>
      </c>
      <c r="AG192" s="37">
        <v>58419650.910000004</v>
      </c>
      <c r="AH192" s="37">
        <f t="shared" si="43"/>
        <v>9879145.5099999979</v>
      </c>
      <c r="AI192" s="37">
        <v>32577782.120000001</v>
      </c>
      <c r="AJ192" s="37">
        <v>34882371.449999996</v>
      </c>
      <c r="AK192" s="37">
        <f t="shared" si="44"/>
        <v>-2304589.3299999945</v>
      </c>
      <c r="AL192" s="37">
        <v>96261821.719999984</v>
      </c>
      <c r="AM192" s="37">
        <v>70464557.050000012</v>
      </c>
      <c r="AN192" s="37">
        <f t="shared" si="45"/>
        <v>25797264.669999972</v>
      </c>
      <c r="AO192" s="9"/>
    </row>
    <row r="193" spans="1:41" ht="12.75" customHeight="1">
      <c r="A193" s="24" t="s">
        <v>193</v>
      </c>
      <c r="B193" s="36">
        <f t="shared" si="31"/>
        <v>955822512.04999995</v>
      </c>
      <c r="C193" s="36">
        <f t="shared" si="32"/>
        <v>960986612.21000004</v>
      </c>
      <c r="D193" s="36">
        <f t="shared" si="33"/>
        <v>-5164100.1600000858</v>
      </c>
      <c r="E193" s="37">
        <v>13862354.15</v>
      </c>
      <c r="F193" s="37">
        <v>34055745.380000003</v>
      </c>
      <c r="G193" s="37">
        <f t="shared" si="34"/>
        <v>-20193391.230000004</v>
      </c>
      <c r="H193" s="37">
        <v>131248167.34999999</v>
      </c>
      <c r="I193" s="37">
        <v>92049933.980000034</v>
      </c>
      <c r="J193" s="37">
        <f t="shared" si="35"/>
        <v>39198233.36999996</v>
      </c>
      <c r="K193" s="37">
        <v>85083210.519999996</v>
      </c>
      <c r="L193" s="37">
        <v>71863891.24000001</v>
      </c>
      <c r="M193" s="37">
        <f t="shared" si="36"/>
        <v>13219319.279999986</v>
      </c>
      <c r="N193" s="37">
        <v>74471979.680000007</v>
      </c>
      <c r="O193" s="37">
        <v>81701629.390000015</v>
      </c>
      <c r="P193" s="37">
        <f t="shared" si="37"/>
        <v>-7229649.7100000083</v>
      </c>
      <c r="Q193" s="37">
        <v>69982032.949999988</v>
      </c>
      <c r="R193" s="37">
        <v>85241106.300000042</v>
      </c>
      <c r="S193" s="37">
        <f t="shared" si="38"/>
        <v>-15259073.350000054</v>
      </c>
      <c r="T193" s="37">
        <v>79432959.939999998</v>
      </c>
      <c r="U193" s="37">
        <v>74218367.269999966</v>
      </c>
      <c r="V193" s="37">
        <f t="shared" si="39"/>
        <v>5214592.6700000316</v>
      </c>
      <c r="W193" s="37">
        <v>83220657.649999991</v>
      </c>
      <c r="X193" s="37">
        <v>82782520.780000031</v>
      </c>
      <c r="Y193" s="37">
        <f t="shared" si="40"/>
        <v>438136.86999996006</v>
      </c>
      <c r="Z193" s="37">
        <v>79488779.899999991</v>
      </c>
      <c r="AA193" s="37">
        <v>75278620.689999998</v>
      </c>
      <c r="AB193" s="37">
        <f t="shared" si="41"/>
        <v>4210159.2099999934</v>
      </c>
      <c r="AC193" s="37">
        <v>78476561.080000013</v>
      </c>
      <c r="AD193" s="37">
        <v>85248020.140000001</v>
      </c>
      <c r="AE193" s="37">
        <f t="shared" si="42"/>
        <v>-6771459.0599999875</v>
      </c>
      <c r="AF193" s="37">
        <v>82907374.670000002</v>
      </c>
      <c r="AG193" s="37">
        <v>78420314.610000014</v>
      </c>
      <c r="AH193" s="37">
        <f t="shared" si="43"/>
        <v>4487060.0599999875</v>
      </c>
      <c r="AI193" s="37">
        <v>77670513.640000001</v>
      </c>
      <c r="AJ193" s="37">
        <v>74089613.599999994</v>
      </c>
      <c r="AK193" s="37">
        <f t="shared" si="44"/>
        <v>3580900.0400000066</v>
      </c>
      <c r="AL193" s="37">
        <v>99977920.519999996</v>
      </c>
      <c r="AM193" s="37">
        <v>126036848.82999991</v>
      </c>
      <c r="AN193" s="37">
        <f t="shared" si="45"/>
        <v>-26058928.309999913</v>
      </c>
      <c r="AO193" s="9"/>
    </row>
    <row r="194" spans="1:41" ht="12.75" customHeight="1">
      <c r="A194" s="24" t="s">
        <v>194</v>
      </c>
      <c r="B194" s="36">
        <f t="shared" si="31"/>
        <v>355287823.94</v>
      </c>
      <c r="C194" s="36">
        <f t="shared" si="32"/>
        <v>345588481.68000001</v>
      </c>
      <c r="D194" s="36">
        <f t="shared" si="33"/>
        <v>9699342.2599999905</v>
      </c>
      <c r="E194" s="37">
        <v>8822611</v>
      </c>
      <c r="F194" s="37">
        <v>12155830.659999996</v>
      </c>
      <c r="G194" s="37">
        <f t="shared" si="34"/>
        <v>-3333219.6599999964</v>
      </c>
      <c r="H194" s="37">
        <v>39207362.600000001</v>
      </c>
      <c r="I194" s="37">
        <v>30544315.300000004</v>
      </c>
      <c r="J194" s="37">
        <f t="shared" si="35"/>
        <v>8663047.299999997</v>
      </c>
      <c r="K194" s="37">
        <v>23737078.52</v>
      </c>
      <c r="L194" s="37">
        <v>27896636.759999994</v>
      </c>
      <c r="M194" s="37">
        <f t="shared" si="36"/>
        <v>-4159558.2399999946</v>
      </c>
      <c r="N194" s="37">
        <v>23013953</v>
      </c>
      <c r="O194" s="37">
        <v>17251425.369999997</v>
      </c>
      <c r="P194" s="37">
        <f t="shared" si="37"/>
        <v>5762527.6300000027</v>
      </c>
      <c r="Q194" s="37">
        <v>31149611</v>
      </c>
      <c r="R194" s="37">
        <v>31910242.99000001</v>
      </c>
      <c r="S194" s="37">
        <f t="shared" si="38"/>
        <v>-760631.99000000954</v>
      </c>
      <c r="T194" s="37">
        <v>21730240</v>
      </c>
      <c r="U194" s="37">
        <v>26564695.599999998</v>
      </c>
      <c r="V194" s="37">
        <f t="shared" si="39"/>
        <v>-4834455.5999999978</v>
      </c>
      <c r="W194" s="37">
        <v>39469072</v>
      </c>
      <c r="X194" s="37">
        <v>29867801.29999999</v>
      </c>
      <c r="Y194" s="37">
        <f t="shared" si="40"/>
        <v>9601270.7000000104</v>
      </c>
      <c r="Z194" s="37">
        <v>20666923</v>
      </c>
      <c r="AA194" s="37">
        <v>35683559.140000008</v>
      </c>
      <c r="AB194" s="37">
        <f t="shared" si="41"/>
        <v>-15016636.140000008</v>
      </c>
      <c r="AC194" s="37">
        <v>21373989.039999999</v>
      </c>
      <c r="AD194" s="37">
        <v>18815110.07</v>
      </c>
      <c r="AE194" s="37">
        <f t="shared" si="42"/>
        <v>2558878.9699999988</v>
      </c>
      <c r="AF194" s="37">
        <v>27807330.780000001</v>
      </c>
      <c r="AG194" s="37">
        <v>17750605.649999999</v>
      </c>
      <c r="AH194" s="37">
        <f t="shared" si="43"/>
        <v>10056725.130000003</v>
      </c>
      <c r="AI194" s="37">
        <v>17484193</v>
      </c>
      <c r="AJ194" s="37">
        <v>20562244.789999995</v>
      </c>
      <c r="AK194" s="37">
        <f t="shared" si="44"/>
        <v>-3078051.7899999954</v>
      </c>
      <c r="AL194" s="37">
        <v>80825460</v>
      </c>
      <c r="AM194" s="37">
        <v>76586014.050000027</v>
      </c>
      <c r="AN194" s="37">
        <f t="shared" si="45"/>
        <v>4239445.9499999732</v>
      </c>
      <c r="AO194" s="9"/>
    </row>
    <row r="195" spans="1:41" ht="12.75" customHeight="1">
      <c r="A195" s="24" t="s">
        <v>195</v>
      </c>
      <c r="B195" s="36">
        <f t="shared" si="31"/>
        <v>536727863.95999998</v>
      </c>
      <c r="C195" s="36">
        <f t="shared" si="32"/>
        <v>541488232.8599999</v>
      </c>
      <c r="D195" s="36">
        <f t="shared" si="33"/>
        <v>-4760368.8999999166</v>
      </c>
      <c r="E195" s="37">
        <v>32313342.260000002</v>
      </c>
      <c r="F195" s="37">
        <v>23682695.289999995</v>
      </c>
      <c r="G195" s="37">
        <f t="shared" si="34"/>
        <v>8630646.9700000063</v>
      </c>
      <c r="H195" s="37">
        <v>58457906</v>
      </c>
      <c r="I195" s="37">
        <v>45988609.279999979</v>
      </c>
      <c r="J195" s="37">
        <f t="shared" si="35"/>
        <v>12469296.720000021</v>
      </c>
      <c r="K195" s="37">
        <v>56199399</v>
      </c>
      <c r="L195" s="37">
        <v>56528991.029999942</v>
      </c>
      <c r="M195" s="37">
        <f t="shared" si="36"/>
        <v>-329592.02999994159</v>
      </c>
      <c r="N195" s="37">
        <v>13370988.949999999</v>
      </c>
      <c r="O195" s="37">
        <v>34636424.920000009</v>
      </c>
      <c r="P195" s="37">
        <f t="shared" si="37"/>
        <v>-21265435.97000001</v>
      </c>
      <c r="Q195" s="37">
        <v>71848553.5</v>
      </c>
      <c r="R195" s="37">
        <v>44674736.109999999</v>
      </c>
      <c r="S195" s="37">
        <f t="shared" si="38"/>
        <v>27173817.390000001</v>
      </c>
      <c r="T195" s="37">
        <v>44065294</v>
      </c>
      <c r="U195" s="37">
        <v>51078571.690000005</v>
      </c>
      <c r="V195" s="37">
        <f t="shared" si="39"/>
        <v>-7013277.6900000051</v>
      </c>
      <c r="W195" s="37">
        <v>42015796.829999998</v>
      </c>
      <c r="X195" s="37">
        <v>43563065.640000008</v>
      </c>
      <c r="Y195" s="37">
        <f t="shared" si="40"/>
        <v>-1547268.8100000098</v>
      </c>
      <c r="Z195" s="37">
        <v>40468533.119999997</v>
      </c>
      <c r="AA195" s="37">
        <v>34140572.600000009</v>
      </c>
      <c r="AB195" s="37">
        <f t="shared" si="41"/>
        <v>6327960.5199999884</v>
      </c>
      <c r="AC195" s="37">
        <v>40230098.440000005</v>
      </c>
      <c r="AD195" s="37">
        <v>50478343.590000004</v>
      </c>
      <c r="AE195" s="37">
        <f t="shared" si="42"/>
        <v>-10248245.149999999</v>
      </c>
      <c r="AF195" s="37">
        <v>11341225.41</v>
      </c>
      <c r="AG195" s="37">
        <v>35004874.170000009</v>
      </c>
      <c r="AH195" s="37">
        <f t="shared" si="43"/>
        <v>-23663648.760000009</v>
      </c>
      <c r="AI195" s="37">
        <v>74577385.950000003</v>
      </c>
      <c r="AJ195" s="37">
        <v>40521562.349999994</v>
      </c>
      <c r="AK195" s="37">
        <f t="shared" si="44"/>
        <v>34055823.600000009</v>
      </c>
      <c r="AL195" s="37">
        <v>51839340.5</v>
      </c>
      <c r="AM195" s="37">
        <v>81189786.189999983</v>
      </c>
      <c r="AN195" s="37">
        <f t="shared" si="45"/>
        <v>-29350445.689999983</v>
      </c>
      <c r="AO195" s="9"/>
    </row>
    <row r="196" spans="1:41" ht="12.75" customHeight="1">
      <c r="A196" s="25" t="s">
        <v>196</v>
      </c>
      <c r="B196" s="38">
        <f t="shared" si="31"/>
        <v>181719892.50999996</v>
      </c>
      <c r="C196" s="38">
        <f t="shared" si="32"/>
        <v>156038678.10999998</v>
      </c>
      <c r="D196" s="38">
        <f t="shared" si="33"/>
        <v>25681214.399999976</v>
      </c>
      <c r="E196" s="39">
        <v>3937047.52</v>
      </c>
      <c r="F196" s="39">
        <v>4871054.9399999985</v>
      </c>
      <c r="G196" s="39">
        <f t="shared" si="34"/>
        <v>-934007.41999999853</v>
      </c>
      <c r="H196" s="39">
        <v>26645608.299999997</v>
      </c>
      <c r="I196" s="39">
        <v>16319602.059999999</v>
      </c>
      <c r="J196" s="39">
        <f t="shared" si="35"/>
        <v>10326006.239999998</v>
      </c>
      <c r="K196" s="39">
        <v>12545234.719999999</v>
      </c>
      <c r="L196" s="39">
        <v>16641887.82</v>
      </c>
      <c r="M196" s="39">
        <f t="shared" si="36"/>
        <v>-4096653.1000000015</v>
      </c>
      <c r="N196" s="39">
        <v>14444284.439999999</v>
      </c>
      <c r="O196" s="39">
        <v>10457597.959999997</v>
      </c>
      <c r="P196" s="39">
        <f t="shared" si="37"/>
        <v>3986686.4800000023</v>
      </c>
      <c r="Q196" s="39">
        <v>19198173.32</v>
      </c>
      <c r="R196" s="39">
        <v>17286074.239999998</v>
      </c>
      <c r="S196" s="39">
        <f t="shared" si="38"/>
        <v>1912099.0800000019</v>
      </c>
      <c r="T196" s="39">
        <v>13058435.139999999</v>
      </c>
      <c r="U196" s="39">
        <v>12338525.569999998</v>
      </c>
      <c r="V196" s="39">
        <f t="shared" si="39"/>
        <v>719909.5700000003</v>
      </c>
      <c r="W196" s="39">
        <v>12285920.249999998</v>
      </c>
      <c r="X196" s="39">
        <v>10266998.809999997</v>
      </c>
      <c r="Y196" s="39">
        <f t="shared" si="40"/>
        <v>2018921.4400000013</v>
      </c>
      <c r="Z196" s="39">
        <v>14837624.49</v>
      </c>
      <c r="AA196" s="39">
        <v>9679779.4899999984</v>
      </c>
      <c r="AB196" s="39">
        <f t="shared" si="41"/>
        <v>5157845.0000000019</v>
      </c>
      <c r="AC196" s="39">
        <v>13574910.02</v>
      </c>
      <c r="AD196" s="39">
        <v>13517293.199999999</v>
      </c>
      <c r="AE196" s="39">
        <f t="shared" si="42"/>
        <v>57616.820000000298</v>
      </c>
      <c r="AF196" s="39">
        <v>30386881.09</v>
      </c>
      <c r="AG196" s="39">
        <v>18538131.550000004</v>
      </c>
      <c r="AH196" s="39">
        <f t="shared" si="43"/>
        <v>11848749.539999995</v>
      </c>
      <c r="AI196" s="39">
        <v>8604904.2699999996</v>
      </c>
      <c r="AJ196" s="39">
        <v>4082880.27</v>
      </c>
      <c r="AK196" s="39">
        <f t="shared" si="44"/>
        <v>4522024</v>
      </c>
      <c r="AL196" s="39">
        <v>12200868.949999999</v>
      </c>
      <c r="AM196" s="39">
        <v>22038852.199999992</v>
      </c>
      <c r="AN196" s="39">
        <f t="shared" si="45"/>
        <v>-9837983.2499999925</v>
      </c>
      <c r="AO196" s="9"/>
    </row>
    <row r="197" spans="1:41" s="10" customFormat="1" ht="9">
      <c r="A197" s="17" t="s">
        <v>244</v>
      </c>
      <c r="B197" s="47"/>
      <c r="C197" s="47"/>
      <c r="D197" s="47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5"/>
    </row>
    <row r="198" spans="1:41" s="17" customFormat="1" ht="12.75" customHeight="1">
      <c r="A198" s="17" t="s">
        <v>213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</row>
    <row r="199" spans="1:41" s="17" customFormat="1" ht="9">
      <c r="A199" s="17" t="s">
        <v>214</v>
      </c>
      <c r="B199" s="18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</row>
    <row r="200" spans="1:41" s="10" customFormat="1" ht="9">
      <c r="A200" s="45" t="s">
        <v>215</v>
      </c>
      <c r="B200" s="45"/>
    </row>
  </sheetData>
  <mergeCells count="30"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  <mergeCell ref="S5:S6"/>
    <mergeCell ref="T5:U5"/>
    <mergeCell ref="V5:V6"/>
    <mergeCell ref="W5:X5"/>
    <mergeCell ref="Y5:Y6"/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</mergeCells>
  <pageMargins left="0.7" right="0.7" top="0.75" bottom="0.75" header="0.3" footer="0.3"/>
  <pageSetup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O199"/>
  <sheetViews>
    <sheetView showGridLines="0" zoomScaleNormal="100" workbookViewId="0">
      <selection activeCell="A200" sqref="A200"/>
    </sheetView>
  </sheetViews>
  <sheetFormatPr baseColWidth="10" defaultColWidth="11.42578125" defaultRowHeight="12"/>
  <cols>
    <col min="1" max="1" width="26.5703125" style="1" customWidth="1"/>
    <col min="2" max="2" width="15" style="8" customWidth="1"/>
    <col min="3" max="3" width="17.85546875" style="7" bestFit="1" customWidth="1"/>
    <col min="4" max="4" width="15" style="7" bestFit="1" customWidth="1"/>
    <col min="5" max="5" width="15.85546875" style="1" bestFit="1" customWidth="1"/>
    <col min="6" max="6" width="15.140625" style="1" customWidth="1"/>
    <col min="7" max="7" width="13.85546875" style="1" customWidth="1"/>
    <col min="8" max="9" width="15.85546875" style="1" bestFit="1" customWidth="1"/>
    <col min="10" max="10" width="15" style="1" bestFit="1" customWidth="1"/>
    <col min="11" max="11" width="15.85546875" style="1" bestFit="1" customWidth="1"/>
    <col min="12" max="12" width="15.140625" style="1" customWidth="1"/>
    <col min="13" max="13" width="14.140625" style="1" bestFit="1" customWidth="1"/>
    <col min="14" max="14" width="15.85546875" style="1" bestFit="1" customWidth="1"/>
    <col min="15" max="15" width="14.7109375" style="1" customWidth="1"/>
    <col min="16" max="16" width="13.5703125" style="1" bestFit="1" customWidth="1"/>
    <col min="17" max="17" width="15.85546875" style="1" bestFit="1" customWidth="1"/>
    <col min="18" max="18" width="15.140625" style="1" customWidth="1"/>
    <col min="19" max="19" width="14.140625" style="1" bestFit="1" customWidth="1"/>
    <col min="20" max="20" width="15.85546875" style="1" bestFit="1" customWidth="1"/>
    <col min="21" max="21" width="15.5703125" style="1" customWidth="1"/>
    <col min="22" max="22" width="14.140625" style="1" bestFit="1" customWidth="1"/>
    <col min="23" max="24" width="15.85546875" style="1" bestFit="1" customWidth="1"/>
    <col min="25" max="25" width="13.5703125" style="1" bestFit="1" customWidth="1"/>
    <col min="26" max="26" width="15.85546875" style="1" bestFit="1" customWidth="1"/>
    <col min="27" max="27" width="15.140625" style="1" customWidth="1"/>
    <col min="28" max="28" width="14.140625" style="1" customWidth="1"/>
    <col min="29" max="29" width="15.85546875" style="1" bestFit="1" customWidth="1"/>
    <col min="30" max="30" width="15.28515625" style="1" customWidth="1"/>
    <col min="31" max="31" width="13.140625" style="1" bestFit="1" customWidth="1"/>
    <col min="32" max="32" width="16.28515625" style="1" customWidth="1"/>
    <col min="33" max="33" width="15" style="1" customWidth="1"/>
    <col min="34" max="34" width="13.28515625" style="1" customWidth="1"/>
    <col min="35" max="35" width="15.85546875" style="1" bestFit="1" customWidth="1"/>
    <col min="36" max="36" width="14.7109375" style="1" customWidth="1"/>
    <col min="37" max="37" width="13.5703125" style="1" bestFit="1" customWidth="1"/>
    <col min="38" max="38" width="15.85546875" style="1" bestFit="1" customWidth="1"/>
    <col min="39" max="39" width="14.5703125" style="1" customWidth="1"/>
    <col min="40" max="40" width="14.140625" style="1" bestFit="1" customWidth="1"/>
    <col min="41" max="41" width="20.85546875" style="1" customWidth="1"/>
    <col min="42" max="16384" width="11.42578125" style="1"/>
  </cols>
  <sheetData>
    <row r="1" spans="1:4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1">
      <c r="A2" s="56" t="s">
        <v>243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1">
      <c r="A4" s="2"/>
      <c r="B4" s="3"/>
      <c r="C4" s="3"/>
      <c r="D4" s="2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s="11" customFormat="1">
      <c r="A5" s="53" t="s">
        <v>1</v>
      </c>
      <c r="B5" s="55" t="s">
        <v>2</v>
      </c>
      <c r="C5" s="55"/>
      <c r="D5" s="53" t="s">
        <v>3</v>
      </c>
      <c r="E5" s="55" t="s">
        <v>4</v>
      </c>
      <c r="F5" s="55"/>
      <c r="G5" s="53" t="s">
        <v>3</v>
      </c>
      <c r="H5" s="55" t="s">
        <v>5</v>
      </c>
      <c r="I5" s="55"/>
      <c r="J5" s="53" t="s">
        <v>3</v>
      </c>
      <c r="K5" s="55" t="s">
        <v>6</v>
      </c>
      <c r="L5" s="55"/>
      <c r="M5" s="53" t="s">
        <v>3</v>
      </c>
      <c r="N5" s="55" t="s">
        <v>7</v>
      </c>
      <c r="O5" s="55"/>
      <c r="P5" s="53" t="s">
        <v>3</v>
      </c>
      <c r="Q5" s="55" t="s">
        <v>8</v>
      </c>
      <c r="R5" s="55"/>
      <c r="S5" s="53" t="s">
        <v>3</v>
      </c>
      <c r="T5" s="55" t="s">
        <v>9</v>
      </c>
      <c r="U5" s="55"/>
      <c r="V5" s="53" t="s">
        <v>3</v>
      </c>
      <c r="W5" s="55" t="s">
        <v>10</v>
      </c>
      <c r="X5" s="55"/>
      <c r="Y5" s="53" t="s">
        <v>3</v>
      </c>
      <c r="Z5" s="55" t="s">
        <v>11</v>
      </c>
      <c r="AA5" s="55"/>
      <c r="AB5" s="53" t="s">
        <v>3</v>
      </c>
      <c r="AC5" s="55" t="s">
        <v>12</v>
      </c>
      <c r="AD5" s="55"/>
      <c r="AE5" s="53" t="s">
        <v>3</v>
      </c>
      <c r="AF5" s="55" t="s">
        <v>13</v>
      </c>
      <c r="AG5" s="55"/>
      <c r="AH5" s="53" t="s">
        <v>3</v>
      </c>
      <c r="AI5" s="55" t="s">
        <v>14</v>
      </c>
      <c r="AJ5" s="55"/>
      <c r="AK5" s="53" t="s">
        <v>3</v>
      </c>
      <c r="AL5" s="55" t="s">
        <v>15</v>
      </c>
      <c r="AM5" s="55"/>
      <c r="AN5" s="53" t="s">
        <v>3</v>
      </c>
    </row>
    <row r="6" spans="1:41" s="11" customFormat="1">
      <c r="A6" s="54"/>
      <c r="B6" s="5" t="s">
        <v>16</v>
      </c>
      <c r="C6" s="6" t="s">
        <v>17</v>
      </c>
      <c r="D6" s="54"/>
      <c r="E6" s="6" t="s">
        <v>16</v>
      </c>
      <c r="F6" s="6" t="s">
        <v>17</v>
      </c>
      <c r="G6" s="54"/>
      <c r="H6" s="6" t="s">
        <v>16</v>
      </c>
      <c r="I6" s="6" t="s">
        <v>17</v>
      </c>
      <c r="J6" s="54"/>
      <c r="K6" s="6" t="s">
        <v>16</v>
      </c>
      <c r="L6" s="6" t="s">
        <v>17</v>
      </c>
      <c r="M6" s="54"/>
      <c r="N6" s="6" t="s">
        <v>16</v>
      </c>
      <c r="O6" s="6" t="s">
        <v>17</v>
      </c>
      <c r="P6" s="54"/>
      <c r="Q6" s="6" t="s">
        <v>16</v>
      </c>
      <c r="R6" s="6" t="s">
        <v>17</v>
      </c>
      <c r="S6" s="54"/>
      <c r="T6" s="6" t="s">
        <v>16</v>
      </c>
      <c r="U6" s="6" t="s">
        <v>17</v>
      </c>
      <c r="V6" s="54"/>
      <c r="W6" s="6" t="s">
        <v>16</v>
      </c>
      <c r="X6" s="6" t="s">
        <v>17</v>
      </c>
      <c r="Y6" s="54"/>
      <c r="Z6" s="6" t="s">
        <v>16</v>
      </c>
      <c r="AA6" s="6" t="s">
        <v>17</v>
      </c>
      <c r="AB6" s="54"/>
      <c r="AC6" s="6" t="s">
        <v>16</v>
      </c>
      <c r="AD6" s="6" t="s">
        <v>18</v>
      </c>
      <c r="AE6" s="54"/>
      <c r="AF6" s="6" t="s">
        <v>16</v>
      </c>
      <c r="AG6" s="6" t="s">
        <v>17</v>
      </c>
      <c r="AH6" s="54"/>
      <c r="AI6" s="6" t="s">
        <v>16</v>
      </c>
      <c r="AJ6" s="6" t="s">
        <v>17</v>
      </c>
      <c r="AK6" s="54"/>
      <c r="AL6" s="6" t="s">
        <v>16</v>
      </c>
      <c r="AM6" s="6" t="s">
        <v>17</v>
      </c>
      <c r="AN6" s="54"/>
    </row>
    <row r="7" spans="1:41" s="12" customFormat="1" ht="12.75" customHeight="1">
      <c r="A7" s="41" t="s">
        <v>197</v>
      </c>
      <c r="B7" s="42">
        <f>SUM(B8+B10+B21+B27+B39+B45+B53+B60+B63+B69+B76+B79+B83+B88+B93+B100+B103+B107+B117+B121+B125+B134+B141+B148+B153+B163+B167+B171+B175+B181+B185+B189)</f>
        <v>35675062799.900002</v>
      </c>
      <c r="C7" s="42">
        <f>SUM(C8+C10+C21+C27+C39+C45+C53+C60+C63+C69+C76+C79+C83+C88+C93+C100+C103+C107+C117+C121+C125+C134+C141+C148+C153+C163+C167+C171+C175+C181+C185+C189)</f>
        <v>33090415364.830002</v>
      </c>
      <c r="D7" s="42">
        <f>B7-C7</f>
        <v>2584647435.0699997</v>
      </c>
      <c r="E7" s="42">
        <f t="shared" ref="E7:AM7" si="0">SUM(E8+E10+E21+E27+E39+E45+E53+E60+E63+E69+E76+E79+E83+E88+E93+E100+E103+E107+E117+E121+E125+E134+E141+E148+E153+E163+E167+E171+E175+E181+E185+E189)</f>
        <v>2338473435.6799998</v>
      </c>
      <c r="F7" s="42">
        <f t="shared" si="0"/>
        <v>1356663948.6600001</v>
      </c>
      <c r="G7" s="42">
        <f>E7-F7</f>
        <v>981809487.01999974</v>
      </c>
      <c r="H7" s="42">
        <f t="shared" si="0"/>
        <v>4712066038.000001</v>
      </c>
      <c r="I7" s="42">
        <f t="shared" si="0"/>
        <v>2838928010.3800001</v>
      </c>
      <c r="J7" s="42">
        <f>H7-I7</f>
        <v>1873138027.6200008</v>
      </c>
      <c r="K7" s="42">
        <f t="shared" si="0"/>
        <v>1934397688.2100003</v>
      </c>
      <c r="L7" s="42">
        <f t="shared" si="0"/>
        <v>2635112902.6099997</v>
      </c>
      <c r="M7" s="42">
        <f>K7-L7</f>
        <v>-700715214.39999938</v>
      </c>
      <c r="N7" s="42">
        <f t="shared" si="0"/>
        <v>3897656827.2200012</v>
      </c>
      <c r="O7" s="42">
        <f t="shared" si="0"/>
        <v>2951566701.0300007</v>
      </c>
      <c r="P7" s="42">
        <f>N7-O7</f>
        <v>946090126.19000053</v>
      </c>
      <c r="Q7" s="42">
        <f t="shared" si="0"/>
        <v>2507189125.29</v>
      </c>
      <c r="R7" s="42">
        <f t="shared" si="0"/>
        <v>2752705260.9000001</v>
      </c>
      <c r="S7" s="42">
        <f>Q7-R7</f>
        <v>-245516135.61000013</v>
      </c>
      <c r="T7" s="42">
        <f t="shared" si="0"/>
        <v>2560697796.5599999</v>
      </c>
      <c r="U7" s="42">
        <f t="shared" si="0"/>
        <v>2717001985.3999996</v>
      </c>
      <c r="V7" s="42">
        <f>T7-U7</f>
        <v>-156304188.83999968</v>
      </c>
      <c r="W7" s="42">
        <f t="shared" si="0"/>
        <v>2738173789.5900002</v>
      </c>
      <c r="X7" s="42">
        <f t="shared" si="0"/>
        <v>2612550089.7699995</v>
      </c>
      <c r="Y7" s="42">
        <f>W7-X7</f>
        <v>125623699.82000065</v>
      </c>
      <c r="Z7" s="42">
        <f t="shared" si="0"/>
        <v>2743828780.2699995</v>
      </c>
      <c r="AA7" s="42">
        <f t="shared" si="0"/>
        <v>2724845411.23</v>
      </c>
      <c r="AB7" s="42">
        <f>Z7-AA7</f>
        <v>18983369.039999485</v>
      </c>
      <c r="AC7" s="42">
        <f t="shared" si="0"/>
        <v>2721791638.8799996</v>
      </c>
      <c r="AD7" s="42">
        <f t="shared" si="0"/>
        <v>2735488149.1999998</v>
      </c>
      <c r="AE7" s="42">
        <f>AC7-AD7</f>
        <v>-13696510.320000172</v>
      </c>
      <c r="AF7" s="42">
        <f t="shared" si="0"/>
        <v>2588602958.3700004</v>
      </c>
      <c r="AG7" s="42">
        <f t="shared" si="0"/>
        <v>2559025452.6899996</v>
      </c>
      <c r="AH7" s="42">
        <f>AF7-AG7</f>
        <v>29577505.680000782</v>
      </c>
      <c r="AI7" s="42">
        <f t="shared" si="0"/>
        <v>3217183326.1200004</v>
      </c>
      <c r="AJ7" s="42">
        <f t="shared" si="0"/>
        <v>2931453246.3099999</v>
      </c>
      <c r="AK7" s="42">
        <f>AI7-AJ7</f>
        <v>285730079.81000042</v>
      </c>
      <c r="AL7" s="42">
        <f t="shared" si="0"/>
        <v>3715001395.71</v>
      </c>
      <c r="AM7" s="42">
        <f t="shared" si="0"/>
        <v>4275074206.6499996</v>
      </c>
      <c r="AN7" s="42">
        <f>AL7-AM7</f>
        <v>-560072810.93999958</v>
      </c>
      <c r="AO7" s="13"/>
    </row>
    <row r="8" spans="1:41" s="12" customFormat="1" ht="12.75" customHeight="1">
      <c r="A8" s="43" t="s">
        <v>19</v>
      </c>
      <c r="B8" s="36">
        <v>4836569890.3699999</v>
      </c>
      <c r="C8" s="36">
        <v>4824165617.3199997</v>
      </c>
      <c r="D8" s="40">
        <f t="shared" ref="D8:D71" si="1">B8-C8</f>
        <v>12404273.050000191</v>
      </c>
      <c r="E8" s="36">
        <v>169406733.77000001</v>
      </c>
      <c r="F8" s="36">
        <v>380697810.79000008</v>
      </c>
      <c r="G8" s="40">
        <f t="shared" ref="G8:G71" si="2">E8-F8</f>
        <v>-211291077.02000007</v>
      </c>
      <c r="H8" s="36">
        <v>618393296.2099998</v>
      </c>
      <c r="I8" s="36">
        <v>388228990.56999999</v>
      </c>
      <c r="J8" s="40">
        <f t="shared" ref="J8:J71" si="3">H8-I8</f>
        <v>230164305.63999981</v>
      </c>
      <c r="K8" s="36">
        <v>269192466.82999998</v>
      </c>
      <c r="L8" s="36">
        <v>436774333.91000003</v>
      </c>
      <c r="M8" s="40">
        <f t="shared" ref="M8:M71" si="4">K8-L8</f>
        <v>-167581867.08000004</v>
      </c>
      <c r="N8" s="36">
        <v>551563171.1400001</v>
      </c>
      <c r="O8" s="36">
        <v>341543550.68999988</v>
      </c>
      <c r="P8" s="40">
        <f t="shared" ref="P8:P71" si="5">N8-O8</f>
        <v>210019620.45000023</v>
      </c>
      <c r="Q8" s="36">
        <v>358136277.34000003</v>
      </c>
      <c r="R8" s="36">
        <v>395662981.59000009</v>
      </c>
      <c r="S8" s="40">
        <f t="shared" ref="S8:S71" si="6">Q8-R8</f>
        <v>-37526704.25000006</v>
      </c>
      <c r="T8" s="36">
        <v>342596640.80000007</v>
      </c>
      <c r="U8" s="36">
        <v>386538339.00000006</v>
      </c>
      <c r="V8" s="40">
        <f t="shared" ref="V8:V71" si="7">T8-U8</f>
        <v>-43941698.199999988</v>
      </c>
      <c r="W8" s="36">
        <v>359272027.33000004</v>
      </c>
      <c r="X8" s="36">
        <v>320020197.11999989</v>
      </c>
      <c r="Y8" s="40">
        <f t="shared" ref="Y8:Y71" si="8">W8-X8</f>
        <v>39251830.210000157</v>
      </c>
      <c r="Z8" s="36">
        <v>371047184.65999991</v>
      </c>
      <c r="AA8" s="36">
        <v>347994952.89000005</v>
      </c>
      <c r="AB8" s="40">
        <f t="shared" ref="AB8:AB71" si="9">Z8-AA8</f>
        <v>23052231.769999862</v>
      </c>
      <c r="AC8" s="36">
        <v>404588068.35000002</v>
      </c>
      <c r="AD8" s="36">
        <v>454156530.81999999</v>
      </c>
      <c r="AE8" s="40">
        <f t="shared" ref="AE8:AE71" si="10">AC8-AD8</f>
        <v>-49568462.469999969</v>
      </c>
      <c r="AF8" s="36">
        <v>371482066.7100001</v>
      </c>
      <c r="AG8" s="36">
        <v>320610587.56999993</v>
      </c>
      <c r="AH8" s="40">
        <f t="shared" ref="AH8:AH71" si="11">AF8-AG8</f>
        <v>50871479.140000165</v>
      </c>
      <c r="AI8" s="36">
        <v>452645652.31</v>
      </c>
      <c r="AJ8" s="36">
        <v>412800993.12</v>
      </c>
      <c r="AK8" s="40">
        <f t="shared" ref="AK8:AK71" si="12">AI8-AJ8</f>
        <v>39844659.189999998</v>
      </c>
      <c r="AL8" s="36">
        <v>568246304.91999996</v>
      </c>
      <c r="AM8" s="36">
        <v>639136349.24999976</v>
      </c>
      <c r="AN8" s="40">
        <f t="shared" ref="AN8:AN71" si="13">AL8-AM8</f>
        <v>-70890044.329999804</v>
      </c>
      <c r="AO8" s="13"/>
    </row>
    <row r="9" spans="1:41" s="15" customFormat="1" ht="11.25" customHeight="1">
      <c r="A9" s="26" t="s">
        <v>247</v>
      </c>
      <c r="B9" s="36">
        <v>4836569890.3699999</v>
      </c>
      <c r="C9" s="36">
        <v>4824165617.3199997</v>
      </c>
      <c r="D9" s="40">
        <f t="shared" si="1"/>
        <v>12404273.050000191</v>
      </c>
      <c r="E9" s="37">
        <v>169406733.77000001</v>
      </c>
      <c r="F9" s="37">
        <v>380697810.79000008</v>
      </c>
      <c r="G9" s="44">
        <f t="shared" si="2"/>
        <v>-211291077.02000007</v>
      </c>
      <c r="H9" s="37">
        <v>618393296.2099998</v>
      </c>
      <c r="I9" s="37">
        <v>388228990.56999999</v>
      </c>
      <c r="J9" s="44">
        <f t="shared" si="3"/>
        <v>230164305.63999981</v>
      </c>
      <c r="K9" s="37">
        <v>269192466.82999998</v>
      </c>
      <c r="L9" s="37">
        <v>436774333.91000003</v>
      </c>
      <c r="M9" s="44">
        <f t="shared" si="4"/>
        <v>-167581867.08000004</v>
      </c>
      <c r="N9" s="37">
        <v>551563171.1400001</v>
      </c>
      <c r="O9" s="37">
        <v>341543550.68999988</v>
      </c>
      <c r="P9" s="44">
        <f t="shared" si="5"/>
        <v>210019620.45000023</v>
      </c>
      <c r="Q9" s="37">
        <v>358136277.34000003</v>
      </c>
      <c r="R9" s="37">
        <v>395662981.59000009</v>
      </c>
      <c r="S9" s="44">
        <f t="shared" si="6"/>
        <v>-37526704.25000006</v>
      </c>
      <c r="T9" s="37">
        <v>342596640.80000007</v>
      </c>
      <c r="U9" s="37">
        <v>386538339.00000006</v>
      </c>
      <c r="V9" s="44">
        <f t="shared" si="7"/>
        <v>-43941698.199999988</v>
      </c>
      <c r="W9" s="37">
        <v>359272027.33000004</v>
      </c>
      <c r="X9" s="37">
        <v>320020197.11999989</v>
      </c>
      <c r="Y9" s="44">
        <f t="shared" si="8"/>
        <v>39251830.210000157</v>
      </c>
      <c r="Z9" s="37">
        <v>371047184.65999991</v>
      </c>
      <c r="AA9" s="37">
        <v>347994952.89000005</v>
      </c>
      <c r="AB9" s="44">
        <f t="shared" si="9"/>
        <v>23052231.769999862</v>
      </c>
      <c r="AC9" s="37">
        <v>404588068.35000002</v>
      </c>
      <c r="AD9" s="37">
        <v>454156530.81999999</v>
      </c>
      <c r="AE9" s="44">
        <f t="shared" si="10"/>
        <v>-49568462.469999969</v>
      </c>
      <c r="AF9" s="37">
        <v>371482066.7100001</v>
      </c>
      <c r="AG9" s="37">
        <v>320610587.56999993</v>
      </c>
      <c r="AH9" s="44">
        <f t="shared" si="11"/>
        <v>50871479.140000165</v>
      </c>
      <c r="AI9" s="37">
        <v>452645652.31</v>
      </c>
      <c r="AJ9" s="37">
        <v>412800993.12</v>
      </c>
      <c r="AK9" s="44">
        <f t="shared" si="12"/>
        <v>39844659.189999998</v>
      </c>
      <c r="AL9" s="37">
        <v>568246304.91999996</v>
      </c>
      <c r="AM9" s="37">
        <v>639136349.24999976</v>
      </c>
      <c r="AN9" s="44">
        <f t="shared" si="13"/>
        <v>-70890044.329999804</v>
      </c>
      <c r="AO9" s="14"/>
    </row>
    <row r="10" spans="1:41" s="12" customFormat="1" ht="12" customHeight="1">
      <c r="A10" s="43" t="s">
        <v>21</v>
      </c>
      <c r="B10" s="36">
        <v>1006802572.0699999</v>
      </c>
      <c r="C10" s="36">
        <v>965259347.88000011</v>
      </c>
      <c r="D10" s="40">
        <f t="shared" si="1"/>
        <v>41543224.189999819</v>
      </c>
      <c r="E10" s="36">
        <v>81827198.859999999</v>
      </c>
      <c r="F10" s="36">
        <v>41264426.119999997</v>
      </c>
      <c r="G10" s="40">
        <f t="shared" si="2"/>
        <v>40562772.740000002</v>
      </c>
      <c r="H10" s="36">
        <v>96181660.090000004</v>
      </c>
      <c r="I10" s="36">
        <v>94035223.879999965</v>
      </c>
      <c r="J10" s="40">
        <f t="shared" si="3"/>
        <v>2146436.2100000381</v>
      </c>
      <c r="K10" s="36">
        <v>71253858.840000004</v>
      </c>
      <c r="L10" s="36">
        <v>66301925.539999992</v>
      </c>
      <c r="M10" s="40">
        <f t="shared" si="4"/>
        <v>4951933.3000000119</v>
      </c>
      <c r="N10" s="36">
        <v>126239376.48999999</v>
      </c>
      <c r="O10" s="36">
        <v>105282173.95</v>
      </c>
      <c r="P10" s="40">
        <f t="shared" si="5"/>
        <v>20957202.539999992</v>
      </c>
      <c r="Q10" s="36">
        <v>62457887.339999996</v>
      </c>
      <c r="R10" s="36">
        <v>71545969.220000014</v>
      </c>
      <c r="S10" s="40">
        <f t="shared" si="6"/>
        <v>-9088081.8800000176</v>
      </c>
      <c r="T10" s="36">
        <v>71374625.820000008</v>
      </c>
      <c r="U10" s="36">
        <v>70759121.519999996</v>
      </c>
      <c r="V10" s="40">
        <f t="shared" si="7"/>
        <v>615504.30000001192</v>
      </c>
      <c r="W10" s="36">
        <v>82478139.379999995</v>
      </c>
      <c r="X10" s="36">
        <v>82826081.309999987</v>
      </c>
      <c r="Y10" s="40">
        <f t="shared" si="8"/>
        <v>-347941.92999999225</v>
      </c>
      <c r="Z10" s="36">
        <v>78175710.689999998</v>
      </c>
      <c r="AA10" s="36">
        <v>79719990.939999998</v>
      </c>
      <c r="AB10" s="40">
        <f t="shared" si="9"/>
        <v>-1544280.25</v>
      </c>
      <c r="AC10" s="36">
        <v>62201113.669999994</v>
      </c>
      <c r="AD10" s="36">
        <v>79266540.049999982</v>
      </c>
      <c r="AE10" s="40">
        <f t="shared" si="10"/>
        <v>-17065426.379999988</v>
      </c>
      <c r="AF10" s="36">
        <v>69331792.050000012</v>
      </c>
      <c r="AG10" s="36">
        <v>67851175.160000011</v>
      </c>
      <c r="AH10" s="40">
        <f t="shared" si="11"/>
        <v>1480616.8900000006</v>
      </c>
      <c r="AI10" s="36">
        <v>81027399.700000003</v>
      </c>
      <c r="AJ10" s="36">
        <v>72662577.400000006</v>
      </c>
      <c r="AK10" s="40">
        <f t="shared" si="12"/>
        <v>8364822.299999997</v>
      </c>
      <c r="AL10" s="36">
        <v>124253809.13999999</v>
      </c>
      <c r="AM10" s="36">
        <v>133744142.78999999</v>
      </c>
      <c r="AN10" s="40">
        <f t="shared" si="13"/>
        <v>-9490333.650000006</v>
      </c>
      <c r="AO10" s="13"/>
    </row>
    <row r="11" spans="1:41" s="15" customFormat="1" ht="12.75" customHeight="1">
      <c r="A11" s="26" t="s">
        <v>22</v>
      </c>
      <c r="B11" s="36">
        <v>405755532.35000002</v>
      </c>
      <c r="C11" s="36">
        <v>394518864.59999996</v>
      </c>
      <c r="D11" s="40">
        <f t="shared" si="1"/>
        <v>11236667.75000006</v>
      </c>
      <c r="E11" s="37">
        <v>43568280.68</v>
      </c>
      <c r="F11" s="37">
        <v>27115923.239999991</v>
      </c>
      <c r="G11" s="44">
        <f t="shared" si="2"/>
        <v>16452357.440000009</v>
      </c>
      <c r="H11" s="37">
        <v>25479727.170000002</v>
      </c>
      <c r="I11" s="37">
        <v>34002564.57</v>
      </c>
      <c r="J11" s="44">
        <f t="shared" si="3"/>
        <v>-8522837.3999999985</v>
      </c>
      <c r="K11" s="37">
        <v>24218447.640000004</v>
      </c>
      <c r="L11" s="37">
        <v>23454217.899999991</v>
      </c>
      <c r="M11" s="44">
        <f t="shared" si="4"/>
        <v>764229.74000001326</v>
      </c>
      <c r="N11" s="37">
        <v>59027062.600000001</v>
      </c>
      <c r="O11" s="37">
        <v>44528017.310000002</v>
      </c>
      <c r="P11" s="44">
        <f t="shared" si="5"/>
        <v>14499045.289999999</v>
      </c>
      <c r="Q11" s="37">
        <v>20665127.399999999</v>
      </c>
      <c r="R11" s="37">
        <v>29086709.420000002</v>
      </c>
      <c r="S11" s="44">
        <f t="shared" si="6"/>
        <v>-8421582.0200000033</v>
      </c>
      <c r="T11" s="37">
        <v>22752398.350000005</v>
      </c>
      <c r="U11" s="37">
        <v>27465101.66</v>
      </c>
      <c r="V11" s="44">
        <f t="shared" si="7"/>
        <v>-4712703.3099999949</v>
      </c>
      <c r="W11" s="37">
        <v>36484737.189999998</v>
      </c>
      <c r="X11" s="37">
        <v>36869840.799999975</v>
      </c>
      <c r="Y11" s="44">
        <f t="shared" si="8"/>
        <v>-385103.60999997705</v>
      </c>
      <c r="Z11" s="37">
        <v>28676894.079999998</v>
      </c>
      <c r="AA11" s="37">
        <v>30233249.840000004</v>
      </c>
      <c r="AB11" s="44">
        <f t="shared" si="9"/>
        <v>-1556355.7600000054</v>
      </c>
      <c r="AC11" s="37">
        <v>24440011.790000003</v>
      </c>
      <c r="AD11" s="37">
        <v>24742743.469999999</v>
      </c>
      <c r="AE11" s="44">
        <f t="shared" si="10"/>
        <v>-302731.67999999598</v>
      </c>
      <c r="AF11" s="37">
        <v>23239678.700000003</v>
      </c>
      <c r="AG11" s="37">
        <v>22194000.860000003</v>
      </c>
      <c r="AH11" s="44">
        <f t="shared" si="11"/>
        <v>1045677.8399999999</v>
      </c>
      <c r="AI11" s="37">
        <v>28504383.449999999</v>
      </c>
      <c r="AJ11" s="37">
        <v>29054620.939999998</v>
      </c>
      <c r="AK11" s="44">
        <f t="shared" si="12"/>
        <v>-550237.48999999836</v>
      </c>
      <c r="AL11" s="37">
        <v>68698783.299999997</v>
      </c>
      <c r="AM11" s="37">
        <v>65771874.589999989</v>
      </c>
      <c r="AN11" s="44">
        <f t="shared" si="13"/>
        <v>2926908.7100000083</v>
      </c>
      <c r="AO11" s="14"/>
    </row>
    <row r="12" spans="1:41" s="15" customFormat="1" ht="12.75" customHeight="1">
      <c r="A12" s="26" t="s">
        <v>23</v>
      </c>
      <c r="B12" s="36">
        <v>51933427.93</v>
      </c>
      <c r="C12" s="36">
        <v>57746820.670000009</v>
      </c>
      <c r="D12" s="40">
        <f t="shared" si="1"/>
        <v>-5813392.7400000095</v>
      </c>
      <c r="E12" s="37">
        <v>2525717.79</v>
      </c>
      <c r="F12" s="37">
        <v>3692210.2000000016</v>
      </c>
      <c r="G12" s="44">
        <f t="shared" si="2"/>
        <v>-1166492.4100000015</v>
      </c>
      <c r="H12" s="37">
        <v>5212079</v>
      </c>
      <c r="I12" s="37">
        <v>5332154.4400000004</v>
      </c>
      <c r="J12" s="44">
        <f t="shared" si="3"/>
        <v>-120075.44000000041</v>
      </c>
      <c r="K12" s="37">
        <v>3493823.3299999996</v>
      </c>
      <c r="L12" s="37">
        <v>5449158.2999999998</v>
      </c>
      <c r="M12" s="44">
        <f t="shared" si="4"/>
        <v>-1955334.9700000002</v>
      </c>
      <c r="N12" s="37">
        <v>5691375.7199999997</v>
      </c>
      <c r="O12" s="37">
        <v>4258736.3400000008</v>
      </c>
      <c r="P12" s="44">
        <f t="shared" si="5"/>
        <v>1432639.379999999</v>
      </c>
      <c r="Q12" s="37">
        <v>5164069.01</v>
      </c>
      <c r="R12" s="37">
        <v>3743145.85</v>
      </c>
      <c r="S12" s="44">
        <f t="shared" si="6"/>
        <v>1420923.1599999997</v>
      </c>
      <c r="T12" s="37">
        <v>3377217</v>
      </c>
      <c r="U12" s="37">
        <v>3704896.9899999988</v>
      </c>
      <c r="V12" s="44">
        <f t="shared" si="7"/>
        <v>-327679.98999999883</v>
      </c>
      <c r="W12" s="37">
        <v>3921757.54</v>
      </c>
      <c r="X12" s="37">
        <v>6188135.540000001</v>
      </c>
      <c r="Y12" s="44">
        <f t="shared" si="8"/>
        <v>-2266378.0000000009</v>
      </c>
      <c r="Z12" s="37">
        <v>3212381</v>
      </c>
      <c r="AA12" s="37">
        <v>5174636.540000001</v>
      </c>
      <c r="AB12" s="44">
        <f t="shared" si="9"/>
        <v>-1962255.540000001</v>
      </c>
      <c r="AC12" s="37">
        <v>4191462.4899999998</v>
      </c>
      <c r="AD12" s="37">
        <v>4083535.08</v>
      </c>
      <c r="AE12" s="44">
        <f t="shared" si="10"/>
        <v>107927.40999999968</v>
      </c>
      <c r="AF12" s="37">
        <v>6906921.9000000004</v>
      </c>
      <c r="AG12" s="37">
        <v>6380487.370000001</v>
      </c>
      <c r="AH12" s="44">
        <f t="shared" si="11"/>
        <v>526434.52999999933</v>
      </c>
      <c r="AI12" s="37">
        <v>3537861.48</v>
      </c>
      <c r="AJ12" s="37">
        <v>4430068.2100000009</v>
      </c>
      <c r="AK12" s="44">
        <f t="shared" si="12"/>
        <v>-892206.73000000091</v>
      </c>
      <c r="AL12" s="37">
        <v>4698761.67</v>
      </c>
      <c r="AM12" s="37">
        <v>5309655.8100000015</v>
      </c>
      <c r="AN12" s="44">
        <f t="shared" si="13"/>
        <v>-610894.14000000153</v>
      </c>
      <c r="AO12" s="14"/>
    </row>
    <row r="13" spans="1:41" s="15" customFormat="1" ht="12.75" customHeight="1">
      <c r="A13" s="26" t="s">
        <v>216</v>
      </c>
      <c r="B13" s="36">
        <v>72959753.019999996</v>
      </c>
      <c r="C13" s="36">
        <v>60326438.090000004</v>
      </c>
      <c r="D13" s="40">
        <f t="shared" si="1"/>
        <v>12633314.929999992</v>
      </c>
      <c r="E13" s="37">
        <v>1986751.6</v>
      </c>
      <c r="F13" s="37">
        <v>663533.1</v>
      </c>
      <c r="G13" s="44">
        <f t="shared" si="2"/>
        <v>1323218.5</v>
      </c>
      <c r="H13" s="37">
        <v>10007742.18</v>
      </c>
      <c r="I13" s="37">
        <v>5661813.1199999992</v>
      </c>
      <c r="J13" s="44">
        <f t="shared" si="3"/>
        <v>4345929.0600000005</v>
      </c>
      <c r="K13" s="37">
        <v>5848299.5200000005</v>
      </c>
      <c r="L13" s="37">
        <v>5218552.3699999992</v>
      </c>
      <c r="M13" s="44">
        <f t="shared" si="4"/>
        <v>629747.1500000013</v>
      </c>
      <c r="N13" s="37">
        <v>7964642</v>
      </c>
      <c r="O13" s="37">
        <v>5795210.5499999998</v>
      </c>
      <c r="P13" s="44">
        <f t="shared" si="5"/>
        <v>2169431.4500000002</v>
      </c>
      <c r="Q13" s="37">
        <v>5783964.3900000006</v>
      </c>
      <c r="R13" s="37">
        <v>6936061.2800000003</v>
      </c>
      <c r="S13" s="44">
        <f t="shared" si="6"/>
        <v>-1152096.8899999997</v>
      </c>
      <c r="T13" s="37">
        <v>4798939</v>
      </c>
      <c r="U13" s="37">
        <v>3930160.4</v>
      </c>
      <c r="V13" s="44">
        <f t="shared" si="7"/>
        <v>868778.60000000009</v>
      </c>
      <c r="W13" s="37">
        <v>4828339</v>
      </c>
      <c r="X13" s="37">
        <v>3054427.6799999997</v>
      </c>
      <c r="Y13" s="44">
        <f t="shared" si="8"/>
        <v>1773911.3200000003</v>
      </c>
      <c r="Z13" s="37">
        <v>6290822</v>
      </c>
      <c r="AA13" s="37">
        <v>5063468.7699999996</v>
      </c>
      <c r="AB13" s="44">
        <f t="shared" si="9"/>
        <v>1227353.2300000004</v>
      </c>
      <c r="AC13" s="37">
        <v>4819039</v>
      </c>
      <c r="AD13" s="37">
        <v>5304615.51</v>
      </c>
      <c r="AE13" s="44">
        <f t="shared" si="10"/>
        <v>-485576.50999999978</v>
      </c>
      <c r="AF13" s="37">
        <v>6447000.8300000001</v>
      </c>
      <c r="AG13" s="37">
        <v>4408270.4900000012</v>
      </c>
      <c r="AH13" s="44">
        <f t="shared" si="11"/>
        <v>2038730.3399999989</v>
      </c>
      <c r="AI13" s="37">
        <v>7932095.5</v>
      </c>
      <c r="AJ13" s="37">
        <v>5721501.7300000004</v>
      </c>
      <c r="AK13" s="44">
        <f t="shared" si="12"/>
        <v>2210593.7699999996</v>
      </c>
      <c r="AL13" s="37">
        <v>6252118</v>
      </c>
      <c r="AM13" s="37">
        <v>8568823.0899999999</v>
      </c>
      <c r="AN13" s="44">
        <f t="shared" si="13"/>
        <v>-2316705.09</v>
      </c>
      <c r="AO13" s="14"/>
    </row>
    <row r="14" spans="1:41" s="15" customFormat="1" ht="12.75" customHeight="1">
      <c r="A14" s="26" t="s">
        <v>25</v>
      </c>
      <c r="B14" s="36">
        <v>119927736.47999999</v>
      </c>
      <c r="C14" s="36">
        <v>116504267.83000001</v>
      </c>
      <c r="D14" s="40">
        <f t="shared" si="1"/>
        <v>3423468.6499999762</v>
      </c>
      <c r="E14" s="37">
        <v>11143722.279999999</v>
      </c>
      <c r="F14" s="37">
        <v>1722867.8100000005</v>
      </c>
      <c r="G14" s="44">
        <f t="shared" si="2"/>
        <v>9420854.4699999988</v>
      </c>
      <c r="H14" s="37">
        <v>12392739.33</v>
      </c>
      <c r="I14" s="37">
        <v>9932326.5099999998</v>
      </c>
      <c r="J14" s="44">
        <f t="shared" si="3"/>
        <v>2460412.8200000003</v>
      </c>
      <c r="K14" s="37">
        <v>10128008.109999999</v>
      </c>
      <c r="L14" s="37">
        <v>7884431.5199999986</v>
      </c>
      <c r="M14" s="44">
        <f t="shared" si="4"/>
        <v>2243576.5900000008</v>
      </c>
      <c r="N14" s="37">
        <v>15580649.99</v>
      </c>
      <c r="O14" s="37">
        <v>17814472.320000004</v>
      </c>
      <c r="P14" s="44">
        <f t="shared" si="5"/>
        <v>-2233822.3300000038</v>
      </c>
      <c r="Q14" s="37">
        <v>6822348.6899999995</v>
      </c>
      <c r="R14" s="37">
        <v>7831800.2800000003</v>
      </c>
      <c r="S14" s="44">
        <f t="shared" si="6"/>
        <v>-1009451.5900000008</v>
      </c>
      <c r="T14" s="37">
        <v>13938460.030000001</v>
      </c>
      <c r="U14" s="37">
        <v>8449021.5799999982</v>
      </c>
      <c r="V14" s="44">
        <f t="shared" si="7"/>
        <v>5489438.450000003</v>
      </c>
      <c r="W14" s="37">
        <v>8345774.459999999</v>
      </c>
      <c r="X14" s="37">
        <v>10249575.6</v>
      </c>
      <c r="Y14" s="44">
        <f t="shared" si="8"/>
        <v>-1903801.1400000006</v>
      </c>
      <c r="Z14" s="37">
        <v>8794774.4100000001</v>
      </c>
      <c r="AA14" s="37">
        <v>10208008.040000001</v>
      </c>
      <c r="AB14" s="44">
        <f t="shared" si="9"/>
        <v>-1413233.6300000008</v>
      </c>
      <c r="AC14" s="37">
        <v>6972517.0199999996</v>
      </c>
      <c r="AD14" s="37">
        <v>11125098.370000001</v>
      </c>
      <c r="AE14" s="44">
        <f t="shared" si="10"/>
        <v>-4152581.3500000015</v>
      </c>
      <c r="AF14" s="37">
        <v>6990984.4299999997</v>
      </c>
      <c r="AG14" s="37">
        <v>12047371.440000001</v>
      </c>
      <c r="AH14" s="44">
        <f t="shared" si="11"/>
        <v>-5056387.0100000016</v>
      </c>
      <c r="AI14" s="37">
        <v>9361017.5199999996</v>
      </c>
      <c r="AJ14" s="37">
        <v>5582756.9400000013</v>
      </c>
      <c r="AK14" s="44">
        <f t="shared" si="12"/>
        <v>3778260.5799999982</v>
      </c>
      <c r="AL14" s="37">
        <v>9456740.209999999</v>
      </c>
      <c r="AM14" s="37">
        <v>13656537.42</v>
      </c>
      <c r="AN14" s="44">
        <f t="shared" si="13"/>
        <v>-4199797.2100000009</v>
      </c>
      <c r="AO14" s="14"/>
    </row>
    <row r="15" spans="1:41" s="15" customFormat="1" ht="12.75" customHeight="1">
      <c r="A15" s="26" t="s">
        <v>198</v>
      </c>
      <c r="B15" s="36">
        <v>39806640.910000004</v>
      </c>
      <c r="C15" s="36">
        <v>39378382.210000008</v>
      </c>
      <c r="D15" s="40">
        <f t="shared" si="1"/>
        <v>428258.69999999553</v>
      </c>
      <c r="E15" s="37">
        <v>23600</v>
      </c>
      <c r="F15" s="37">
        <v>114351.65999999999</v>
      </c>
      <c r="G15" s="44">
        <f t="shared" si="2"/>
        <v>-90751.659999999989</v>
      </c>
      <c r="H15" s="37">
        <v>5648296</v>
      </c>
      <c r="I15" s="37">
        <v>5795704.3600000013</v>
      </c>
      <c r="J15" s="44">
        <f t="shared" si="3"/>
        <v>-147408.36000000127</v>
      </c>
      <c r="K15" s="37">
        <v>3713979.09</v>
      </c>
      <c r="L15" s="37">
        <v>2327831.2300000004</v>
      </c>
      <c r="M15" s="44">
        <f t="shared" si="4"/>
        <v>1386147.8599999994</v>
      </c>
      <c r="N15" s="37">
        <v>2821448</v>
      </c>
      <c r="O15" s="37">
        <v>2630783.8100000005</v>
      </c>
      <c r="P15" s="44">
        <f t="shared" si="5"/>
        <v>190664.18999999948</v>
      </c>
      <c r="Q15" s="37">
        <v>4090096.58</v>
      </c>
      <c r="R15" s="37">
        <v>3199014.8700000006</v>
      </c>
      <c r="S15" s="44">
        <f t="shared" si="6"/>
        <v>891081.7099999995</v>
      </c>
      <c r="T15" s="37">
        <v>2831548</v>
      </c>
      <c r="U15" s="37">
        <v>3315511.6000000006</v>
      </c>
      <c r="V15" s="44">
        <f t="shared" si="7"/>
        <v>-483963.60000000056</v>
      </c>
      <c r="W15" s="37">
        <v>2825898</v>
      </c>
      <c r="X15" s="37">
        <v>2891425.35</v>
      </c>
      <c r="Y15" s="44">
        <f t="shared" si="8"/>
        <v>-65527.350000000093</v>
      </c>
      <c r="Z15" s="37">
        <v>3367654.57</v>
      </c>
      <c r="AA15" s="37">
        <v>1624553.5300000003</v>
      </c>
      <c r="AB15" s="44">
        <f t="shared" si="9"/>
        <v>1743101.0399999996</v>
      </c>
      <c r="AC15" s="37">
        <v>2831698</v>
      </c>
      <c r="AD15" s="37">
        <v>3275615.49</v>
      </c>
      <c r="AE15" s="44">
        <f t="shared" si="10"/>
        <v>-443917.49000000022</v>
      </c>
      <c r="AF15" s="37">
        <v>4961727.67</v>
      </c>
      <c r="AG15" s="37">
        <v>3997887.94</v>
      </c>
      <c r="AH15" s="44">
        <f t="shared" si="11"/>
        <v>963839.73</v>
      </c>
      <c r="AI15" s="37">
        <v>2843898</v>
      </c>
      <c r="AJ15" s="37">
        <v>3184360.0900000008</v>
      </c>
      <c r="AK15" s="44">
        <f t="shared" si="12"/>
        <v>-340462.09000000078</v>
      </c>
      <c r="AL15" s="37">
        <v>3846797</v>
      </c>
      <c r="AM15" s="37">
        <v>7021342.2799999993</v>
      </c>
      <c r="AN15" s="44">
        <f t="shared" si="13"/>
        <v>-3174545.2799999993</v>
      </c>
      <c r="AO15" s="14"/>
    </row>
    <row r="16" spans="1:41" s="15" customFormat="1" ht="12.75" customHeight="1">
      <c r="A16" s="26" t="s">
        <v>26</v>
      </c>
      <c r="B16" s="36">
        <v>103132521.02</v>
      </c>
      <c r="C16" s="36">
        <v>96566370.820000008</v>
      </c>
      <c r="D16" s="40">
        <f t="shared" si="1"/>
        <v>6566150.1999999881</v>
      </c>
      <c r="E16" s="37">
        <v>13763137.51</v>
      </c>
      <c r="F16" s="37">
        <v>1536769.76</v>
      </c>
      <c r="G16" s="44">
        <f t="shared" si="2"/>
        <v>12226367.75</v>
      </c>
      <c r="H16" s="37">
        <v>9994133</v>
      </c>
      <c r="I16" s="37">
        <v>14470967.609999999</v>
      </c>
      <c r="J16" s="44">
        <f t="shared" si="3"/>
        <v>-4476834.6099999994</v>
      </c>
      <c r="K16" s="37">
        <v>9331746.2400000002</v>
      </c>
      <c r="L16" s="37">
        <v>9347227.25</v>
      </c>
      <c r="M16" s="44">
        <f t="shared" si="4"/>
        <v>-15481.009999999776</v>
      </c>
      <c r="N16" s="37">
        <v>9959453</v>
      </c>
      <c r="O16" s="37">
        <v>7665087.0800000001</v>
      </c>
      <c r="P16" s="44">
        <f t="shared" si="5"/>
        <v>2294365.92</v>
      </c>
      <c r="Q16" s="37">
        <v>6194457</v>
      </c>
      <c r="R16" s="37">
        <v>7132665.370000001</v>
      </c>
      <c r="S16" s="44">
        <f t="shared" si="6"/>
        <v>-938208.37000000104</v>
      </c>
      <c r="T16" s="37">
        <v>6834711</v>
      </c>
      <c r="U16" s="37">
        <v>6388677.7599999998</v>
      </c>
      <c r="V16" s="44">
        <f t="shared" si="7"/>
        <v>446033.24000000022</v>
      </c>
      <c r="W16" s="37">
        <v>6442711</v>
      </c>
      <c r="X16" s="37">
        <v>7722659.6000000006</v>
      </c>
      <c r="Y16" s="44">
        <f t="shared" si="8"/>
        <v>-1279948.6000000006</v>
      </c>
      <c r="Z16" s="37">
        <v>9944475.75</v>
      </c>
      <c r="AA16" s="37">
        <v>9019074.25</v>
      </c>
      <c r="AB16" s="44">
        <f t="shared" si="9"/>
        <v>925401.5</v>
      </c>
      <c r="AC16" s="37">
        <v>6080211</v>
      </c>
      <c r="AD16" s="37">
        <v>8342992.9799999995</v>
      </c>
      <c r="AE16" s="44">
        <f t="shared" si="10"/>
        <v>-2262781.9799999995</v>
      </c>
      <c r="AF16" s="37">
        <v>7579847</v>
      </c>
      <c r="AG16" s="37">
        <v>7615963.6100000003</v>
      </c>
      <c r="AH16" s="44">
        <f t="shared" si="11"/>
        <v>-36116.610000000335</v>
      </c>
      <c r="AI16" s="37">
        <v>6079711</v>
      </c>
      <c r="AJ16" s="37">
        <v>8331387.870000001</v>
      </c>
      <c r="AK16" s="44">
        <f t="shared" si="12"/>
        <v>-2251676.870000001</v>
      </c>
      <c r="AL16" s="37">
        <v>10927927.52</v>
      </c>
      <c r="AM16" s="37">
        <v>8992897.6800000016</v>
      </c>
      <c r="AN16" s="44">
        <f t="shared" si="13"/>
        <v>1935029.839999998</v>
      </c>
      <c r="AO16" s="14"/>
    </row>
    <row r="17" spans="1:41" s="15" customFormat="1" ht="12.75" customHeight="1">
      <c r="A17" s="26" t="s">
        <v>27</v>
      </c>
      <c r="B17" s="36">
        <v>50538795.569999993</v>
      </c>
      <c r="C17" s="36">
        <v>46163543.920000002</v>
      </c>
      <c r="D17" s="40">
        <f t="shared" si="1"/>
        <v>4375251.6499999911</v>
      </c>
      <c r="E17" s="37">
        <v>2190355</v>
      </c>
      <c r="F17" s="37">
        <v>1388330.99</v>
      </c>
      <c r="G17" s="44">
        <f t="shared" si="2"/>
        <v>802024.01</v>
      </c>
      <c r="H17" s="37">
        <v>4631613.7300000004</v>
      </c>
      <c r="I17" s="37">
        <v>3044682.27</v>
      </c>
      <c r="J17" s="44">
        <f t="shared" si="3"/>
        <v>1586931.4600000004</v>
      </c>
      <c r="K17" s="37">
        <v>4241436.0999999996</v>
      </c>
      <c r="L17" s="37">
        <v>2647804.85</v>
      </c>
      <c r="M17" s="44">
        <f t="shared" si="4"/>
        <v>1593631.2499999995</v>
      </c>
      <c r="N17" s="37">
        <v>4315131</v>
      </c>
      <c r="O17" s="37">
        <v>4318216.84</v>
      </c>
      <c r="P17" s="44">
        <f t="shared" si="5"/>
        <v>-3085.839999999851</v>
      </c>
      <c r="Q17" s="37">
        <v>3110493</v>
      </c>
      <c r="R17" s="37">
        <v>4714356.7</v>
      </c>
      <c r="S17" s="44">
        <f t="shared" si="6"/>
        <v>-1603863.7000000002</v>
      </c>
      <c r="T17" s="37">
        <v>3110493</v>
      </c>
      <c r="U17" s="37">
        <v>3347547.5</v>
      </c>
      <c r="V17" s="44">
        <f t="shared" si="7"/>
        <v>-237054.5</v>
      </c>
      <c r="W17" s="37">
        <v>6676334.0800000001</v>
      </c>
      <c r="X17" s="37">
        <v>2662223.2200000002</v>
      </c>
      <c r="Y17" s="44">
        <f t="shared" si="8"/>
        <v>4014110.86</v>
      </c>
      <c r="Z17" s="37">
        <v>6703833.3700000001</v>
      </c>
      <c r="AA17" s="37">
        <v>7322320.4299999997</v>
      </c>
      <c r="AB17" s="44">
        <f t="shared" si="9"/>
        <v>-618487.05999999959</v>
      </c>
      <c r="AC17" s="37">
        <v>3119242.37</v>
      </c>
      <c r="AD17" s="37">
        <v>5044025.25</v>
      </c>
      <c r="AE17" s="44">
        <f t="shared" si="10"/>
        <v>-1924782.88</v>
      </c>
      <c r="AF17" s="37">
        <v>3394054.52</v>
      </c>
      <c r="AG17" s="37">
        <v>2501501.7100000004</v>
      </c>
      <c r="AH17" s="44">
        <f t="shared" si="11"/>
        <v>892552.80999999959</v>
      </c>
      <c r="AI17" s="37">
        <v>4697023.4000000004</v>
      </c>
      <c r="AJ17" s="37">
        <v>4031918.6</v>
      </c>
      <c r="AK17" s="44">
        <f t="shared" si="12"/>
        <v>665104.80000000028</v>
      </c>
      <c r="AL17" s="37">
        <v>4348786</v>
      </c>
      <c r="AM17" s="37">
        <v>5140615.5600000005</v>
      </c>
      <c r="AN17" s="44">
        <f t="shared" si="13"/>
        <v>-791829.56000000052</v>
      </c>
      <c r="AO17" s="14"/>
    </row>
    <row r="18" spans="1:41" s="15" customFormat="1" ht="12.75" customHeight="1">
      <c r="A18" s="26" t="s">
        <v>248</v>
      </c>
      <c r="B18" s="36">
        <v>104068595.37</v>
      </c>
      <c r="C18" s="36">
        <v>108491672.09</v>
      </c>
      <c r="D18" s="40">
        <f t="shared" si="1"/>
        <v>-4423076.7199999988</v>
      </c>
      <c r="E18" s="37">
        <v>6556010</v>
      </c>
      <c r="F18" s="37">
        <v>4883609.790000001</v>
      </c>
      <c r="G18" s="44">
        <f t="shared" si="2"/>
        <v>1672400.209999999</v>
      </c>
      <c r="H18" s="37">
        <v>12878613.91</v>
      </c>
      <c r="I18" s="37">
        <v>11163292.24</v>
      </c>
      <c r="J18" s="44">
        <f t="shared" si="3"/>
        <v>1715321.67</v>
      </c>
      <c r="K18" s="37">
        <v>8302117.8099999996</v>
      </c>
      <c r="L18" s="37">
        <v>6389790.1599999983</v>
      </c>
      <c r="M18" s="44">
        <f t="shared" si="4"/>
        <v>1912327.6500000013</v>
      </c>
      <c r="N18" s="37">
        <v>13370683.119999999</v>
      </c>
      <c r="O18" s="37">
        <v>13335870.85</v>
      </c>
      <c r="P18" s="44">
        <f t="shared" si="5"/>
        <v>34812.269999999553</v>
      </c>
      <c r="Q18" s="37">
        <v>5982078</v>
      </c>
      <c r="R18" s="37">
        <v>5038508.870000001</v>
      </c>
      <c r="S18" s="44">
        <f t="shared" si="6"/>
        <v>943569.12999999896</v>
      </c>
      <c r="T18" s="37">
        <v>8843228</v>
      </c>
      <c r="U18" s="37">
        <v>9315025.6399999969</v>
      </c>
      <c r="V18" s="44">
        <f t="shared" si="7"/>
        <v>-471797.63999999687</v>
      </c>
      <c r="W18" s="37">
        <v>7375087.4000000004</v>
      </c>
      <c r="X18" s="37">
        <v>7789099.3100000005</v>
      </c>
      <c r="Y18" s="44">
        <f t="shared" si="8"/>
        <v>-414011.91000000015</v>
      </c>
      <c r="Z18" s="37">
        <v>7222501.5099999998</v>
      </c>
      <c r="AA18" s="37">
        <v>8489861.1300000008</v>
      </c>
      <c r="AB18" s="44">
        <f t="shared" si="9"/>
        <v>-1267359.620000001</v>
      </c>
      <c r="AC18" s="37">
        <v>5769658</v>
      </c>
      <c r="AD18" s="37">
        <v>14087877.659999998</v>
      </c>
      <c r="AE18" s="44">
        <f t="shared" si="10"/>
        <v>-8318219.6599999983</v>
      </c>
      <c r="AF18" s="37">
        <v>5768758</v>
      </c>
      <c r="AG18" s="37">
        <v>5849251.3099999987</v>
      </c>
      <c r="AH18" s="44">
        <f t="shared" si="11"/>
        <v>-80493.309999998659</v>
      </c>
      <c r="AI18" s="37">
        <v>10578915.620000001</v>
      </c>
      <c r="AJ18" s="37">
        <v>8137104.4399999985</v>
      </c>
      <c r="AK18" s="44">
        <f t="shared" si="12"/>
        <v>2441811.1800000025</v>
      </c>
      <c r="AL18" s="37">
        <v>11420944</v>
      </c>
      <c r="AM18" s="37">
        <v>14012380.689999999</v>
      </c>
      <c r="AN18" s="44">
        <f t="shared" si="13"/>
        <v>-2591436.6899999995</v>
      </c>
      <c r="AO18" s="14"/>
    </row>
    <row r="19" spans="1:41" s="15" customFormat="1" ht="12.75" customHeight="1">
      <c r="A19" s="26" t="s">
        <v>199</v>
      </c>
      <c r="B19" s="36">
        <v>27124325.27</v>
      </c>
      <c r="C19" s="36">
        <v>14437888.84</v>
      </c>
      <c r="D19" s="40">
        <f t="shared" si="1"/>
        <v>12686436.43</v>
      </c>
      <c r="E19" s="37">
        <v>2</v>
      </c>
      <c r="F19" s="37">
        <v>1</v>
      </c>
      <c r="G19" s="44">
        <f t="shared" si="2"/>
        <v>1</v>
      </c>
      <c r="H19" s="37">
        <v>5959079.7699999996</v>
      </c>
      <c r="I19" s="37">
        <v>1429668.74</v>
      </c>
      <c r="J19" s="44">
        <f t="shared" si="3"/>
        <v>4529411.0299999993</v>
      </c>
      <c r="K19" s="37">
        <v>1957656</v>
      </c>
      <c r="L19" s="37">
        <v>1542677.36</v>
      </c>
      <c r="M19" s="44">
        <f t="shared" si="4"/>
        <v>414978.6399999999</v>
      </c>
      <c r="N19" s="37">
        <v>3546340.06</v>
      </c>
      <c r="O19" s="37">
        <v>2428021.1</v>
      </c>
      <c r="P19" s="44">
        <f t="shared" si="5"/>
        <v>1118318.96</v>
      </c>
      <c r="Q19" s="37">
        <v>1957656</v>
      </c>
      <c r="R19" s="37">
        <v>1197065.6400000001</v>
      </c>
      <c r="S19" s="44">
        <f t="shared" si="6"/>
        <v>760590.35999999987</v>
      </c>
      <c r="T19" s="37">
        <v>1957656</v>
      </c>
      <c r="U19" s="37">
        <v>2503024.5200000005</v>
      </c>
      <c r="V19" s="44">
        <f t="shared" si="7"/>
        <v>-545368.52000000048</v>
      </c>
      <c r="W19" s="37">
        <v>1957656</v>
      </c>
      <c r="X19" s="37">
        <v>1193252.81</v>
      </c>
      <c r="Y19" s="44">
        <f t="shared" si="8"/>
        <v>764403.19</v>
      </c>
      <c r="Z19" s="37">
        <v>1957656</v>
      </c>
      <c r="AA19" s="37">
        <v>1018536.52</v>
      </c>
      <c r="AB19" s="44">
        <f t="shared" si="9"/>
        <v>939119.48</v>
      </c>
      <c r="AC19" s="37">
        <v>1957656</v>
      </c>
      <c r="AD19" s="37">
        <v>681267.03</v>
      </c>
      <c r="AE19" s="44">
        <f t="shared" si="10"/>
        <v>1276388.97</v>
      </c>
      <c r="AF19" s="37">
        <v>1957656</v>
      </c>
      <c r="AG19" s="37">
        <v>682586.02</v>
      </c>
      <c r="AH19" s="44">
        <f t="shared" si="11"/>
        <v>1275069.98</v>
      </c>
      <c r="AI19" s="37">
        <v>1957656</v>
      </c>
      <c r="AJ19" s="37">
        <v>748346.38999999978</v>
      </c>
      <c r="AK19" s="44">
        <f t="shared" si="12"/>
        <v>1209309.6100000003</v>
      </c>
      <c r="AL19" s="37">
        <v>1957655.44</v>
      </c>
      <c r="AM19" s="37">
        <v>1013441.7100000001</v>
      </c>
      <c r="AN19" s="44">
        <f t="shared" si="13"/>
        <v>944213.72999999986</v>
      </c>
      <c r="AO19" s="14"/>
    </row>
    <row r="20" spans="1:41" s="15" customFormat="1" ht="12.75" customHeight="1">
      <c r="A20" s="26" t="s">
        <v>200</v>
      </c>
      <c r="B20" s="36">
        <v>31555244.149999999</v>
      </c>
      <c r="C20" s="36">
        <v>31125098.810000002</v>
      </c>
      <c r="D20" s="40">
        <f t="shared" si="1"/>
        <v>430145.33999999613</v>
      </c>
      <c r="E20" s="37">
        <v>69622</v>
      </c>
      <c r="F20" s="37">
        <v>146828.57</v>
      </c>
      <c r="G20" s="44">
        <f t="shared" si="2"/>
        <v>-77206.570000000007</v>
      </c>
      <c r="H20" s="37">
        <v>3977636</v>
      </c>
      <c r="I20" s="37">
        <v>3202050.02</v>
      </c>
      <c r="J20" s="44">
        <f t="shared" si="3"/>
        <v>775585.98</v>
      </c>
      <c r="K20" s="37">
        <v>18345</v>
      </c>
      <c r="L20" s="37">
        <v>2040234.6000000006</v>
      </c>
      <c r="M20" s="44">
        <f t="shared" si="4"/>
        <v>-2021889.6000000006</v>
      </c>
      <c r="N20" s="37">
        <v>3962591</v>
      </c>
      <c r="O20" s="37">
        <v>2507757.75</v>
      </c>
      <c r="P20" s="44">
        <f t="shared" si="5"/>
        <v>1454833.25</v>
      </c>
      <c r="Q20" s="37">
        <v>2687597.27</v>
      </c>
      <c r="R20" s="37">
        <v>2666640.9400000004</v>
      </c>
      <c r="S20" s="44">
        <f t="shared" si="6"/>
        <v>20956.329999999609</v>
      </c>
      <c r="T20" s="37">
        <v>2929975.44</v>
      </c>
      <c r="U20" s="37">
        <v>2340153.87</v>
      </c>
      <c r="V20" s="44">
        <f t="shared" si="7"/>
        <v>589821.56999999983</v>
      </c>
      <c r="W20" s="37">
        <v>3619844.71</v>
      </c>
      <c r="X20" s="37">
        <v>4205441.4000000004</v>
      </c>
      <c r="Y20" s="44">
        <f t="shared" si="8"/>
        <v>-585596.69000000041</v>
      </c>
      <c r="Z20" s="37">
        <v>2004718</v>
      </c>
      <c r="AA20" s="37">
        <v>1566281.89</v>
      </c>
      <c r="AB20" s="44">
        <f t="shared" si="9"/>
        <v>438436.1100000001</v>
      </c>
      <c r="AC20" s="37">
        <v>2019618</v>
      </c>
      <c r="AD20" s="37">
        <v>2578769.21</v>
      </c>
      <c r="AE20" s="44">
        <f t="shared" si="10"/>
        <v>-559151.21</v>
      </c>
      <c r="AF20" s="37">
        <v>2085163</v>
      </c>
      <c r="AG20" s="37">
        <v>2173854.41</v>
      </c>
      <c r="AH20" s="44">
        <f t="shared" si="11"/>
        <v>-88691.410000000149</v>
      </c>
      <c r="AI20" s="37">
        <v>5534837.7300000004</v>
      </c>
      <c r="AJ20" s="37">
        <v>3440512.1899999995</v>
      </c>
      <c r="AK20" s="44">
        <f t="shared" si="12"/>
        <v>2094325.540000001</v>
      </c>
      <c r="AL20" s="37">
        <v>2645296</v>
      </c>
      <c r="AM20" s="37">
        <v>4256573.96</v>
      </c>
      <c r="AN20" s="44">
        <f t="shared" si="13"/>
        <v>-1611277.96</v>
      </c>
      <c r="AO20" s="14"/>
    </row>
    <row r="21" spans="1:41" s="12" customFormat="1" ht="12.75" customHeight="1">
      <c r="A21" s="43" t="s">
        <v>262</v>
      </c>
      <c r="B21" s="36">
        <v>439146146.19999999</v>
      </c>
      <c r="C21" s="36">
        <v>406667584.36000007</v>
      </c>
      <c r="D21" s="40">
        <f t="shared" si="1"/>
        <v>32478561.839999914</v>
      </c>
      <c r="E21" s="36">
        <v>41473907.039999999</v>
      </c>
      <c r="F21" s="36">
        <v>10796238.07</v>
      </c>
      <c r="G21" s="40">
        <f t="shared" si="2"/>
        <v>30677668.969999999</v>
      </c>
      <c r="H21" s="36">
        <v>38430546.25</v>
      </c>
      <c r="I21" s="36">
        <v>41663044.360000007</v>
      </c>
      <c r="J21" s="40">
        <f t="shared" si="3"/>
        <v>-3232498.1100000069</v>
      </c>
      <c r="K21" s="36">
        <v>45112428.079999998</v>
      </c>
      <c r="L21" s="36">
        <v>38477668.660000004</v>
      </c>
      <c r="M21" s="40">
        <f t="shared" si="4"/>
        <v>6634759.4199999943</v>
      </c>
      <c r="N21" s="36">
        <v>38720782.859999999</v>
      </c>
      <c r="O21" s="36">
        <v>38409747.279999994</v>
      </c>
      <c r="P21" s="40">
        <f t="shared" si="5"/>
        <v>311035.58000000566</v>
      </c>
      <c r="Q21" s="36">
        <v>31044473.550000001</v>
      </c>
      <c r="R21" s="36">
        <v>32062314.280000001</v>
      </c>
      <c r="S21" s="40">
        <f t="shared" si="6"/>
        <v>-1017840.7300000004</v>
      </c>
      <c r="T21" s="36">
        <v>32617014.659999996</v>
      </c>
      <c r="U21" s="36">
        <v>31974398.52</v>
      </c>
      <c r="V21" s="40">
        <f t="shared" si="7"/>
        <v>642616.13999999687</v>
      </c>
      <c r="W21" s="36">
        <v>30355208.289999999</v>
      </c>
      <c r="X21" s="36">
        <v>25079524.199999999</v>
      </c>
      <c r="Y21" s="40">
        <f t="shared" si="8"/>
        <v>5275684.09</v>
      </c>
      <c r="Z21" s="36">
        <v>35129629.300000004</v>
      </c>
      <c r="AA21" s="36">
        <v>34844553.109999999</v>
      </c>
      <c r="AB21" s="40">
        <f t="shared" si="9"/>
        <v>285076.19000000507</v>
      </c>
      <c r="AC21" s="36">
        <v>46900667.519999996</v>
      </c>
      <c r="AD21" s="36">
        <v>29012163.570000004</v>
      </c>
      <c r="AE21" s="40">
        <f t="shared" si="10"/>
        <v>17888503.949999992</v>
      </c>
      <c r="AF21" s="36">
        <v>28466424.670000002</v>
      </c>
      <c r="AG21" s="36">
        <v>27740628.630000003</v>
      </c>
      <c r="AH21" s="40">
        <f t="shared" si="11"/>
        <v>725796.03999999911</v>
      </c>
      <c r="AI21" s="36">
        <v>31377604.869999997</v>
      </c>
      <c r="AJ21" s="36">
        <v>38970435.229999989</v>
      </c>
      <c r="AK21" s="40">
        <f t="shared" si="12"/>
        <v>-7592830.359999992</v>
      </c>
      <c r="AL21" s="36">
        <v>39517459.109999999</v>
      </c>
      <c r="AM21" s="36">
        <v>57636868.449999988</v>
      </c>
      <c r="AN21" s="40">
        <f t="shared" si="13"/>
        <v>-18119409.339999989</v>
      </c>
      <c r="AO21" s="13"/>
    </row>
    <row r="22" spans="1:41" s="15" customFormat="1" ht="12.75" customHeight="1">
      <c r="A22" s="26" t="s">
        <v>29</v>
      </c>
      <c r="B22" s="36">
        <v>114470545.84</v>
      </c>
      <c r="C22" s="36">
        <v>110207406.84</v>
      </c>
      <c r="D22" s="40">
        <f t="shared" si="1"/>
        <v>4263139</v>
      </c>
      <c r="E22" s="37">
        <v>9039132.0999999996</v>
      </c>
      <c r="F22" s="37">
        <v>2138660.69</v>
      </c>
      <c r="G22" s="44">
        <f t="shared" si="2"/>
        <v>6900471.4100000001</v>
      </c>
      <c r="H22" s="37">
        <v>10412515</v>
      </c>
      <c r="I22" s="37">
        <v>14777910.460000003</v>
      </c>
      <c r="J22" s="44">
        <f t="shared" si="3"/>
        <v>-4365395.4600000028</v>
      </c>
      <c r="K22" s="37">
        <v>10669142.140000001</v>
      </c>
      <c r="L22" s="37">
        <v>8034576.7800000003</v>
      </c>
      <c r="M22" s="44">
        <f t="shared" si="4"/>
        <v>2634565.3600000003</v>
      </c>
      <c r="N22" s="37">
        <v>13701759.340000002</v>
      </c>
      <c r="O22" s="37">
        <v>9740891.2699999996</v>
      </c>
      <c r="P22" s="44">
        <f t="shared" si="5"/>
        <v>3960868.0700000022</v>
      </c>
      <c r="Q22" s="37">
        <v>7102115</v>
      </c>
      <c r="R22" s="37">
        <v>11600141.210000001</v>
      </c>
      <c r="S22" s="44">
        <f t="shared" si="6"/>
        <v>-4498026.2100000009</v>
      </c>
      <c r="T22" s="37">
        <v>8405344</v>
      </c>
      <c r="U22" s="37">
        <v>9627533.3300000001</v>
      </c>
      <c r="V22" s="44">
        <f t="shared" si="7"/>
        <v>-1222189.33</v>
      </c>
      <c r="W22" s="37">
        <v>7107385</v>
      </c>
      <c r="X22" s="37">
        <v>6132409.4500000011</v>
      </c>
      <c r="Y22" s="44">
        <f t="shared" si="8"/>
        <v>974975.54999999888</v>
      </c>
      <c r="Z22" s="37">
        <v>7157099.4000000004</v>
      </c>
      <c r="AA22" s="37">
        <v>7571708</v>
      </c>
      <c r="AB22" s="44">
        <f t="shared" si="9"/>
        <v>-414608.59999999963</v>
      </c>
      <c r="AC22" s="37">
        <v>14621920.359999999</v>
      </c>
      <c r="AD22" s="37">
        <v>5139942.1600000011</v>
      </c>
      <c r="AE22" s="44">
        <f t="shared" si="10"/>
        <v>9481978.1999999993</v>
      </c>
      <c r="AF22" s="37">
        <v>7049655</v>
      </c>
      <c r="AG22" s="37">
        <v>5813480.580000001</v>
      </c>
      <c r="AH22" s="44">
        <f t="shared" si="11"/>
        <v>1236174.419999999</v>
      </c>
      <c r="AI22" s="37">
        <v>8713115</v>
      </c>
      <c r="AJ22" s="37">
        <v>12623750.4</v>
      </c>
      <c r="AK22" s="44">
        <f t="shared" si="12"/>
        <v>-3910635.4000000004</v>
      </c>
      <c r="AL22" s="37">
        <v>10491363.5</v>
      </c>
      <c r="AM22" s="37">
        <v>17006402.509999998</v>
      </c>
      <c r="AN22" s="44">
        <f t="shared" si="13"/>
        <v>-6515039.0099999979</v>
      </c>
      <c r="AO22" s="14"/>
    </row>
    <row r="23" spans="1:41" s="15" customFormat="1" ht="12.75" customHeight="1">
      <c r="A23" s="26" t="s">
        <v>30</v>
      </c>
      <c r="B23" s="36">
        <v>67827966.38000001</v>
      </c>
      <c r="C23" s="36">
        <v>62016940.370000005</v>
      </c>
      <c r="D23" s="40">
        <f t="shared" si="1"/>
        <v>5811026.0100000054</v>
      </c>
      <c r="E23" s="37">
        <v>2253487.92</v>
      </c>
      <c r="F23" s="37">
        <v>2672930.25</v>
      </c>
      <c r="G23" s="44">
        <f t="shared" si="2"/>
        <v>-419442.33000000007</v>
      </c>
      <c r="H23" s="37">
        <v>5779656.8200000003</v>
      </c>
      <c r="I23" s="37">
        <v>3622719</v>
      </c>
      <c r="J23" s="44">
        <f t="shared" si="3"/>
        <v>2156937.8200000003</v>
      </c>
      <c r="K23" s="37">
        <v>9328317.040000001</v>
      </c>
      <c r="L23" s="37">
        <v>11685764.920000002</v>
      </c>
      <c r="M23" s="44">
        <f t="shared" si="4"/>
        <v>-2357447.8800000008</v>
      </c>
      <c r="N23" s="37">
        <v>5520773.1899999995</v>
      </c>
      <c r="O23" s="37">
        <v>3996192.25</v>
      </c>
      <c r="P23" s="44">
        <f t="shared" si="5"/>
        <v>1524580.9399999995</v>
      </c>
      <c r="Q23" s="37">
        <v>3743522.17</v>
      </c>
      <c r="R23" s="37">
        <v>3575636.11</v>
      </c>
      <c r="S23" s="44">
        <f t="shared" si="6"/>
        <v>167886.06000000006</v>
      </c>
      <c r="T23" s="37">
        <v>3742922.17</v>
      </c>
      <c r="U23" s="37">
        <v>5673306</v>
      </c>
      <c r="V23" s="44">
        <f t="shared" si="7"/>
        <v>-1930383.83</v>
      </c>
      <c r="W23" s="37">
        <v>3743522.17</v>
      </c>
      <c r="X23" s="37">
        <v>2796134</v>
      </c>
      <c r="Y23" s="44">
        <f t="shared" si="8"/>
        <v>947388.16999999993</v>
      </c>
      <c r="Z23" s="37">
        <v>6060792.4699999997</v>
      </c>
      <c r="AA23" s="37">
        <v>5560092.1299999999</v>
      </c>
      <c r="AB23" s="44">
        <f t="shared" si="9"/>
        <v>500700.33999999985</v>
      </c>
      <c r="AC23" s="37">
        <v>9701034.3600000013</v>
      </c>
      <c r="AD23" s="37">
        <v>2420013.91</v>
      </c>
      <c r="AE23" s="44">
        <f t="shared" si="10"/>
        <v>7281020.4500000011</v>
      </c>
      <c r="AF23" s="37">
        <v>9117122.1699999999</v>
      </c>
      <c r="AG23" s="37">
        <v>4462531.9600000009</v>
      </c>
      <c r="AH23" s="44">
        <f t="shared" si="11"/>
        <v>4654590.209999999</v>
      </c>
      <c r="AI23" s="37">
        <v>3742122.17</v>
      </c>
      <c r="AJ23" s="37">
        <v>4258952.93</v>
      </c>
      <c r="AK23" s="44">
        <f t="shared" si="12"/>
        <v>-516830.75999999978</v>
      </c>
      <c r="AL23" s="37">
        <v>5094693.7300000004</v>
      </c>
      <c r="AM23" s="37">
        <v>11292666.91</v>
      </c>
      <c r="AN23" s="44">
        <f t="shared" si="13"/>
        <v>-6197973.1799999997</v>
      </c>
      <c r="AO23" s="14"/>
    </row>
    <row r="24" spans="1:41" s="15" customFormat="1" ht="12.75" customHeight="1">
      <c r="A24" s="26" t="s">
        <v>31</v>
      </c>
      <c r="B24" s="36">
        <v>128623158.63000001</v>
      </c>
      <c r="C24" s="36">
        <v>113202521.87</v>
      </c>
      <c r="D24" s="40">
        <f t="shared" si="1"/>
        <v>15420636.760000005</v>
      </c>
      <c r="E24" s="37">
        <v>16289171.699999999</v>
      </c>
      <c r="F24" s="37">
        <v>2115277.7199999997</v>
      </c>
      <c r="G24" s="44">
        <f t="shared" si="2"/>
        <v>14173893.98</v>
      </c>
      <c r="H24" s="37">
        <v>10571819.58</v>
      </c>
      <c r="I24" s="37">
        <v>14001721.660000002</v>
      </c>
      <c r="J24" s="44">
        <f t="shared" si="3"/>
        <v>-3429902.0800000019</v>
      </c>
      <c r="K24" s="37">
        <v>12281984.939999999</v>
      </c>
      <c r="L24" s="37">
        <v>8296392.3300000001</v>
      </c>
      <c r="M24" s="44">
        <f t="shared" si="4"/>
        <v>3985592.6099999994</v>
      </c>
      <c r="N24" s="37">
        <v>8575638.4899999984</v>
      </c>
      <c r="O24" s="37">
        <v>9827495.0699999984</v>
      </c>
      <c r="P24" s="44">
        <f t="shared" si="5"/>
        <v>-1251856.58</v>
      </c>
      <c r="Q24" s="37">
        <v>13406987.130000001</v>
      </c>
      <c r="R24" s="37">
        <v>7669454.3200000012</v>
      </c>
      <c r="S24" s="44">
        <f t="shared" si="6"/>
        <v>5737532.8099999996</v>
      </c>
      <c r="T24" s="37">
        <v>11035001.91</v>
      </c>
      <c r="U24" s="37">
        <v>9268039.5</v>
      </c>
      <c r="V24" s="44">
        <f t="shared" si="7"/>
        <v>1766962.4100000001</v>
      </c>
      <c r="W24" s="37">
        <v>12442979.119999999</v>
      </c>
      <c r="X24" s="37">
        <v>8550099.7300000004</v>
      </c>
      <c r="Y24" s="44">
        <f t="shared" si="8"/>
        <v>3892879.3899999987</v>
      </c>
      <c r="Z24" s="37">
        <v>14787048.180000002</v>
      </c>
      <c r="AA24" s="37">
        <v>10701906.529999999</v>
      </c>
      <c r="AB24" s="44">
        <f t="shared" si="9"/>
        <v>4085141.6500000022</v>
      </c>
      <c r="AC24" s="37">
        <v>12911417.080000002</v>
      </c>
      <c r="AD24" s="37">
        <v>10406617.070000002</v>
      </c>
      <c r="AE24" s="44">
        <f t="shared" si="10"/>
        <v>2504800.0099999998</v>
      </c>
      <c r="AF24" s="37">
        <v>5260870</v>
      </c>
      <c r="AG24" s="37">
        <v>6353351.8000000007</v>
      </c>
      <c r="AH24" s="44">
        <f t="shared" si="11"/>
        <v>-1092481.8000000007</v>
      </c>
      <c r="AI24" s="37">
        <v>4195153</v>
      </c>
      <c r="AJ24" s="37">
        <v>10678658.199999997</v>
      </c>
      <c r="AK24" s="44">
        <f t="shared" si="12"/>
        <v>-6483505.1999999974</v>
      </c>
      <c r="AL24" s="37">
        <v>6865087.5</v>
      </c>
      <c r="AM24" s="37">
        <v>15333507.939999996</v>
      </c>
      <c r="AN24" s="44">
        <f t="shared" si="13"/>
        <v>-8468420.4399999958</v>
      </c>
      <c r="AO24" s="14"/>
    </row>
    <row r="25" spans="1:41" s="15" customFormat="1" ht="12.75" customHeight="1">
      <c r="A25" s="26" t="s">
        <v>32</v>
      </c>
      <c r="B25" s="36">
        <v>76538303.280000001</v>
      </c>
      <c r="C25" s="36">
        <v>73310991.710000008</v>
      </c>
      <c r="D25" s="40">
        <f t="shared" si="1"/>
        <v>3227311.5699999928</v>
      </c>
      <c r="E25" s="37">
        <v>9369552.3200000003</v>
      </c>
      <c r="F25" s="37">
        <v>2711459.7600000002</v>
      </c>
      <c r="G25" s="44">
        <f t="shared" si="2"/>
        <v>6658092.5600000005</v>
      </c>
      <c r="H25" s="37">
        <v>7853555.8499999996</v>
      </c>
      <c r="I25" s="37">
        <v>5922007.6299999999</v>
      </c>
      <c r="J25" s="44">
        <f t="shared" si="3"/>
        <v>1931548.2199999997</v>
      </c>
      <c r="K25" s="37">
        <v>8570986.8600000013</v>
      </c>
      <c r="L25" s="37">
        <v>6570882.0899999999</v>
      </c>
      <c r="M25" s="44">
        <f t="shared" si="4"/>
        <v>2000104.7700000014</v>
      </c>
      <c r="N25" s="37">
        <v>3791558</v>
      </c>
      <c r="O25" s="37">
        <v>8155043.1899999995</v>
      </c>
      <c r="P25" s="44">
        <f t="shared" si="5"/>
        <v>-4363485.1899999995</v>
      </c>
      <c r="Q25" s="37">
        <v>3785208</v>
      </c>
      <c r="R25" s="37">
        <v>5342254.1100000003</v>
      </c>
      <c r="S25" s="44">
        <f t="shared" si="6"/>
        <v>-1557046.1100000003</v>
      </c>
      <c r="T25" s="37">
        <v>6182465.3300000001</v>
      </c>
      <c r="U25" s="37">
        <v>4654619.03</v>
      </c>
      <c r="V25" s="44">
        <f t="shared" si="7"/>
        <v>1527846.2999999998</v>
      </c>
      <c r="W25" s="37">
        <v>3789408</v>
      </c>
      <c r="X25" s="37">
        <v>4289770.7</v>
      </c>
      <c r="Y25" s="44">
        <f t="shared" si="8"/>
        <v>-500362.70000000019</v>
      </c>
      <c r="Z25" s="37">
        <v>4123408</v>
      </c>
      <c r="AA25" s="37">
        <v>5864474.46</v>
      </c>
      <c r="AB25" s="44">
        <f t="shared" si="9"/>
        <v>-1741066.46</v>
      </c>
      <c r="AC25" s="37">
        <v>5256636.8600000013</v>
      </c>
      <c r="AD25" s="37">
        <v>5201192.1399999997</v>
      </c>
      <c r="AE25" s="44">
        <f t="shared" si="10"/>
        <v>55444.720000001602</v>
      </c>
      <c r="AF25" s="37">
        <v>3974058</v>
      </c>
      <c r="AG25" s="37">
        <v>5367235.8000000007</v>
      </c>
      <c r="AH25" s="44">
        <f t="shared" si="11"/>
        <v>-1393177.8000000007</v>
      </c>
      <c r="AI25" s="37">
        <v>9886866.4800000004</v>
      </c>
      <c r="AJ25" s="37">
        <v>8314540.9000000004</v>
      </c>
      <c r="AK25" s="44">
        <f t="shared" si="12"/>
        <v>1572325.58</v>
      </c>
      <c r="AL25" s="37">
        <v>9954599.5800000001</v>
      </c>
      <c r="AM25" s="37">
        <v>10917511.900000002</v>
      </c>
      <c r="AN25" s="44">
        <f t="shared" si="13"/>
        <v>-962912.32000000216</v>
      </c>
      <c r="AO25" s="14"/>
    </row>
    <row r="26" spans="1:41" s="15" customFormat="1" ht="12.75" customHeight="1">
      <c r="A26" s="26" t="s">
        <v>33</v>
      </c>
      <c r="B26" s="36">
        <v>51686172.069999993</v>
      </c>
      <c r="C26" s="36">
        <v>47929723.569999993</v>
      </c>
      <c r="D26" s="40">
        <f t="shared" si="1"/>
        <v>3756448.5</v>
      </c>
      <c r="E26" s="37">
        <v>4522563</v>
      </c>
      <c r="F26" s="37">
        <v>1157909.6499999999</v>
      </c>
      <c r="G26" s="44">
        <f t="shared" si="2"/>
        <v>3364653.35</v>
      </c>
      <c r="H26" s="37">
        <v>3812999</v>
      </c>
      <c r="I26" s="37">
        <v>3338685.6100000003</v>
      </c>
      <c r="J26" s="44">
        <f t="shared" si="3"/>
        <v>474313.38999999966</v>
      </c>
      <c r="K26" s="37">
        <v>4261997.0999999996</v>
      </c>
      <c r="L26" s="37">
        <v>3890052.5399999996</v>
      </c>
      <c r="M26" s="44">
        <f t="shared" si="4"/>
        <v>371944.56000000006</v>
      </c>
      <c r="N26" s="37">
        <v>7131053.8399999999</v>
      </c>
      <c r="O26" s="37">
        <v>6690125.4999999991</v>
      </c>
      <c r="P26" s="44">
        <f t="shared" si="5"/>
        <v>440928.34000000078</v>
      </c>
      <c r="Q26" s="37">
        <v>3006641.25</v>
      </c>
      <c r="R26" s="37">
        <v>3874828.5300000003</v>
      </c>
      <c r="S26" s="44">
        <f t="shared" si="6"/>
        <v>-868187.28000000026</v>
      </c>
      <c r="T26" s="37">
        <v>3251281.25</v>
      </c>
      <c r="U26" s="37">
        <v>2750900.66</v>
      </c>
      <c r="V26" s="44">
        <f t="shared" si="7"/>
        <v>500380.58999999985</v>
      </c>
      <c r="W26" s="37">
        <v>3271914</v>
      </c>
      <c r="X26" s="37">
        <v>3311110.32</v>
      </c>
      <c r="Y26" s="44">
        <f t="shared" si="8"/>
        <v>-39196.319999999832</v>
      </c>
      <c r="Z26" s="37">
        <v>3001281.25</v>
      </c>
      <c r="AA26" s="37">
        <v>5146371.9899999993</v>
      </c>
      <c r="AB26" s="44">
        <f t="shared" si="9"/>
        <v>-2145090.7399999993</v>
      </c>
      <c r="AC26" s="37">
        <v>4409658.8600000003</v>
      </c>
      <c r="AD26" s="37">
        <v>5844398.29</v>
      </c>
      <c r="AE26" s="44">
        <f t="shared" si="10"/>
        <v>-1434739.4299999997</v>
      </c>
      <c r="AF26" s="37">
        <v>3064719.5</v>
      </c>
      <c r="AG26" s="37">
        <v>5744028.4899999993</v>
      </c>
      <c r="AH26" s="44">
        <f t="shared" si="11"/>
        <v>-2679308.9899999993</v>
      </c>
      <c r="AI26" s="37">
        <v>4840348.22</v>
      </c>
      <c r="AJ26" s="37">
        <v>3094532.8</v>
      </c>
      <c r="AK26" s="44">
        <f t="shared" si="12"/>
        <v>1745815.42</v>
      </c>
      <c r="AL26" s="37">
        <v>7111714.7999999998</v>
      </c>
      <c r="AM26" s="37">
        <v>3086779.19</v>
      </c>
      <c r="AN26" s="44">
        <f t="shared" si="13"/>
        <v>4024935.61</v>
      </c>
      <c r="AO26" s="14"/>
    </row>
    <row r="27" spans="1:41" s="12" customFormat="1" ht="12.75" customHeight="1">
      <c r="A27" s="43" t="s">
        <v>34</v>
      </c>
      <c r="B27" s="36">
        <v>859386791.26999998</v>
      </c>
      <c r="C27" s="36">
        <v>793800793.87000012</v>
      </c>
      <c r="D27" s="40">
        <f t="shared" si="1"/>
        <v>65585997.399999857</v>
      </c>
      <c r="E27" s="36">
        <v>68644835.539999992</v>
      </c>
      <c r="F27" s="36">
        <v>24950943.929999996</v>
      </c>
      <c r="G27" s="40">
        <f t="shared" si="2"/>
        <v>43693891.609999999</v>
      </c>
      <c r="H27" s="36">
        <v>82782227.930000007</v>
      </c>
      <c r="I27" s="36">
        <v>61258590.680000007</v>
      </c>
      <c r="J27" s="40">
        <f t="shared" si="3"/>
        <v>21523637.25</v>
      </c>
      <c r="K27" s="36">
        <v>72215612.400000006</v>
      </c>
      <c r="L27" s="36">
        <v>65562329.380000003</v>
      </c>
      <c r="M27" s="40">
        <f t="shared" si="4"/>
        <v>6653283.0200000033</v>
      </c>
      <c r="N27" s="36">
        <v>83671545.339999989</v>
      </c>
      <c r="O27" s="36">
        <v>66001472.109999999</v>
      </c>
      <c r="P27" s="40">
        <f t="shared" si="5"/>
        <v>17670073.229999989</v>
      </c>
      <c r="Q27" s="36">
        <v>49552693.789999999</v>
      </c>
      <c r="R27" s="36">
        <v>67493068.229999989</v>
      </c>
      <c r="S27" s="40">
        <f t="shared" si="6"/>
        <v>-17940374.43999999</v>
      </c>
      <c r="T27" s="36">
        <v>65307225.419999994</v>
      </c>
      <c r="U27" s="36">
        <v>73571385.649999976</v>
      </c>
      <c r="V27" s="40">
        <f t="shared" si="7"/>
        <v>-8264160.2299999818</v>
      </c>
      <c r="W27" s="36">
        <v>79598201.159999996</v>
      </c>
      <c r="X27" s="36">
        <v>51493053.43</v>
      </c>
      <c r="Y27" s="40">
        <f t="shared" si="8"/>
        <v>28105147.729999997</v>
      </c>
      <c r="Z27" s="36">
        <v>60773275.799999997</v>
      </c>
      <c r="AA27" s="36">
        <v>76178810.689999998</v>
      </c>
      <c r="AB27" s="40">
        <f t="shared" si="9"/>
        <v>-15405534.890000001</v>
      </c>
      <c r="AC27" s="36">
        <v>60170190.590000004</v>
      </c>
      <c r="AD27" s="36">
        <v>66160084.99000001</v>
      </c>
      <c r="AE27" s="40">
        <f t="shared" si="10"/>
        <v>-5989894.400000006</v>
      </c>
      <c r="AF27" s="36">
        <v>61998515.780000001</v>
      </c>
      <c r="AG27" s="36">
        <v>62929149.780000001</v>
      </c>
      <c r="AH27" s="40">
        <f t="shared" si="11"/>
        <v>-930634</v>
      </c>
      <c r="AI27" s="36">
        <v>96218847.539999992</v>
      </c>
      <c r="AJ27" s="36">
        <v>76426343.790000007</v>
      </c>
      <c r="AK27" s="40">
        <f t="shared" si="12"/>
        <v>19792503.749999985</v>
      </c>
      <c r="AL27" s="36">
        <v>78453619.979999989</v>
      </c>
      <c r="AM27" s="36">
        <v>101775561.21000001</v>
      </c>
      <c r="AN27" s="40">
        <f t="shared" si="13"/>
        <v>-23321941.230000019</v>
      </c>
      <c r="AO27" s="13"/>
    </row>
    <row r="28" spans="1:41" s="15" customFormat="1" ht="12.75" customHeight="1">
      <c r="A28" s="26" t="s">
        <v>35</v>
      </c>
      <c r="B28" s="36">
        <v>301147874.88999999</v>
      </c>
      <c r="C28" s="36">
        <v>279878190.44999999</v>
      </c>
      <c r="D28" s="40">
        <f t="shared" si="1"/>
        <v>21269684.439999998</v>
      </c>
      <c r="E28" s="37">
        <v>15689415.060000001</v>
      </c>
      <c r="F28" s="37">
        <v>4752603.8899999987</v>
      </c>
      <c r="G28" s="44">
        <f t="shared" si="2"/>
        <v>10936811.170000002</v>
      </c>
      <c r="H28" s="37">
        <v>31605080.699999999</v>
      </c>
      <c r="I28" s="37">
        <v>30856590.960000001</v>
      </c>
      <c r="J28" s="44">
        <f t="shared" si="3"/>
        <v>748489.73999999836</v>
      </c>
      <c r="K28" s="37">
        <v>10824128.240000002</v>
      </c>
      <c r="L28" s="37">
        <v>18028081.450000007</v>
      </c>
      <c r="M28" s="44">
        <f t="shared" si="4"/>
        <v>-7203953.2100000046</v>
      </c>
      <c r="N28" s="37">
        <v>39049384.619999997</v>
      </c>
      <c r="O28" s="37">
        <v>18434002.859999996</v>
      </c>
      <c r="P28" s="44">
        <f t="shared" si="5"/>
        <v>20615381.760000002</v>
      </c>
      <c r="Q28" s="37">
        <v>18779800.16</v>
      </c>
      <c r="R28" s="37">
        <v>26066839.909999996</v>
      </c>
      <c r="S28" s="44">
        <f t="shared" si="6"/>
        <v>-7287039.7499999963</v>
      </c>
      <c r="T28" s="37">
        <v>29306280.5</v>
      </c>
      <c r="U28" s="37">
        <v>32847880.769999985</v>
      </c>
      <c r="V28" s="44">
        <f t="shared" si="7"/>
        <v>-3541600.2699999847</v>
      </c>
      <c r="W28" s="37">
        <v>25877006.279999997</v>
      </c>
      <c r="X28" s="37">
        <v>16445057.270000003</v>
      </c>
      <c r="Y28" s="44">
        <f t="shared" si="8"/>
        <v>9431949.0099999942</v>
      </c>
      <c r="Z28" s="37">
        <v>18889814.789999999</v>
      </c>
      <c r="AA28" s="37">
        <v>25537054.649999991</v>
      </c>
      <c r="AB28" s="44">
        <f t="shared" si="9"/>
        <v>-6647239.859999992</v>
      </c>
      <c r="AC28" s="37">
        <v>28557108.23</v>
      </c>
      <c r="AD28" s="37">
        <v>23997458.510000002</v>
      </c>
      <c r="AE28" s="44">
        <f t="shared" si="10"/>
        <v>4559649.7199999988</v>
      </c>
      <c r="AF28" s="37">
        <v>20308160.120000001</v>
      </c>
      <c r="AG28" s="37">
        <v>27065171.250000004</v>
      </c>
      <c r="AH28" s="44">
        <f t="shared" si="11"/>
        <v>-6757011.1300000027</v>
      </c>
      <c r="AI28" s="37">
        <v>34133583.759999998</v>
      </c>
      <c r="AJ28" s="37">
        <v>27386493.270000003</v>
      </c>
      <c r="AK28" s="44">
        <f t="shared" si="12"/>
        <v>6747090.4899999946</v>
      </c>
      <c r="AL28" s="37">
        <v>28128112.43</v>
      </c>
      <c r="AM28" s="37">
        <v>28460955.66</v>
      </c>
      <c r="AN28" s="44">
        <f t="shared" si="13"/>
        <v>-332843.23000000045</v>
      </c>
      <c r="AO28" s="14"/>
    </row>
    <row r="29" spans="1:41" s="15" customFormat="1" ht="12.75" customHeight="1">
      <c r="A29" s="26" t="s">
        <v>201</v>
      </c>
      <c r="B29" s="36">
        <v>49091120.600000001</v>
      </c>
      <c r="C29" s="36">
        <v>47231360.130000003</v>
      </c>
      <c r="D29" s="40">
        <f t="shared" si="1"/>
        <v>1859760.4699999988</v>
      </c>
      <c r="E29" s="37">
        <v>3705324.55</v>
      </c>
      <c r="F29" s="37">
        <v>382155</v>
      </c>
      <c r="G29" s="44">
        <f t="shared" si="2"/>
        <v>3323169.55</v>
      </c>
      <c r="H29" s="37">
        <v>3118034</v>
      </c>
      <c r="I29" s="37">
        <v>3344925.42</v>
      </c>
      <c r="J29" s="44">
        <f t="shared" si="3"/>
        <v>-226891.41999999993</v>
      </c>
      <c r="K29" s="37">
        <v>1167288.67</v>
      </c>
      <c r="L29" s="37">
        <v>3439207.9800000004</v>
      </c>
      <c r="M29" s="44">
        <f t="shared" si="4"/>
        <v>-2271919.3100000005</v>
      </c>
      <c r="N29" s="37">
        <v>7722949.4000000004</v>
      </c>
      <c r="O29" s="37">
        <v>7850760.4499999993</v>
      </c>
      <c r="P29" s="44">
        <f t="shared" si="5"/>
        <v>-127811.04999999888</v>
      </c>
      <c r="Q29" s="37">
        <v>3106433.92</v>
      </c>
      <c r="R29" s="37">
        <v>3206378.08</v>
      </c>
      <c r="S29" s="44">
        <f t="shared" si="6"/>
        <v>-99944.160000000149</v>
      </c>
      <c r="T29" s="37">
        <v>3138484</v>
      </c>
      <c r="U29" s="37">
        <v>3530917.84</v>
      </c>
      <c r="V29" s="44">
        <f t="shared" si="7"/>
        <v>-392433.83999999985</v>
      </c>
      <c r="W29" s="37">
        <v>5291604.0600000005</v>
      </c>
      <c r="X29" s="37">
        <v>3540104.58</v>
      </c>
      <c r="Y29" s="44">
        <f t="shared" si="8"/>
        <v>1751499.4800000004</v>
      </c>
      <c r="Z29" s="37">
        <v>7374634</v>
      </c>
      <c r="AA29" s="37">
        <v>5717131.5</v>
      </c>
      <c r="AB29" s="44">
        <f t="shared" si="9"/>
        <v>1657502.5</v>
      </c>
      <c r="AC29" s="37">
        <v>4090869</v>
      </c>
      <c r="AD29" s="37">
        <v>4886786.4600000009</v>
      </c>
      <c r="AE29" s="44">
        <f t="shared" si="10"/>
        <v>-795917.46000000089</v>
      </c>
      <c r="AF29" s="37">
        <v>3179949</v>
      </c>
      <c r="AG29" s="37">
        <v>3280455.58</v>
      </c>
      <c r="AH29" s="44">
        <f t="shared" si="11"/>
        <v>-100506.58000000007</v>
      </c>
      <c r="AI29" s="37">
        <v>3096199</v>
      </c>
      <c r="AJ29" s="37">
        <v>3182521.13</v>
      </c>
      <c r="AK29" s="44">
        <f t="shared" si="12"/>
        <v>-86322.129999999888</v>
      </c>
      <c r="AL29" s="37">
        <v>4099351</v>
      </c>
      <c r="AM29" s="37">
        <v>4870016.1099999994</v>
      </c>
      <c r="AN29" s="44">
        <f t="shared" si="13"/>
        <v>-770665.1099999994</v>
      </c>
      <c r="AO29" s="14"/>
    </row>
    <row r="30" spans="1:41" s="15" customFormat="1" ht="12.75" customHeight="1">
      <c r="A30" s="26" t="s">
        <v>36</v>
      </c>
      <c r="B30" s="36">
        <v>43469179</v>
      </c>
      <c r="C30" s="36">
        <v>35772726.250000007</v>
      </c>
      <c r="D30" s="40">
        <f t="shared" si="1"/>
        <v>7696452.7499999925</v>
      </c>
      <c r="E30" s="37">
        <v>8382356</v>
      </c>
      <c r="F30" s="37">
        <v>1125706.67</v>
      </c>
      <c r="G30" s="44">
        <f t="shared" si="2"/>
        <v>7256649.3300000001</v>
      </c>
      <c r="H30" s="37">
        <v>5782286</v>
      </c>
      <c r="I30" s="37">
        <v>1098963.96</v>
      </c>
      <c r="J30" s="44">
        <f t="shared" si="3"/>
        <v>4683322.04</v>
      </c>
      <c r="K30" s="37">
        <v>3260134</v>
      </c>
      <c r="L30" s="37">
        <v>2396482.33</v>
      </c>
      <c r="M30" s="44">
        <f t="shared" si="4"/>
        <v>863651.66999999993</v>
      </c>
      <c r="N30" s="37">
        <v>2435176</v>
      </c>
      <c r="O30" s="37">
        <v>3975085.7100000004</v>
      </c>
      <c r="P30" s="44">
        <f t="shared" si="5"/>
        <v>-1539909.7100000004</v>
      </c>
      <c r="Q30" s="37">
        <v>2513955</v>
      </c>
      <c r="R30" s="37">
        <v>1143420.1399999999</v>
      </c>
      <c r="S30" s="44">
        <f t="shared" si="6"/>
        <v>1370534.86</v>
      </c>
      <c r="T30" s="37">
        <v>2506716</v>
      </c>
      <c r="U30" s="37">
        <v>2761118.27</v>
      </c>
      <c r="V30" s="44">
        <f t="shared" si="7"/>
        <v>-254402.27000000002</v>
      </c>
      <c r="W30" s="37">
        <v>2442666</v>
      </c>
      <c r="X30" s="37">
        <v>2579546.31</v>
      </c>
      <c r="Y30" s="44">
        <f t="shared" si="8"/>
        <v>-136880.31000000006</v>
      </c>
      <c r="Z30" s="37">
        <v>5345144</v>
      </c>
      <c r="AA30" s="37">
        <v>4044659.5600000005</v>
      </c>
      <c r="AB30" s="44">
        <f t="shared" si="9"/>
        <v>1300484.4399999995</v>
      </c>
      <c r="AC30" s="37">
        <v>2456041</v>
      </c>
      <c r="AD30" s="37">
        <v>4850819.4400000004</v>
      </c>
      <c r="AE30" s="44">
        <f t="shared" si="10"/>
        <v>-2394778.4400000004</v>
      </c>
      <c r="AF30" s="37">
        <v>2696416</v>
      </c>
      <c r="AG30" s="37">
        <v>1962428.96</v>
      </c>
      <c r="AH30" s="44">
        <f t="shared" si="11"/>
        <v>733987.04</v>
      </c>
      <c r="AI30" s="37">
        <v>2460016</v>
      </c>
      <c r="AJ30" s="37">
        <v>4262407.83</v>
      </c>
      <c r="AK30" s="44">
        <f t="shared" si="12"/>
        <v>-1802391.83</v>
      </c>
      <c r="AL30" s="37">
        <v>3188273</v>
      </c>
      <c r="AM30" s="37">
        <v>5572087.0700000003</v>
      </c>
      <c r="AN30" s="44">
        <f t="shared" si="13"/>
        <v>-2383814.0700000003</v>
      </c>
      <c r="AO30" s="14"/>
    </row>
    <row r="31" spans="1:41" s="15" customFormat="1" ht="12.75" customHeight="1">
      <c r="A31" s="26" t="s">
        <v>202</v>
      </c>
      <c r="B31" s="36">
        <v>70489217</v>
      </c>
      <c r="C31" s="36">
        <v>61100977.149999999</v>
      </c>
      <c r="D31" s="40">
        <f t="shared" si="1"/>
        <v>9388239.8500000015</v>
      </c>
      <c r="E31" s="37">
        <v>7704536</v>
      </c>
      <c r="F31" s="37">
        <v>6374221</v>
      </c>
      <c r="G31" s="44">
        <f t="shared" si="2"/>
        <v>1330315</v>
      </c>
      <c r="H31" s="37">
        <v>3522613</v>
      </c>
      <c r="I31" s="37">
        <v>2760068.22</v>
      </c>
      <c r="J31" s="44">
        <f t="shared" si="3"/>
        <v>762544.7799999998</v>
      </c>
      <c r="K31" s="37">
        <v>17132390</v>
      </c>
      <c r="L31" s="37">
        <v>3916263.27</v>
      </c>
      <c r="M31" s="44">
        <f t="shared" si="4"/>
        <v>13216126.73</v>
      </c>
      <c r="N31" s="37">
        <v>6108853</v>
      </c>
      <c r="O31" s="37">
        <v>3499324.74</v>
      </c>
      <c r="P31" s="44">
        <f t="shared" si="5"/>
        <v>2609528.2599999998</v>
      </c>
      <c r="Q31" s="37">
        <v>3557913</v>
      </c>
      <c r="R31" s="37">
        <v>17382435.920000002</v>
      </c>
      <c r="S31" s="44">
        <f t="shared" si="6"/>
        <v>-13824522.920000002</v>
      </c>
      <c r="T31" s="37">
        <v>3522613</v>
      </c>
      <c r="U31" s="37">
        <v>3248282.73</v>
      </c>
      <c r="V31" s="44">
        <f t="shared" si="7"/>
        <v>274330.27</v>
      </c>
      <c r="W31" s="37">
        <v>3522613</v>
      </c>
      <c r="X31" s="37">
        <v>2805652.74</v>
      </c>
      <c r="Y31" s="44">
        <f t="shared" si="8"/>
        <v>716960.25999999978</v>
      </c>
      <c r="Z31" s="37">
        <v>5093312</v>
      </c>
      <c r="AA31" s="37">
        <v>5863508.1799999997</v>
      </c>
      <c r="AB31" s="44">
        <f t="shared" si="9"/>
        <v>-770196.1799999997</v>
      </c>
      <c r="AC31" s="37">
        <v>3522613</v>
      </c>
      <c r="AD31" s="37">
        <v>4308201.58</v>
      </c>
      <c r="AE31" s="44">
        <f t="shared" si="10"/>
        <v>-785588.58000000007</v>
      </c>
      <c r="AF31" s="37">
        <v>7205281</v>
      </c>
      <c r="AG31" s="37">
        <v>3394177.72</v>
      </c>
      <c r="AH31" s="44">
        <f t="shared" si="11"/>
        <v>3811103.28</v>
      </c>
      <c r="AI31" s="37">
        <v>4790953</v>
      </c>
      <c r="AJ31" s="37">
        <v>2885021</v>
      </c>
      <c r="AK31" s="44">
        <f t="shared" si="12"/>
        <v>1905932</v>
      </c>
      <c r="AL31" s="37">
        <v>4805527</v>
      </c>
      <c r="AM31" s="37">
        <v>4663820.05</v>
      </c>
      <c r="AN31" s="44">
        <f t="shared" si="13"/>
        <v>141706.95000000019</v>
      </c>
      <c r="AO31" s="14"/>
    </row>
    <row r="32" spans="1:41" s="15" customFormat="1" ht="12.75" customHeight="1">
      <c r="A32" s="26" t="s">
        <v>38</v>
      </c>
      <c r="B32" s="36">
        <v>102362027.19</v>
      </c>
      <c r="C32" s="36">
        <v>98758066.540000007</v>
      </c>
      <c r="D32" s="40">
        <f t="shared" si="1"/>
        <v>3603960.6499999911</v>
      </c>
      <c r="E32" s="37">
        <v>7236728</v>
      </c>
      <c r="F32" s="37">
        <v>3060851.6599999992</v>
      </c>
      <c r="G32" s="44">
        <f t="shared" si="2"/>
        <v>4175876.3400000008</v>
      </c>
      <c r="H32" s="37">
        <v>5693982</v>
      </c>
      <c r="I32" s="37">
        <v>3526032.46</v>
      </c>
      <c r="J32" s="44">
        <f t="shared" si="3"/>
        <v>2167949.54</v>
      </c>
      <c r="K32" s="37">
        <v>14659291.029999999</v>
      </c>
      <c r="L32" s="37">
        <v>11510264.950000001</v>
      </c>
      <c r="M32" s="44">
        <f t="shared" si="4"/>
        <v>3149026.0799999982</v>
      </c>
      <c r="N32" s="37">
        <v>8527462</v>
      </c>
      <c r="O32" s="37">
        <v>8532874.4000000004</v>
      </c>
      <c r="P32" s="44">
        <f t="shared" si="5"/>
        <v>-5412.4000000003725</v>
      </c>
      <c r="Q32" s="37">
        <v>6314172.7199999997</v>
      </c>
      <c r="R32" s="37">
        <v>5203256.7699999996</v>
      </c>
      <c r="S32" s="44">
        <f t="shared" si="6"/>
        <v>1110915.9500000002</v>
      </c>
      <c r="T32" s="37">
        <v>6637409.6200000001</v>
      </c>
      <c r="U32" s="37">
        <v>8892203.7400000002</v>
      </c>
      <c r="V32" s="44">
        <f t="shared" si="7"/>
        <v>-2254794.12</v>
      </c>
      <c r="W32" s="37">
        <v>9712339.9700000007</v>
      </c>
      <c r="X32" s="37">
        <v>6238758.1799999997</v>
      </c>
      <c r="Y32" s="44">
        <f t="shared" si="8"/>
        <v>3473581.790000001</v>
      </c>
      <c r="Z32" s="37">
        <v>9851856.8599999994</v>
      </c>
      <c r="AA32" s="37">
        <v>10207752.389999999</v>
      </c>
      <c r="AB32" s="44">
        <f t="shared" si="9"/>
        <v>-355895.52999999933</v>
      </c>
      <c r="AC32" s="37">
        <v>7475729.7800000003</v>
      </c>
      <c r="AD32" s="37">
        <v>7955956.5600000005</v>
      </c>
      <c r="AE32" s="44">
        <f t="shared" si="10"/>
        <v>-480226.78000000026</v>
      </c>
      <c r="AF32" s="37">
        <v>6668108.6699999999</v>
      </c>
      <c r="AG32" s="37">
        <v>6477289.0100000016</v>
      </c>
      <c r="AH32" s="44">
        <f t="shared" si="11"/>
        <v>190819.65999999829</v>
      </c>
      <c r="AI32" s="37">
        <v>11240408.779999999</v>
      </c>
      <c r="AJ32" s="37">
        <v>10716337.180000002</v>
      </c>
      <c r="AK32" s="44">
        <f t="shared" si="12"/>
        <v>524071.59999999776</v>
      </c>
      <c r="AL32" s="37">
        <v>8344537.7599999998</v>
      </c>
      <c r="AM32" s="37">
        <v>16436489.239999996</v>
      </c>
      <c r="AN32" s="44">
        <f t="shared" si="13"/>
        <v>-8091951.4799999967</v>
      </c>
      <c r="AO32" s="14"/>
    </row>
    <row r="33" spans="1:41" s="15" customFormat="1" ht="12.75" customHeight="1">
      <c r="A33" s="26" t="s">
        <v>39</v>
      </c>
      <c r="B33" s="36">
        <v>26024715.789999999</v>
      </c>
      <c r="C33" s="36">
        <v>24433257.739999998</v>
      </c>
      <c r="D33" s="40">
        <f t="shared" si="1"/>
        <v>1591458.0500000007</v>
      </c>
      <c r="E33" s="37">
        <v>1934558</v>
      </c>
      <c r="F33" s="37">
        <v>1415332.31</v>
      </c>
      <c r="G33" s="44">
        <f t="shared" si="2"/>
        <v>519225.68999999994</v>
      </c>
      <c r="H33" s="37">
        <v>1901458</v>
      </c>
      <c r="I33" s="37">
        <v>1849914.46</v>
      </c>
      <c r="J33" s="44">
        <f t="shared" si="3"/>
        <v>51543.540000000037</v>
      </c>
      <c r="K33" s="37">
        <v>2602658.2599999998</v>
      </c>
      <c r="L33" s="37">
        <v>1638820.31</v>
      </c>
      <c r="M33" s="44">
        <f t="shared" si="4"/>
        <v>963837.94999999972</v>
      </c>
      <c r="N33" s="37">
        <v>1934958</v>
      </c>
      <c r="O33" s="37">
        <v>1649574.51</v>
      </c>
      <c r="P33" s="44">
        <f t="shared" si="5"/>
        <v>285383.49</v>
      </c>
      <c r="Q33" s="37">
        <v>1929708</v>
      </c>
      <c r="R33" s="37">
        <v>1704438.31</v>
      </c>
      <c r="S33" s="44">
        <f t="shared" si="6"/>
        <v>225269.68999999994</v>
      </c>
      <c r="T33" s="37">
        <v>2807775.0300000003</v>
      </c>
      <c r="U33" s="37">
        <v>1809189.1400000001</v>
      </c>
      <c r="V33" s="44">
        <f t="shared" si="7"/>
        <v>998585.89000000013</v>
      </c>
      <c r="W33" s="37">
        <v>2143508</v>
      </c>
      <c r="X33" s="37">
        <v>1740188.31</v>
      </c>
      <c r="Y33" s="44">
        <f t="shared" si="8"/>
        <v>403319.68999999994</v>
      </c>
      <c r="Z33" s="37">
        <v>2294970.5</v>
      </c>
      <c r="AA33" s="37">
        <v>1828091.06</v>
      </c>
      <c r="AB33" s="44">
        <f t="shared" si="9"/>
        <v>466879.43999999994</v>
      </c>
      <c r="AC33" s="37">
        <v>1901458</v>
      </c>
      <c r="AD33" s="37">
        <v>1572594.5499999998</v>
      </c>
      <c r="AE33" s="44">
        <f t="shared" si="10"/>
        <v>328863.45000000019</v>
      </c>
      <c r="AF33" s="37">
        <v>1916958</v>
      </c>
      <c r="AG33" s="37">
        <v>1506835.53</v>
      </c>
      <c r="AH33" s="44">
        <f t="shared" si="11"/>
        <v>410122.47</v>
      </c>
      <c r="AI33" s="37">
        <v>1917908</v>
      </c>
      <c r="AJ33" s="37">
        <v>3152890.7800000003</v>
      </c>
      <c r="AK33" s="44">
        <f t="shared" si="12"/>
        <v>-1234982.7800000003</v>
      </c>
      <c r="AL33" s="37">
        <v>2738798</v>
      </c>
      <c r="AM33" s="37">
        <v>4565388.47</v>
      </c>
      <c r="AN33" s="44">
        <f t="shared" si="13"/>
        <v>-1826590.4699999997</v>
      </c>
      <c r="AO33" s="14"/>
    </row>
    <row r="34" spans="1:41" s="15" customFormat="1" ht="12.75" customHeight="1">
      <c r="A34" s="26" t="s">
        <v>203</v>
      </c>
      <c r="B34" s="36">
        <v>77231128.159999996</v>
      </c>
      <c r="C34" s="36">
        <v>65904104.939999998</v>
      </c>
      <c r="D34" s="40">
        <f t="shared" si="1"/>
        <v>11327023.219999999</v>
      </c>
      <c r="E34" s="37">
        <v>5947589.5300000003</v>
      </c>
      <c r="F34" s="37">
        <v>1333697.8199999998</v>
      </c>
      <c r="G34" s="44">
        <f t="shared" si="2"/>
        <v>4613891.7100000009</v>
      </c>
      <c r="H34" s="37">
        <v>6406482.25</v>
      </c>
      <c r="I34" s="37">
        <v>5639062.5099999998</v>
      </c>
      <c r="J34" s="44">
        <f t="shared" si="3"/>
        <v>767419.74000000022</v>
      </c>
      <c r="K34" s="37">
        <v>4436909</v>
      </c>
      <c r="L34" s="37">
        <v>6821789.1200000001</v>
      </c>
      <c r="M34" s="44">
        <f t="shared" si="4"/>
        <v>-2384880.12</v>
      </c>
      <c r="N34" s="37">
        <v>4030792</v>
      </c>
      <c r="O34" s="37">
        <v>4827343.5</v>
      </c>
      <c r="P34" s="44">
        <f t="shared" si="5"/>
        <v>-796551.5</v>
      </c>
      <c r="Q34" s="37">
        <v>3100488</v>
      </c>
      <c r="R34" s="37">
        <v>3796069.1599999997</v>
      </c>
      <c r="S34" s="44">
        <f t="shared" si="6"/>
        <v>-695581.15999999968</v>
      </c>
      <c r="T34" s="37">
        <v>3979576.26</v>
      </c>
      <c r="U34" s="37">
        <v>3534690.33</v>
      </c>
      <c r="V34" s="44">
        <f t="shared" si="7"/>
        <v>444885.9299999997</v>
      </c>
      <c r="W34" s="37">
        <v>13141032</v>
      </c>
      <c r="X34" s="37">
        <v>4815121.83</v>
      </c>
      <c r="Y34" s="44">
        <f t="shared" si="8"/>
        <v>8325910.1699999999</v>
      </c>
      <c r="Z34" s="37">
        <v>1938030</v>
      </c>
      <c r="AA34" s="37">
        <v>6984836.4799999995</v>
      </c>
      <c r="AB34" s="44">
        <f t="shared" si="9"/>
        <v>-5046806.4799999995</v>
      </c>
      <c r="AC34" s="37">
        <v>3061488</v>
      </c>
      <c r="AD34" s="37">
        <v>6386545.7800000012</v>
      </c>
      <c r="AE34" s="44">
        <f t="shared" si="10"/>
        <v>-3325057.7800000012</v>
      </c>
      <c r="AF34" s="37">
        <v>3590148</v>
      </c>
      <c r="AG34" s="37">
        <v>5217834.6800000006</v>
      </c>
      <c r="AH34" s="44">
        <f t="shared" si="11"/>
        <v>-1627686.6800000006</v>
      </c>
      <c r="AI34" s="37">
        <v>19453837.57</v>
      </c>
      <c r="AJ34" s="37">
        <v>6513460.1699999999</v>
      </c>
      <c r="AK34" s="44">
        <f t="shared" si="12"/>
        <v>12940377.4</v>
      </c>
      <c r="AL34" s="37">
        <v>8144755.5499999998</v>
      </c>
      <c r="AM34" s="37">
        <v>10033653.559999999</v>
      </c>
      <c r="AN34" s="44">
        <f t="shared" si="13"/>
        <v>-1888898.0099999988</v>
      </c>
      <c r="AO34" s="14"/>
    </row>
    <row r="35" spans="1:41" s="15" customFormat="1" ht="12.75" customHeight="1">
      <c r="A35" s="26" t="s">
        <v>41</v>
      </c>
      <c r="B35" s="36">
        <v>67349340.140000001</v>
      </c>
      <c r="C35" s="36">
        <v>62325195.180000007</v>
      </c>
      <c r="D35" s="40">
        <f t="shared" si="1"/>
        <v>5024144.9599999934</v>
      </c>
      <c r="E35" s="37">
        <v>7565337.8200000003</v>
      </c>
      <c r="F35" s="37">
        <v>3391490.9</v>
      </c>
      <c r="G35" s="44">
        <f t="shared" si="2"/>
        <v>4173846.9200000004</v>
      </c>
      <c r="H35" s="37">
        <v>6559792</v>
      </c>
      <c r="I35" s="37">
        <v>4754703.63</v>
      </c>
      <c r="J35" s="44">
        <f t="shared" si="3"/>
        <v>1805088.37</v>
      </c>
      <c r="K35" s="37">
        <v>5273718.78</v>
      </c>
      <c r="L35" s="37">
        <v>8218300.2500000009</v>
      </c>
      <c r="M35" s="44">
        <f t="shared" si="4"/>
        <v>-2944581.4700000007</v>
      </c>
      <c r="N35" s="37">
        <v>3149428</v>
      </c>
      <c r="O35" s="37">
        <v>3627205.3799999994</v>
      </c>
      <c r="P35" s="44">
        <f t="shared" si="5"/>
        <v>-477777.37999999942</v>
      </c>
      <c r="Q35" s="37">
        <v>3139328</v>
      </c>
      <c r="R35" s="37">
        <v>2937184.58</v>
      </c>
      <c r="S35" s="44">
        <f t="shared" si="6"/>
        <v>202143.41999999993</v>
      </c>
      <c r="T35" s="37">
        <v>4839931.0199999996</v>
      </c>
      <c r="U35" s="37">
        <v>4852775.1399999997</v>
      </c>
      <c r="V35" s="44">
        <f t="shared" si="7"/>
        <v>-12844.120000000112</v>
      </c>
      <c r="W35" s="37">
        <v>10600090.779999999</v>
      </c>
      <c r="X35" s="37">
        <v>4892577.3500000006</v>
      </c>
      <c r="Y35" s="44">
        <f t="shared" si="8"/>
        <v>5707513.4299999988</v>
      </c>
      <c r="Z35" s="37">
        <v>3141383.5</v>
      </c>
      <c r="AA35" s="37">
        <v>5908888.3799999999</v>
      </c>
      <c r="AB35" s="44">
        <f t="shared" si="9"/>
        <v>-2767504.88</v>
      </c>
      <c r="AC35" s="37">
        <v>3167628</v>
      </c>
      <c r="AD35" s="37">
        <v>4244545.57</v>
      </c>
      <c r="AE35" s="44">
        <f t="shared" si="10"/>
        <v>-1076917.5700000003</v>
      </c>
      <c r="AF35" s="37">
        <v>2297967</v>
      </c>
      <c r="AG35" s="37">
        <v>3743231.87</v>
      </c>
      <c r="AH35" s="44">
        <f t="shared" si="11"/>
        <v>-1445264.87</v>
      </c>
      <c r="AI35" s="37">
        <v>10818757.24</v>
      </c>
      <c r="AJ35" s="37">
        <v>7412424.3500000006</v>
      </c>
      <c r="AK35" s="44">
        <f t="shared" si="12"/>
        <v>3406332.8899999997</v>
      </c>
      <c r="AL35" s="37">
        <v>6795978</v>
      </c>
      <c r="AM35" s="37">
        <v>8341867.7799999993</v>
      </c>
      <c r="AN35" s="44">
        <f t="shared" si="13"/>
        <v>-1545889.7799999993</v>
      </c>
      <c r="AO35" s="14"/>
    </row>
    <row r="36" spans="1:41" s="15" customFormat="1" ht="12.75" customHeight="1">
      <c r="A36" s="26" t="s">
        <v>42</v>
      </c>
      <c r="B36" s="36">
        <v>33016663.499999996</v>
      </c>
      <c r="C36" s="36">
        <v>33909190.619999997</v>
      </c>
      <c r="D36" s="40">
        <f t="shared" si="1"/>
        <v>-892527.12000000104</v>
      </c>
      <c r="E36" s="37">
        <v>334412</v>
      </c>
      <c r="F36" s="37">
        <v>1200</v>
      </c>
      <c r="G36" s="44">
        <f t="shared" si="2"/>
        <v>333212</v>
      </c>
      <c r="H36" s="37">
        <v>7769457.9799999995</v>
      </c>
      <c r="I36" s="37">
        <v>1607808.78</v>
      </c>
      <c r="J36" s="44">
        <f t="shared" si="3"/>
        <v>6161649.1999999993</v>
      </c>
      <c r="K36" s="37">
        <v>2608658.9900000002</v>
      </c>
      <c r="L36" s="37">
        <v>3271325.9399999995</v>
      </c>
      <c r="M36" s="44">
        <f t="shared" si="4"/>
        <v>-662666.94999999925</v>
      </c>
      <c r="N36" s="37">
        <v>2989812.9899999998</v>
      </c>
      <c r="O36" s="37">
        <v>3192924.44</v>
      </c>
      <c r="P36" s="44">
        <f t="shared" si="5"/>
        <v>-203111.45000000019</v>
      </c>
      <c r="Q36" s="37">
        <v>1945953.9899999998</v>
      </c>
      <c r="R36" s="37">
        <v>1607271.01</v>
      </c>
      <c r="S36" s="44">
        <f t="shared" si="6"/>
        <v>338682.97999999975</v>
      </c>
      <c r="T36" s="37">
        <v>2881553.9899999998</v>
      </c>
      <c r="U36" s="37">
        <v>3307475.25</v>
      </c>
      <c r="V36" s="44">
        <f t="shared" si="7"/>
        <v>-425921.26000000024</v>
      </c>
      <c r="W36" s="37">
        <v>332862.89</v>
      </c>
      <c r="X36" s="37">
        <v>2058029.94</v>
      </c>
      <c r="Y36" s="44">
        <f t="shared" si="8"/>
        <v>-1725167.0499999998</v>
      </c>
      <c r="Z36" s="37">
        <v>33200</v>
      </c>
      <c r="AA36" s="37">
        <v>2210075.39</v>
      </c>
      <c r="AB36" s="44">
        <f t="shared" si="9"/>
        <v>-2176875.39</v>
      </c>
      <c r="AC36" s="37">
        <v>512506.58</v>
      </c>
      <c r="AD36" s="37">
        <v>2495856.2000000002</v>
      </c>
      <c r="AE36" s="44">
        <f t="shared" si="10"/>
        <v>-1983349.62</v>
      </c>
      <c r="AF36" s="37">
        <v>7611014.9900000002</v>
      </c>
      <c r="AG36" s="37">
        <v>1976556.7200000002</v>
      </c>
      <c r="AH36" s="44">
        <f t="shared" si="11"/>
        <v>5634458.2699999996</v>
      </c>
      <c r="AI36" s="37">
        <v>2080115.9899999998</v>
      </c>
      <c r="AJ36" s="37">
        <v>7022563.3300000001</v>
      </c>
      <c r="AK36" s="44">
        <f t="shared" si="12"/>
        <v>-4942447.34</v>
      </c>
      <c r="AL36" s="37">
        <v>3917113.11</v>
      </c>
      <c r="AM36" s="37">
        <v>5158103.62</v>
      </c>
      <c r="AN36" s="44">
        <f t="shared" si="13"/>
        <v>-1240990.5100000002</v>
      </c>
      <c r="AO36" s="14"/>
    </row>
    <row r="37" spans="1:41" s="15" customFormat="1" ht="12.75" customHeight="1">
      <c r="A37" s="26" t="s">
        <v>43</v>
      </c>
      <c r="B37" s="36">
        <v>44774961.890000001</v>
      </c>
      <c r="C37" s="36">
        <v>41663323.590000004</v>
      </c>
      <c r="D37" s="40">
        <f t="shared" si="1"/>
        <v>3111638.299999997</v>
      </c>
      <c r="E37" s="37">
        <v>7273984.5800000001</v>
      </c>
      <c r="F37" s="37">
        <v>2083316.1800000002</v>
      </c>
      <c r="G37" s="44">
        <f t="shared" si="2"/>
        <v>5190668.4000000004</v>
      </c>
      <c r="H37" s="37">
        <v>4471814</v>
      </c>
      <c r="I37" s="37">
        <v>2974549.88</v>
      </c>
      <c r="J37" s="44">
        <f t="shared" si="3"/>
        <v>1497264.12</v>
      </c>
      <c r="K37" s="37">
        <v>6192740.8300000001</v>
      </c>
      <c r="L37" s="37">
        <v>2532318.7799999998</v>
      </c>
      <c r="M37" s="44">
        <f t="shared" si="4"/>
        <v>3660422.0500000003</v>
      </c>
      <c r="N37" s="37">
        <v>3189267.33</v>
      </c>
      <c r="O37" s="37">
        <v>6473845.2300000004</v>
      </c>
      <c r="P37" s="44">
        <f t="shared" si="5"/>
        <v>-3284577.9000000004</v>
      </c>
      <c r="Q37" s="37">
        <v>2294347</v>
      </c>
      <c r="R37" s="37">
        <v>2088537.7</v>
      </c>
      <c r="S37" s="44">
        <f t="shared" si="6"/>
        <v>205809.30000000005</v>
      </c>
      <c r="T37" s="37">
        <v>2815192</v>
      </c>
      <c r="U37" s="37">
        <v>4009127.25</v>
      </c>
      <c r="V37" s="44">
        <f t="shared" si="7"/>
        <v>-1193935.25</v>
      </c>
      <c r="W37" s="37">
        <v>2166187</v>
      </c>
      <c r="X37" s="37">
        <v>1696828.7100000002</v>
      </c>
      <c r="Y37" s="44">
        <f t="shared" si="8"/>
        <v>469358.2899999998</v>
      </c>
      <c r="Z37" s="37">
        <v>3939836.15</v>
      </c>
      <c r="AA37" s="37">
        <v>3264753.0600000005</v>
      </c>
      <c r="AB37" s="44">
        <f t="shared" si="9"/>
        <v>675083.08999999939</v>
      </c>
      <c r="AC37" s="37">
        <v>2553655</v>
      </c>
      <c r="AD37" s="37">
        <v>2037561.74</v>
      </c>
      <c r="AE37" s="44">
        <f t="shared" si="10"/>
        <v>516093.26</v>
      </c>
      <c r="AF37" s="37">
        <v>2168422</v>
      </c>
      <c r="AG37" s="37">
        <v>3462699.2299999995</v>
      </c>
      <c r="AH37" s="44">
        <f t="shared" si="11"/>
        <v>-1294277.2299999995</v>
      </c>
      <c r="AI37" s="37">
        <v>2192982</v>
      </c>
      <c r="AJ37" s="37">
        <v>2923193.5900000003</v>
      </c>
      <c r="AK37" s="44">
        <f t="shared" si="12"/>
        <v>-730211.59000000032</v>
      </c>
      <c r="AL37" s="37">
        <v>5516534</v>
      </c>
      <c r="AM37" s="37">
        <v>8116592.2400000021</v>
      </c>
      <c r="AN37" s="44">
        <f t="shared" si="13"/>
        <v>-2600058.2400000021</v>
      </c>
      <c r="AO37" s="14"/>
    </row>
    <row r="38" spans="1:41" s="15" customFormat="1" ht="12.75" customHeight="1">
      <c r="A38" s="26" t="s">
        <v>44</v>
      </c>
      <c r="B38" s="36">
        <v>44430563.110000007</v>
      </c>
      <c r="C38" s="36">
        <v>42824401.280000001</v>
      </c>
      <c r="D38" s="40">
        <f t="shared" si="1"/>
        <v>1606161.8300000057</v>
      </c>
      <c r="E38" s="37">
        <v>2870594</v>
      </c>
      <c r="F38" s="37">
        <v>1030368.5</v>
      </c>
      <c r="G38" s="44">
        <f t="shared" si="2"/>
        <v>1840225.5</v>
      </c>
      <c r="H38" s="37">
        <v>5951228</v>
      </c>
      <c r="I38" s="37">
        <v>2845970.4</v>
      </c>
      <c r="J38" s="44">
        <f t="shared" si="3"/>
        <v>3105257.6</v>
      </c>
      <c r="K38" s="37">
        <v>4057694.5999999996</v>
      </c>
      <c r="L38" s="37">
        <v>3789475</v>
      </c>
      <c r="M38" s="44">
        <f t="shared" si="4"/>
        <v>268219.59999999963</v>
      </c>
      <c r="N38" s="37">
        <v>4533462</v>
      </c>
      <c r="O38" s="37">
        <v>3938530.89</v>
      </c>
      <c r="P38" s="44">
        <f t="shared" si="5"/>
        <v>594931.10999999987</v>
      </c>
      <c r="Q38" s="37">
        <v>2870594</v>
      </c>
      <c r="R38" s="37">
        <v>2357236.65</v>
      </c>
      <c r="S38" s="44">
        <f t="shared" si="6"/>
        <v>513357.35000000009</v>
      </c>
      <c r="T38" s="37">
        <v>2871694</v>
      </c>
      <c r="U38" s="37">
        <v>4777725.1900000004</v>
      </c>
      <c r="V38" s="44">
        <f t="shared" si="7"/>
        <v>-1906031.1900000004</v>
      </c>
      <c r="W38" s="37">
        <v>4368291.1800000006</v>
      </c>
      <c r="X38" s="37">
        <v>4681188.21</v>
      </c>
      <c r="Y38" s="44">
        <f t="shared" si="8"/>
        <v>-312897.02999999933</v>
      </c>
      <c r="Z38" s="37">
        <v>2871094</v>
      </c>
      <c r="AA38" s="37">
        <v>4612060.04</v>
      </c>
      <c r="AB38" s="44">
        <f t="shared" si="9"/>
        <v>-1740966.04</v>
      </c>
      <c r="AC38" s="37">
        <v>2871094</v>
      </c>
      <c r="AD38" s="37">
        <v>3423758.6</v>
      </c>
      <c r="AE38" s="44">
        <f t="shared" si="10"/>
        <v>-552664.60000000009</v>
      </c>
      <c r="AF38" s="37">
        <v>4356091</v>
      </c>
      <c r="AG38" s="37">
        <v>4842469.2300000004</v>
      </c>
      <c r="AH38" s="44">
        <f t="shared" si="11"/>
        <v>-486378.23000000045</v>
      </c>
      <c r="AI38" s="37">
        <v>4034086.2</v>
      </c>
      <c r="AJ38" s="37">
        <v>969031.15999999992</v>
      </c>
      <c r="AK38" s="44">
        <f t="shared" si="12"/>
        <v>3065055.04</v>
      </c>
      <c r="AL38" s="37">
        <v>2774640.13</v>
      </c>
      <c r="AM38" s="37">
        <v>5556587.4100000001</v>
      </c>
      <c r="AN38" s="44">
        <f t="shared" si="13"/>
        <v>-2781947.2800000003</v>
      </c>
      <c r="AO38" s="14"/>
    </row>
    <row r="39" spans="1:41" s="12" customFormat="1" ht="12.75" customHeight="1">
      <c r="A39" s="43" t="s">
        <v>45</v>
      </c>
      <c r="B39" s="36">
        <v>333285751.5</v>
      </c>
      <c r="C39" s="36">
        <v>305707595.61000001</v>
      </c>
      <c r="D39" s="40">
        <f t="shared" si="1"/>
        <v>27578155.889999986</v>
      </c>
      <c r="E39" s="36">
        <v>22472813.580000002</v>
      </c>
      <c r="F39" s="36">
        <v>9285586.6700000018</v>
      </c>
      <c r="G39" s="40">
        <f t="shared" si="2"/>
        <v>13187226.91</v>
      </c>
      <c r="H39" s="36">
        <v>43926662.820000008</v>
      </c>
      <c r="I39" s="36">
        <v>31767532.939999998</v>
      </c>
      <c r="J39" s="40">
        <f t="shared" si="3"/>
        <v>12159129.88000001</v>
      </c>
      <c r="K39" s="36">
        <v>16919377.879999999</v>
      </c>
      <c r="L39" s="36">
        <v>14453451.950000001</v>
      </c>
      <c r="M39" s="40">
        <f t="shared" si="4"/>
        <v>2465925.9299999978</v>
      </c>
      <c r="N39" s="36">
        <v>46889194.009999998</v>
      </c>
      <c r="O39" s="36">
        <v>34751337.740000002</v>
      </c>
      <c r="P39" s="40">
        <f t="shared" si="5"/>
        <v>12137856.269999996</v>
      </c>
      <c r="Q39" s="36">
        <v>23305601.039999999</v>
      </c>
      <c r="R39" s="36">
        <v>24023600.119999997</v>
      </c>
      <c r="S39" s="40">
        <f t="shared" si="6"/>
        <v>-717999.07999999821</v>
      </c>
      <c r="T39" s="36">
        <v>27877570.84</v>
      </c>
      <c r="U39" s="36">
        <v>34867160.410000004</v>
      </c>
      <c r="V39" s="40">
        <f t="shared" si="7"/>
        <v>-6989589.570000004</v>
      </c>
      <c r="W39" s="36">
        <v>26700909.729999997</v>
      </c>
      <c r="X39" s="36">
        <v>32563084.740000002</v>
      </c>
      <c r="Y39" s="40">
        <f t="shared" si="8"/>
        <v>-5862175.0100000054</v>
      </c>
      <c r="Z39" s="36">
        <v>23181645.850000001</v>
      </c>
      <c r="AA39" s="36">
        <v>23477946.629999999</v>
      </c>
      <c r="AB39" s="40">
        <f t="shared" si="9"/>
        <v>-296300.77999999747</v>
      </c>
      <c r="AC39" s="36">
        <v>20061340.370000001</v>
      </c>
      <c r="AD39" s="36">
        <v>25488310.209999997</v>
      </c>
      <c r="AE39" s="40">
        <f t="shared" si="10"/>
        <v>-5426969.8399999961</v>
      </c>
      <c r="AF39" s="36">
        <v>22096781.240000002</v>
      </c>
      <c r="AG39" s="36">
        <v>21040518.420000002</v>
      </c>
      <c r="AH39" s="40">
        <f t="shared" si="11"/>
        <v>1056262.8200000003</v>
      </c>
      <c r="AI39" s="36">
        <v>26922464.080000002</v>
      </c>
      <c r="AJ39" s="36">
        <v>23499586.010000002</v>
      </c>
      <c r="AK39" s="40">
        <f t="shared" si="12"/>
        <v>3422878.0700000003</v>
      </c>
      <c r="AL39" s="36">
        <v>32931390.060000002</v>
      </c>
      <c r="AM39" s="36">
        <v>30489479.770000011</v>
      </c>
      <c r="AN39" s="40">
        <f t="shared" si="13"/>
        <v>2441910.2899999917</v>
      </c>
      <c r="AO39" s="13"/>
    </row>
    <row r="40" spans="1:41" s="15" customFormat="1" ht="12.75" customHeight="1">
      <c r="A40" s="26" t="s">
        <v>46</v>
      </c>
      <c r="B40" s="36">
        <v>107380618.76000001</v>
      </c>
      <c r="C40" s="36">
        <v>101486511.28</v>
      </c>
      <c r="D40" s="40">
        <f t="shared" si="1"/>
        <v>5894107.4800000042</v>
      </c>
      <c r="E40" s="37">
        <v>619460</v>
      </c>
      <c r="F40" s="37">
        <v>1846812.44</v>
      </c>
      <c r="G40" s="44">
        <f t="shared" si="2"/>
        <v>-1227352.44</v>
      </c>
      <c r="H40" s="37">
        <v>12424589.16</v>
      </c>
      <c r="I40" s="37">
        <v>10544808.33</v>
      </c>
      <c r="J40" s="44">
        <f t="shared" si="3"/>
        <v>1879780.83</v>
      </c>
      <c r="K40" s="37">
        <v>9157377.7899999991</v>
      </c>
      <c r="L40" s="37">
        <v>5367607.2300000014</v>
      </c>
      <c r="M40" s="44">
        <f t="shared" si="4"/>
        <v>3789770.5599999977</v>
      </c>
      <c r="N40" s="37">
        <v>13339445.77</v>
      </c>
      <c r="O40" s="37">
        <v>15036347.470000001</v>
      </c>
      <c r="P40" s="44">
        <f t="shared" si="5"/>
        <v>-1696901.7000000011</v>
      </c>
      <c r="Q40" s="37">
        <v>8897108.4000000004</v>
      </c>
      <c r="R40" s="37">
        <v>10242593.879999999</v>
      </c>
      <c r="S40" s="44">
        <f t="shared" si="6"/>
        <v>-1345485.4799999986</v>
      </c>
      <c r="T40" s="37">
        <v>14972602.02</v>
      </c>
      <c r="U40" s="37">
        <v>8248421.6499999985</v>
      </c>
      <c r="V40" s="44">
        <f t="shared" si="7"/>
        <v>6724180.370000001</v>
      </c>
      <c r="W40" s="37">
        <v>7045916.8200000003</v>
      </c>
      <c r="X40" s="37">
        <v>7574672.6499999994</v>
      </c>
      <c r="Y40" s="44">
        <f t="shared" si="8"/>
        <v>-528755.82999999914</v>
      </c>
      <c r="Z40" s="37">
        <v>2936279</v>
      </c>
      <c r="AA40" s="37">
        <v>7818019.0999999987</v>
      </c>
      <c r="AB40" s="44">
        <f t="shared" si="9"/>
        <v>-4881740.0999999987</v>
      </c>
      <c r="AC40" s="37">
        <v>8415966.1900000013</v>
      </c>
      <c r="AD40" s="37">
        <v>8477550.1799999997</v>
      </c>
      <c r="AE40" s="44">
        <f t="shared" si="10"/>
        <v>-61583.989999998361</v>
      </c>
      <c r="AF40" s="37">
        <v>7231457.2400000002</v>
      </c>
      <c r="AG40" s="37">
        <v>8357629.0300000003</v>
      </c>
      <c r="AH40" s="44">
        <f t="shared" si="11"/>
        <v>-1126171.79</v>
      </c>
      <c r="AI40" s="37">
        <v>11693143.640000001</v>
      </c>
      <c r="AJ40" s="37">
        <v>8340153.7299999995</v>
      </c>
      <c r="AK40" s="44">
        <f t="shared" si="12"/>
        <v>3352989.9100000011</v>
      </c>
      <c r="AL40" s="37">
        <v>10647272.73</v>
      </c>
      <c r="AM40" s="37">
        <v>9631895.5900000017</v>
      </c>
      <c r="AN40" s="44">
        <f t="shared" si="13"/>
        <v>1015377.1399999987</v>
      </c>
      <c r="AO40" s="14"/>
    </row>
    <row r="41" spans="1:41" s="15" customFormat="1" ht="12.75" customHeight="1">
      <c r="A41" s="26" t="s">
        <v>218</v>
      </c>
      <c r="B41" s="36">
        <v>99005638.699999988</v>
      </c>
      <c r="C41" s="36">
        <v>93257000.520000026</v>
      </c>
      <c r="D41" s="40">
        <f t="shared" si="1"/>
        <v>5748638.1799999624</v>
      </c>
      <c r="E41" s="37">
        <v>20526102.580000002</v>
      </c>
      <c r="F41" s="37">
        <v>3412847.9300000006</v>
      </c>
      <c r="G41" s="44">
        <f t="shared" si="2"/>
        <v>17113254.650000002</v>
      </c>
      <c r="H41" s="37">
        <v>11880854.120000001</v>
      </c>
      <c r="I41" s="37">
        <v>9151308.4299999997</v>
      </c>
      <c r="J41" s="44">
        <f t="shared" si="3"/>
        <v>2729545.6900000013</v>
      </c>
      <c r="K41" s="37">
        <v>3857026.25</v>
      </c>
      <c r="L41" s="37">
        <v>4467006.4999999991</v>
      </c>
      <c r="M41" s="44">
        <f t="shared" si="4"/>
        <v>-609980.24999999907</v>
      </c>
      <c r="N41" s="37">
        <v>11736291.1</v>
      </c>
      <c r="O41" s="37">
        <v>7700229.0999999987</v>
      </c>
      <c r="P41" s="44">
        <f t="shared" si="5"/>
        <v>4036062.0000000009</v>
      </c>
      <c r="Q41" s="37">
        <v>4730553.1500000004</v>
      </c>
      <c r="R41" s="37">
        <v>5375876.25</v>
      </c>
      <c r="S41" s="44">
        <f t="shared" si="6"/>
        <v>-645323.09999999963</v>
      </c>
      <c r="T41" s="37">
        <v>5799584.8199999994</v>
      </c>
      <c r="U41" s="37">
        <v>14672201.830000006</v>
      </c>
      <c r="V41" s="44">
        <f t="shared" si="7"/>
        <v>-8872617.0100000054</v>
      </c>
      <c r="W41" s="37">
        <v>9609746.1500000004</v>
      </c>
      <c r="X41" s="37">
        <v>14840031.279999999</v>
      </c>
      <c r="Y41" s="44">
        <f t="shared" si="8"/>
        <v>-5230285.129999999</v>
      </c>
      <c r="Z41" s="37">
        <v>5783848</v>
      </c>
      <c r="AA41" s="37">
        <v>6146408.5299999993</v>
      </c>
      <c r="AB41" s="44">
        <f t="shared" si="9"/>
        <v>-362560.52999999933</v>
      </c>
      <c r="AC41" s="37">
        <v>6581000.1799999997</v>
      </c>
      <c r="AD41" s="37">
        <v>7508055.0299999993</v>
      </c>
      <c r="AE41" s="44">
        <f t="shared" si="10"/>
        <v>-927054.84999999963</v>
      </c>
      <c r="AF41" s="37">
        <v>5716853</v>
      </c>
      <c r="AG41" s="37">
        <v>5047202.6199999992</v>
      </c>
      <c r="AH41" s="44">
        <f t="shared" si="11"/>
        <v>669650.38000000082</v>
      </c>
      <c r="AI41" s="37">
        <v>6218093.4400000004</v>
      </c>
      <c r="AJ41" s="37">
        <v>6326194.7299999995</v>
      </c>
      <c r="AK41" s="44">
        <f t="shared" si="12"/>
        <v>-108101.28999999911</v>
      </c>
      <c r="AL41" s="37">
        <v>6565685.9100000001</v>
      </c>
      <c r="AM41" s="37">
        <v>8609638.290000001</v>
      </c>
      <c r="AN41" s="44">
        <f t="shared" si="13"/>
        <v>-2043952.3800000008</v>
      </c>
      <c r="AO41" s="14"/>
    </row>
    <row r="42" spans="1:41" s="15" customFormat="1" ht="12.75" customHeight="1">
      <c r="A42" s="26" t="s">
        <v>48</v>
      </c>
      <c r="B42" s="36">
        <v>33228424.920000002</v>
      </c>
      <c r="C42" s="36">
        <v>32161554.440000005</v>
      </c>
      <c r="D42" s="40">
        <f t="shared" si="1"/>
        <v>1066870.4799999967</v>
      </c>
      <c r="E42" s="37">
        <v>175840</v>
      </c>
      <c r="F42" s="37">
        <v>1082713.1000000001</v>
      </c>
      <c r="G42" s="44">
        <f t="shared" si="2"/>
        <v>-906873.10000000009</v>
      </c>
      <c r="H42" s="37">
        <v>7470758.1200000001</v>
      </c>
      <c r="I42" s="37">
        <v>2651158.5299999998</v>
      </c>
      <c r="J42" s="44">
        <f t="shared" si="3"/>
        <v>4819599.59</v>
      </c>
      <c r="K42" s="37">
        <v>2389023.7999999998</v>
      </c>
      <c r="L42" s="37">
        <v>3008256.35</v>
      </c>
      <c r="M42" s="44">
        <f t="shared" si="4"/>
        <v>-619232.55000000028</v>
      </c>
      <c r="N42" s="37">
        <v>5523526</v>
      </c>
      <c r="O42" s="37">
        <v>2426039.2000000002</v>
      </c>
      <c r="P42" s="44">
        <f t="shared" si="5"/>
        <v>3097486.8</v>
      </c>
      <c r="Q42" s="37">
        <v>2141248</v>
      </c>
      <c r="R42" s="37">
        <v>2302570.15</v>
      </c>
      <c r="S42" s="44">
        <f t="shared" si="6"/>
        <v>-161322.14999999991</v>
      </c>
      <c r="T42" s="37">
        <v>2091323</v>
      </c>
      <c r="U42" s="37">
        <v>3803911.8200000003</v>
      </c>
      <c r="V42" s="44">
        <f t="shared" si="7"/>
        <v>-1712588.8200000003</v>
      </c>
      <c r="W42" s="37">
        <v>2088173</v>
      </c>
      <c r="X42" s="37">
        <v>3511131.2699999996</v>
      </c>
      <c r="Y42" s="44">
        <f t="shared" si="8"/>
        <v>-1422958.2699999996</v>
      </c>
      <c r="Z42" s="37">
        <v>2150273</v>
      </c>
      <c r="AA42" s="37">
        <v>2266686.75</v>
      </c>
      <c r="AB42" s="44">
        <f t="shared" si="9"/>
        <v>-116413.75</v>
      </c>
      <c r="AC42" s="37">
        <v>2098348</v>
      </c>
      <c r="AD42" s="37">
        <v>3401563.6599999997</v>
      </c>
      <c r="AE42" s="44">
        <f t="shared" si="10"/>
        <v>-1303215.6599999997</v>
      </c>
      <c r="AF42" s="37">
        <v>2099023</v>
      </c>
      <c r="AG42" s="37">
        <v>2381446.12</v>
      </c>
      <c r="AH42" s="44">
        <f t="shared" si="11"/>
        <v>-282423.12000000011</v>
      </c>
      <c r="AI42" s="37">
        <v>2174023</v>
      </c>
      <c r="AJ42" s="37">
        <v>2203848.1800000002</v>
      </c>
      <c r="AK42" s="44">
        <f t="shared" si="12"/>
        <v>-29825.180000000168</v>
      </c>
      <c r="AL42" s="37">
        <v>2826866</v>
      </c>
      <c r="AM42" s="37">
        <v>3122229.3100000005</v>
      </c>
      <c r="AN42" s="44">
        <f t="shared" si="13"/>
        <v>-295363.31000000052</v>
      </c>
      <c r="AO42" s="14"/>
    </row>
    <row r="43" spans="1:41" s="15" customFormat="1" ht="12.75" customHeight="1">
      <c r="A43" s="26" t="s">
        <v>49</v>
      </c>
      <c r="B43" s="36">
        <v>48438414.18</v>
      </c>
      <c r="C43" s="36">
        <v>33359996.799999997</v>
      </c>
      <c r="D43" s="40">
        <f t="shared" si="1"/>
        <v>15078417.380000003</v>
      </c>
      <c r="E43" s="37">
        <v>125985</v>
      </c>
      <c r="F43" s="37">
        <v>969368.23</v>
      </c>
      <c r="G43" s="44">
        <f t="shared" si="2"/>
        <v>-843383.23</v>
      </c>
      <c r="H43" s="37">
        <v>5015780</v>
      </c>
      <c r="I43" s="37">
        <v>4150778.3999999994</v>
      </c>
      <c r="J43" s="44">
        <f t="shared" si="3"/>
        <v>865001.60000000056</v>
      </c>
      <c r="K43" s="37">
        <v>83410</v>
      </c>
      <c r="L43" s="37">
        <v>769928.6399999999</v>
      </c>
      <c r="M43" s="44">
        <f t="shared" si="4"/>
        <v>-686518.6399999999</v>
      </c>
      <c r="N43" s="37">
        <v>10625214.140000001</v>
      </c>
      <c r="O43" s="37">
        <v>3540508.5399999996</v>
      </c>
      <c r="P43" s="44">
        <f t="shared" si="5"/>
        <v>7084705.6000000015</v>
      </c>
      <c r="Q43" s="37">
        <v>3074489.77</v>
      </c>
      <c r="R43" s="37">
        <v>2723177.8600000003</v>
      </c>
      <c r="S43" s="44">
        <f t="shared" si="6"/>
        <v>351311.90999999968</v>
      </c>
      <c r="T43" s="37">
        <v>2086851</v>
      </c>
      <c r="U43" s="37">
        <v>2813718.3200000003</v>
      </c>
      <c r="V43" s="44">
        <f t="shared" si="7"/>
        <v>-726867.3200000003</v>
      </c>
      <c r="W43" s="37">
        <v>2088331</v>
      </c>
      <c r="X43" s="37">
        <v>1893424.0899999999</v>
      </c>
      <c r="Y43" s="44">
        <f t="shared" si="8"/>
        <v>194906.91000000015</v>
      </c>
      <c r="Z43" s="37">
        <v>8822024.8499999996</v>
      </c>
      <c r="AA43" s="37">
        <v>3957720.1300000004</v>
      </c>
      <c r="AB43" s="44">
        <f t="shared" si="9"/>
        <v>4864304.7199999988</v>
      </c>
      <c r="AC43" s="37">
        <v>46305</v>
      </c>
      <c r="AD43" s="37">
        <v>2543917.91</v>
      </c>
      <c r="AE43" s="44">
        <f t="shared" si="10"/>
        <v>-2497612.91</v>
      </c>
      <c r="AF43" s="37">
        <v>4127587</v>
      </c>
      <c r="AG43" s="37">
        <v>2286760.4099999997</v>
      </c>
      <c r="AH43" s="44">
        <f t="shared" si="11"/>
        <v>1840826.5900000003</v>
      </c>
      <c r="AI43" s="37">
        <v>3674056</v>
      </c>
      <c r="AJ43" s="37">
        <v>3404141.92</v>
      </c>
      <c r="AK43" s="44">
        <f t="shared" si="12"/>
        <v>269914.08000000007</v>
      </c>
      <c r="AL43" s="37">
        <v>8668380.4199999999</v>
      </c>
      <c r="AM43" s="37">
        <v>4306552.3499999996</v>
      </c>
      <c r="AN43" s="44">
        <f t="shared" si="13"/>
        <v>4361828.07</v>
      </c>
      <c r="AO43" s="14"/>
    </row>
    <row r="44" spans="1:41" s="15" customFormat="1" ht="12.75" customHeight="1">
      <c r="A44" s="26" t="s">
        <v>50</v>
      </c>
      <c r="B44" s="36">
        <v>45232654.939999998</v>
      </c>
      <c r="C44" s="36">
        <v>45442532.570000015</v>
      </c>
      <c r="D44" s="40">
        <f t="shared" si="1"/>
        <v>-209877.63000001758</v>
      </c>
      <c r="E44" s="37">
        <v>1025426</v>
      </c>
      <c r="F44" s="37">
        <v>1973844.97</v>
      </c>
      <c r="G44" s="44">
        <f t="shared" si="2"/>
        <v>-948418.97</v>
      </c>
      <c r="H44" s="37">
        <v>7134681.4199999999</v>
      </c>
      <c r="I44" s="37">
        <v>5269479.25</v>
      </c>
      <c r="J44" s="44">
        <f t="shared" si="3"/>
        <v>1865202.17</v>
      </c>
      <c r="K44" s="37">
        <v>1432540.04</v>
      </c>
      <c r="L44" s="37">
        <v>840653.23</v>
      </c>
      <c r="M44" s="44">
        <f t="shared" si="4"/>
        <v>591886.81000000006</v>
      </c>
      <c r="N44" s="37">
        <v>5664717</v>
      </c>
      <c r="O44" s="37">
        <v>6048213.4300000006</v>
      </c>
      <c r="P44" s="44">
        <f t="shared" si="5"/>
        <v>-383496.43000000063</v>
      </c>
      <c r="Q44" s="37">
        <v>4462201.72</v>
      </c>
      <c r="R44" s="37">
        <v>3379381.9799999995</v>
      </c>
      <c r="S44" s="44">
        <f t="shared" si="6"/>
        <v>1082819.7400000002</v>
      </c>
      <c r="T44" s="37">
        <v>2927210</v>
      </c>
      <c r="U44" s="37">
        <v>5328906.790000001</v>
      </c>
      <c r="V44" s="44">
        <f t="shared" si="7"/>
        <v>-2401696.790000001</v>
      </c>
      <c r="W44" s="37">
        <v>5868742.7599999998</v>
      </c>
      <c r="X44" s="37">
        <v>4743825.450000002</v>
      </c>
      <c r="Y44" s="44">
        <f t="shared" si="8"/>
        <v>1124917.3099999977</v>
      </c>
      <c r="Z44" s="37">
        <v>3489221</v>
      </c>
      <c r="AA44" s="37">
        <v>3289112.1199999996</v>
      </c>
      <c r="AB44" s="44">
        <f t="shared" si="9"/>
        <v>200108.88000000035</v>
      </c>
      <c r="AC44" s="37">
        <v>2919721</v>
      </c>
      <c r="AD44" s="37">
        <v>3557223.4300000006</v>
      </c>
      <c r="AE44" s="44">
        <f t="shared" si="10"/>
        <v>-637502.43000000063</v>
      </c>
      <c r="AF44" s="37">
        <v>2921861</v>
      </c>
      <c r="AG44" s="37">
        <v>2967480.24</v>
      </c>
      <c r="AH44" s="44">
        <f t="shared" si="11"/>
        <v>-45619.240000000224</v>
      </c>
      <c r="AI44" s="37">
        <v>3163148</v>
      </c>
      <c r="AJ44" s="37">
        <v>3225247.4499999997</v>
      </c>
      <c r="AK44" s="44">
        <f t="shared" si="12"/>
        <v>-62099.449999999721</v>
      </c>
      <c r="AL44" s="37">
        <v>4223185</v>
      </c>
      <c r="AM44" s="37">
        <v>4819164.2300000023</v>
      </c>
      <c r="AN44" s="44">
        <f t="shared" si="13"/>
        <v>-595979.23000000231</v>
      </c>
      <c r="AO44" s="14"/>
    </row>
    <row r="45" spans="1:41" s="12" customFormat="1" ht="12.75" customHeight="1">
      <c r="A45" s="43" t="s">
        <v>51</v>
      </c>
      <c r="B45" s="36">
        <v>1221534691.3500001</v>
      </c>
      <c r="C45" s="36">
        <v>1056234164.7500002</v>
      </c>
      <c r="D45" s="40">
        <f t="shared" si="1"/>
        <v>165300526.5999999</v>
      </c>
      <c r="E45" s="36">
        <v>53689881.090000004</v>
      </c>
      <c r="F45" s="36">
        <v>28272693.759999994</v>
      </c>
      <c r="G45" s="40">
        <f t="shared" si="2"/>
        <v>25417187.330000009</v>
      </c>
      <c r="H45" s="36">
        <v>294830082.54000002</v>
      </c>
      <c r="I45" s="36">
        <v>91551488.460000008</v>
      </c>
      <c r="J45" s="40">
        <f t="shared" si="3"/>
        <v>203278594.08000001</v>
      </c>
      <c r="K45" s="36">
        <v>38870983.509999998</v>
      </c>
      <c r="L45" s="36">
        <v>71252895.680000007</v>
      </c>
      <c r="M45" s="40">
        <f t="shared" si="4"/>
        <v>-32381912.170000009</v>
      </c>
      <c r="N45" s="36">
        <v>128489426.47999997</v>
      </c>
      <c r="O45" s="36">
        <v>74593089.060000002</v>
      </c>
      <c r="P45" s="40">
        <f t="shared" si="5"/>
        <v>53896337.419999972</v>
      </c>
      <c r="Q45" s="36">
        <v>71821416.99000001</v>
      </c>
      <c r="R45" s="36">
        <v>95071736.399999976</v>
      </c>
      <c r="S45" s="40">
        <f t="shared" si="6"/>
        <v>-23250319.409999967</v>
      </c>
      <c r="T45" s="36">
        <v>84338670.280000016</v>
      </c>
      <c r="U45" s="36">
        <v>91312459.229999989</v>
      </c>
      <c r="V45" s="40">
        <f t="shared" si="7"/>
        <v>-6973788.9499999732</v>
      </c>
      <c r="W45" s="36">
        <v>77696264.349999994</v>
      </c>
      <c r="X45" s="36">
        <v>76955733.570000008</v>
      </c>
      <c r="Y45" s="40">
        <f t="shared" si="8"/>
        <v>740530.77999998629</v>
      </c>
      <c r="Z45" s="36">
        <v>77416204.799999997</v>
      </c>
      <c r="AA45" s="36">
        <v>97252262.469999999</v>
      </c>
      <c r="AB45" s="40">
        <f t="shared" si="9"/>
        <v>-19836057.670000002</v>
      </c>
      <c r="AC45" s="36">
        <v>94610981.520000011</v>
      </c>
      <c r="AD45" s="36">
        <v>81729354.659999967</v>
      </c>
      <c r="AE45" s="40">
        <f t="shared" si="10"/>
        <v>12881626.860000044</v>
      </c>
      <c r="AF45" s="36">
        <v>87953368.550000012</v>
      </c>
      <c r="AG45" s="36">
        <v>84440457.149999991</v>
      </c>
      <c r="AH45" s="40">
        <f t="shared" si="11"/>
        <v>3512911.4000000209</v>
      </c>
      <c r="AI45" s="36">
        <v>99023125.350000009</v>
      </c>
      <c r="AJ45" s="36">
        <v>100877485.74000002</v>
      </c>
      <c r="AK45" s="40">
        <f t="shared" si="12"/>
        <v>-1854360.3900000155</v>
      </c>
      <c r="AL45" s="36">
        <v>112794285.89</v>
      </c>
      <c r="AM45" s="36">
        <v>162924508.57000002</v>
      </c>
      <c r="AN45" s="40">
        <f t="shared" si="13"/>
        <v>-50130222.680000022</v>
      </c>
      <c r="AO45" s="13"/>
    </row>
    <row r="46" spans="1:41" s="15" customFormat="1" ht="12.75" customHeight="1">
      <c r="A46" s="26" t="s">
        <v>219</v>
      </c>
      <c r="B46" s="36">
        <v>712818290.17000008</v>
      </c>
      <c r="C46" s="36">
        <v>572824901.61000001</v>
      </c>
      <c r="D46" s="40">
        <f t="shared" si="1"/>
        <v>139993388.56000006</v>
      </c>
      <c r="E46" s="37">
        <v>23898923.279999997</v>
      </c>
      <c r="F46" s="37">
        <v>18073175.129999999</v>
      </c>
      <c r="G46" s="44">
        <f t="shared" si="2"/>
        <v>5825748.1499999985</v>
      </c>
      <c r="H46" s="37">
        <v>237741399.59999999</v>
      </c>
      <c r="I46" s="37">
        <v>53658373.359999992</v>
      </c>
      <c r="J46" s="44">
        <f t="shared" si="3"/>
        <v>184083026.24000001</v>
      </c>
      <c r="K46" s="37">
        <v>19846464.969999999</v>
      </c>
      <c r="L46" s="37">
        <v>47155265.979999997</v>
      </c>
      <c r="M46" s="44">
        <f t="shared" si="4"/>
        <v>-27308801.009999998</v>
      </c>
      <c r="N46" s="37">
        <v>68902435.25999999</v>
      </c>
      <c r="O46" s="37">
        <v>35823481.940000005</v>
      </c>
      <c r="P46" s="44">
        <f t="shared" si="5"/>
        <v>33078953.319999985</v>
      </c>
      <c r="Q46" s="37">
        <v>39182263.370000005</v>
      </c>
      <c r="R46" s="37">
        <v>52098070.259999968</v>
      </c>
      <c r="S46" s="44">
        <f t="shared" si="6"/>
        <v>-12915806.889999963</v>
      </c>
      <c r="T46" s="37">
        <v>41246016.82</v>
      </c>
      <c r="U46" s="37">
        <v>48472051.759999998</v>
      </c>
      <c r="V46" s="44">
        <f t="shared" si="7"/>
        <v>-7226034.9399999976</v>
      </c>
      <c r="W46" s="37">
        <v>40498625.039999999</v>
      </c>
      <c r="X46" s="37">
        <v>36333193.850000001</v>
      </c>
      <c r="Y46" s="44">
        <f t="shared" si="8"/>
        <v>4165431.1899999976</v>
      </c>
      <c r="Z46" s="37">
        <v>41756472.560000002</v>
      </c>
      <c r="AA46" s="37">
        <v>55611559.43</v>
      </c>
      <c r="AB46" s="44">
        <f t="shared" si="9"/>
        <v>-13855086.869999997</v>
      </c>
      <c r="AC46" s="37">
        <v>52593608.640000001</v>
      </c>
      <c r="AD46" s="37">
        <v>46251927.059999973</v>
      </c>
      <c r="AE46" s="44">
        <f t="shared" si="10"/>
        <v>6341681.580000028</v>
      </c>
      <c r="AF46" s="37">
        <v>47250233.100000001</v>
      </c>
      <c r="AG46" s="37">
        <v>43436253.539999999</v>
      </c>
      <c r="AH46" s="44">
        <f t="shared" si="11"/>
        <v>3813979.5600000024</v>
      </c>
      <c r="AI46" s="37">
        <v>46398134.009999998</v>
      </c>
      <c r="AJ46" s="37">
        <v>50844479.680000015</v>
      </c>
      <c r="AK46" s="44">
        <f t="shared" si="12"/>
        <v>-4446345.6700000167</v>
      </c>
      <c r="AL46" s="37">
        <v>53503713.520000003</v>
      </c>
      <c r="AM46" s="37">
        <v>85067069.620000005</v>
      </c>
      <c r="AN46" s="44">
        <f t="shared" si="13"/>
        <v>-31563356.100000001</v>
      </c>
      <c r="AO46" s="14"/>
    </row>
    <row r="47" spans="1:41" s="15" customFormat="1" ht="12.75" customHeight="1">
      <c r="A47" s="26" t="s">
        <v>53</v>
      </c>
      <c r="B47" s="36">
        <v>81718490.529999986</v>
      </c>
      <c r="C47" s="36">
        <v>94647599.650000006</v>
      </c>
      <c r="D47" s="40">
        <f t="shared" si="1"/>
        <v>-12929109.12000002</v>
      </c>
      <c r="E47" s="37">
        <v>2843534.8</v>
      </c>
      <c r="F47" s="37">
        <v>3860019.3600000008</v>
      </c>
      <c r="G47" s="44">
        <f t="shared" si="2"/>
        <v>-1016484.560000001</v>
      </c>
      <c r="H47" s="37">
        <v>7038662.7999999998</v>
      </c>
      <c r="I47" s="37">
        <v>4681561.25</v>
      </c>
      <c r="J47" s="44">
        <f t="shared" si="3"/>
        <v>2357101.5499999998</v>
      </c>
      <c r="K47" s="37">
        <v>6588938.96</v>
      </c>
      <c r="L47" s="37">
        <v>5541098.8599999994</v>
      </c>
      <c r="M47" s="44">
        <f t="shared" si="4"/>
        <v>1047840.1000000006</v>
      </c>
      <c r="N47" s="37">
        <v>13154562.799999999</v>
      </c>
      <c r="O47" s="37">
        <v>4586202.93</v>
      </c>
      <c r="P47" s="44">
        <f t="shared" si="5"/>
        <v>8568359.8699999992</v>
      </c>
      <c r="Q47" s="37">
        <v>5478291</v>
      </c>
      <c r="R47" s="37">
        <v>13481408.02</v>
      </c>
      <c r="S47" s="44">
        <f t="shared" si="6"/>
        <v>-8003117.0199999996</v>
      </c>
      <c r="T47" s="37">
        <v>10140375.93</v>
      </c>
      <c r="U47" s="37">
        <v>11045194.689999998</v>
      </c>
      <c r="V47" s="44">
        <f t="shared" si="7"/>
        <v>-904818.75999999791</v>
      </c>
      <c r="W47" s="37">
        <v>5959174.2699999996</v>
      </c>
      <c r="X47" s="37">
        <v>6592014.1399999987</v>
      </c>
      <c r="Y47" s="44">
        <f t="shared" si="8"/>
        <v>-632839.86999999918</v>
      </c>
      <c r="Z47" s="37">
        <v>6226667.71</v>
      </c>
      <c r="AA47" s="37">
        <v>7826980.5899999989</v>
      </c>
      <c r="AB47" s="44">
        <f t="shared" si="9"/>
        <v>-1600312.879999999</v>
      </c>
      <c r="AC47" s="37">
        <v>8219563.5099999998</v>
      </c>
      <c r="AD47" s="37">
        <v>5591325.6900000004</v>
      </c>
      <c r="AE47" s="44">
        <f t="shared" si="10"/>
        <v>2628237.8199999994</v>
      </c>
      <c r="AF47" s="37">
        <v>4492519.82</v>
      </c>
      <c r="AG47" s="37">
        <v>4127346.55</v>
      </c>
      <c r="AH47" s="44">
        <f t="shared" si="11"/>
        <v>365173.27000000048</v>
      </c>
      <c r="AI47" s="37">
        <v>4573898.91</v>
      </c>
      <c r="AJ47" s="37">
        <v>11126195.01</v>
      </c>
      <c r="AK47" s="44">
        <f t="shared" si="12"/>
        <v>-6552296.0999999996</v>
      </c>
      <c r="AL47" s="37">
        <v>7002300.0199999996</v>
      </c>
      <c r="AM47" s="37">
        <v>16188252.559999999</v>
      </c>
      <c r="AN47" s="44">
        <f t="shared" si="13"/>
        <v>-9185952.5399999991</v>
      </c>
      <c r="AO47" s="14"/>
    </row>
    <row r="48" spans="1:41" s="15" customFormat="1" ht="12.75" customHeight="1">
      <c r="A48" s="26" t="s">
        <v>54</v>
      </c>
      <c r="B48" s="36">
        <v>77000602.929999992</v>
      </c>
      <c r="C48" s="36">
        <v>76949360.979999989</v>
      </c>
      <c r="D48" s="40">
        <f t="shared" si="1"/>
        <v>51241.95000000298</v>
      </c>
      <c r="E48" s="37">
        <v>83912</v>
      </c>
      <c r="F48" s="37">
        <v>18776.740000000002</v>
      </c>
      <c r="G48" s="44">
        <f t="shared" si="2"/>
        <v>65135.259999999995</v>
      </c>
      <c r="H48" s="37">
        <v>12370987.43</v>
      </c>
      <c r="I48" s="37">
        <v>8678395.9999999981</v>
      </c>
      <c r="J48" s="44">
        <f t="shared" si="3"/>
        <v>3692591.4300000016</v>
      </c>
      <c r="K48" s="37">
        <v>204488</v>
      </c>
      <c r="L48" s="37">
        <v>1190774.3199999998</v>
      </c>
      <c r="M48" s="44">
        <f t="shared" si="4"/>
        <v>-986286.31999999983</v>
      </c>
      <c r="N48" s="37">
        <v>9211509.1799999997</v>
      </c>
      <c r="O48" s="37">
        <v>6822993.75</v>
      </c>
      <c r="P48" s="44">
        <f t="shared" si="5"/>
        <v>2388515.4299999997</v>
      </c>
      <c r="Q48" s="37">
        <v>6759745.0999999996</v>
      </c>
      <c r="R48" s="37">
        <v>6250378.0899999999</v>
      </c>
      <c r="S48" s="44">
        <f t="shared" si="6"/>
        <v>509367.00999999978</v>
      </c>
      <c r="T48" s="37">
        <v>10753454.48</v>
      </c>
      <c r="U48" s="37">
        <v>9073126.5300000012</v>
      </c>
      <c r="V48" s="44">
        <f t="shared" si="7"/>
        <v>1680327.9499999993</v>
      </c>
      <c r="W48" s="37">
        <v>5592646.3599999994</v>
      </c>
      <c r="X48" s="37">
        <v>4363141.5199999996</v>
      </c>
      <c r="Y48" s="44">
        <f t="shared" si="8"/>
        <v>1229504.8399999999</v>
      </c>
      <c r="Z48" s="37">
        <v>3443208</v>
      </c>
      <c r="AA48" s="37">
        <v>6077139.3300000019</v>
      </c>
      <c r="AB48" s="44">
        <f t="shared" si="9"/>
        <v>-2633931.3300000019</v>
      </c>
      <c r="AC48" s="37">
        <v>5185141</v>
      </c>
      <c r="AD48" s="37">
        <v>4386031.5500000007</v>
      </c>
      <c r="AE48" s="44">
        <f t="shared" si="10"/>
        <v>799109.44999999925</v>
      </c>
      <c r="AF48" s="37">
        <v>3506150</v>
      </c>
      <c r="AG48" s="37">
        <v>8666094.2399999984</v>
      </c>
      <c r="AH48" s="44">
        <f t="shared" si="11"/>
        <v>-5159944.2399999984</v>
      </c>
      <c r="AI48" s="37">
        <v>3764893</v>
      </c>
      <c r="AJ48" s="37">
        <v>4664741.21</v>
      </c>
      <c r="AK48" s="44">
        <f t="shared" si="12"/>
        <v>-899848.21</v>
      </c>
      <c r="AL48" s="37">
        <v>16124468.380000001</v>
      </c>
      <c r="AM48" s="37">
        <v>16757767.699999999</v>
      </c>
      <c r="AN48" s="44">
        <f t="shared" si="13"/>
        <v>-633299.31999999844</v>
      </c>
      <c r="AO48" s="14"/>
    </row>
    <row r="49" spans="1:41" s="15" customFormat="1" ht="12.75" customHeight="1">
      <c r="A49" s="26" t="s">
        <v>55</v>
      </c>
      <c r="B49" s="36">
        <v>73441420.340000004</v>
      </c>
      <c r="C49" s="36">
        <v>65490535.940000005</v>
      </c>
      <c r="D49" s="40">
        <f t="shared" si="1"/>
        <v>7950884.3999999985</v>
      </c>
      <c r="E49" s="37">
        <v>1514107</v>
      </c>
      <c r="F49" s="37">
        <v>6069.91</v>
      </c>
      <c r="G49" s="44">
        <f t="shared" si="2"/>
        <v>1508037.09</v>
      </c>
      <c r="H49" s="37">
        <v>7420770</v>
      </c>
      <c r="I49" s="37">
        <v>6213789.7199999997</v>
      </c>
      <c r="J49" s="44">
        <f t="shared" si="3"/>
        <v>1206980.2800000003</v>
      </c>
      <c r="K49" s="37">
        <v>1076413.4100000001</v>
      </c>
      <c r="L49" s="37">
        <v>1768296.8</v>
      </c>
      <c r="M49" s="44">
        <f t="shared" si="4"/>
        <v>-691883.3899999999</v>
      </c>
      <c r="N49" s="37">
        <v>8922013.9900000002</v>
      </c>
      <c r="O49" s="37">
        <v>6741991.2599999998</v>
      </c>
      <c r="P49" s="44">
        <f t="shared" si="5"/>
        <v>2180022.7300000004</v>
      </c>
      <c r="Q49" s="37">
        <v>3886595</v>
      </c>
      <c r="R49" s="37">
        <v>4400431</v>
      </c>
      <c r="S49" s="44">
        <f t="shared" si="6"/>
        <v>-513836</v>
      </c>
      <c r="T49" s="37">
        <v>5521620.5700000003</v>
      </c>
      <c r="U49" s="37">
        <v>3533819.3400000008</v>
      </c>
      <c r="V49" s="44">
        <f t="shared" si="7"/>
        <v>1987801.2299999995</v>
      </c>
      <c r="W49" s="37">
        <v>3749626</v>
      </c>
      <c r="X49" s="37">
        <v>2713982.3200000003</v>
      </c>
      <c r="Y49" s="44">
        <f t="shared" si="8"/>
        <v>1035643.6799999997</v>
      </c>
      <c r="Z49" s="37">
        <v>4260633</v>
      </c>
      <c r="AA49" s="37">
        <v>6479928.8600000013</v>
      </c>
      <c r="AB49" s="44">
        <f t="shared" si="9"/>
        <v>-2219295.8600000013</v>
      </c>
      <c r="AC49" s="37">
        <v>3770006</v>
      </c>
      <c r="AD49" s="37">
        <v>4132271.85</v>
      </c>
      <c r="AE49" s="44">
        <f t="shared" si="10"/>
        <v>-362265.85000000009</v>
      </c>
      <c r="AF49" s="37">
        <v>5200354</v>
      </c>
      <c r="AG49" s="37">
        <v>6712372.1799999988</v>
      </c>
      <c r="AH49" s="44">
        <f t="shared" si="11"/>
        <v>-1512018.1799999988</v>
      </c>
      <c r="AI49" s="37">
        <v>22919199.370000001</v>
      </c>
      <c r="AJ49" s="37">
        <v>16886609.420000002</v>
      </c>
      <c r="AK49" s="44">
        <f t="shared" si="12"/>
        <v>6032589.9499999993</v>
      </c>
      <c r="AL49" s="37">
        <v>5200082</v>
      </c>
      <c r="AM49" s="37">
        <v>5900973.2800000012</v>
      </c>
      <c r="AN49" s="44">
        <f t="shared" si="13"/>
        <v>-700891.28000000119</v>
      </c>
      <c r="AO49" s="14"/>
    </row>
    <row r="50" spans="1:41" s="15" customFormat="1" ht="12.75" customHeight="1">
      <c r="A50" s="26" t="s">
        <v>56</v>
      </c>
      <c r="B50" s="36">
        <v>165245857.44</v>
      </c>
      <c r="C50" s="36">
        <v>147608665.90000004</v>
      </c>
      <c r="D50" s="40">
        <f t="shared" si="1"/>
        <v>17637191.539999962</v>
      </c>
      <c r="E50" s="37">
        <v>19604709.770000003</v>
      </c>
      <c r="F50" s="37">
        <v>5126857.6499999994</v>
      </c>
      <c r="G50" s="44">
        <f t="shared" si="2"/>
        <v>14477852.120000005</v>
      </c>
      <c r="H50" s="37">
        <v>18301720.91</v>
      </c>
      <c r="I50" s="37">
        <v>9352371.3200000022</v>
      </c>
      <c r="J50" s="44">
        <f t="shared" si="3"/>
        <v>8949349.589999998</v>
      </c>
      <c r="K50" s="37">
        <v>8114850.0399999991</v>
      </c>
      <c r="L50" s="37">
        <v>8395512.5899999999</v>
      </c>
      <c r="M50" s="44">
        <f t="shared" si="4"/>
        <v>-280662.55000000075</v>
      </c>
      <c r="N50" s="37">
        <v>16379389.25</v>
      </c>
      <c r="O50" s="37">
        <v>12369377.160000002</v>
      </c>
      <c r="P50" s="44">
        <f t="shared" si="5"/>
        <v>4010012.089999998</v>
      </c>
      <c r="Q50" s="37">
        <v>9286261.959999999</v>
      </c>
      <c r="R50" s="37">
        <v>11288948.449999999</v>
      </c>
      <c r="S50" s="44">
        <f t="shared" si="6"/>
        <v>-2002686.4900000002</v>
      </c>
      <c r="T50" s="37">
        <v>9931233.7599999998</v>
      </c>
      <c r="U50" s="37">
        <v>11488212.629999999</v>
      </c>
      <c r="V50" s="44">
        <f t="shared" si="7"/>
        <v>-1556978.8699999992</v>
      </c>
      <c r="W50" s="37">
        <v>15418798.68</v>
      </c>
      <c r="X50" s="37">
        <v>19441668.050000001</v>
      </c>
      <c r="Y50" s="44">
        <f t="shared" si="8"/>
        <v>-4022869.370000001</v>
      </c>
      <c r="Z50" s="37">
        <v>8299466.9199999999</v>
      </c>
      <c r="AA50" s="37">
        <v>8967878.1500000004</v>
      </c>
      <c r="AB50" s="44">
        <f t="shared" si="9"/>
        <v>-668411.23000000045</v>
      </c>
      <c r="AC50" s="37">
        <v>13853140.109999999</v>
      </c>
      <c r="AD50" s="37">
        <v>11617185.949999999</v>
      </c>
      <c r="AE50" s="44">
        <f t="shared" si="10"/>
        <v>2235954.16</v>
      </c>
      <c r="AF50" s="37">
        <v>8532703.0099999998</v>
      </c>
      <c r="AG50" s="37">
        <v>11659389.57</v>
      </c>
      <c r="AH50" s="44">
        <f t="shared" si="11"/>
        <v>-3126686.5600000005</v>
      </c>
      <c r="AI50" s="37">
        <v>15396878.060000001</v>
      </c>
      <c r="AJ50" s="37">
        <v>9120575.4299999997</v>
      </c>
      <c r="AK50" s="44">
        <f t="shared" si="12"/>
        <v>6276302.6300000008</v>
      </c>
      <c r="AL50" s="37">
        <v>22126704.970000003</v>
      </c>
      <c r="AM50" s="37">
        <v>28780688.950000003</v>
      </c>
      <c r="AN50" s="44">
        <f t="shared" si="13"/>
        <v>-6653983.9800000004</v>
      </c>
      <c r="AO50" s="14"/>
    </row>
    <row r="51" spans="1:41" s="15" customFormat="1" ht="12.75" customHeight="1">
      <c r="A51" s="26" t="s">
        <v>57</v>
      </c>
      <c r="B51" s="36">
        <v>48740684.239999995</v>
      </c>
      <c r="C51" s="36">
        <v>48647362.930000007</v>
      </c>
      <c r="D51" s="40">
        <f t="shared" si="1"/>
        <v>93321.309999987483</v>
      </c>
      <c r="E51" s="37">
        <v>161745</v>
      </c>
      <c r="F51" s="37">
        <v>8017.61</v>
      </c>
      <c r="G51" s="44">
        <f t="shared" si="2"/>
        <v>153727.39000000001</v>
      </c>
      <c r="H51" s="37">
        <v>6066741</v>
      </c>
      <c r="I51" s="37">
        <v>4090377.2800000003</v>
      </c>
      <c r="J51" s="44">
        <f t="shared" si="3"/>
        <v>1976363.7199999997</v>
      </c>
      <c r="K51" s="37">
        <v>1010914.7</v>
      </c>
      <c r="L51" s="37">
        <v>1211347.77</v>
      </c>
      <c r="M51" s="44">
        <f t="shared" si="4"/>
        <v>-200433.07000000007</v>
      </c>
      <c r="N51" s="37">
        <v>6058681</v>
      </c>
      <c r="O51" s="37">
        <v>5292215.24</v>
      </c>
      <c r="P51" s="44">
        <f t="shared" si="5"/>
        <v>766465.75999999978</v>
      </c>
      <c r="Q51" s="37">
        <v>4281365.5600000005</v>
      </c>
      <c r="R51" s="37">
        <v>3643718.3600000003</v>
      </c>
      <c r="S51" s="44">
        <f t="shared" si="6"/>
        <v>637647.20000000019</v>
      </c>
      <c r="T51" s="37">
        <v>3226388.72</v>
      </c>
      <c r="U51" s="37">
        <v>3288100.9099999992</v>
      </c>
      <c r="V51" s="44">
        <f t="shared" si="7"/>
        <v>-61712.189999999013</v>
      </c>
      <c r="W51" s="37">
        <v>3547999</v>
      </c>
      <c r="X51" s="37">
        <v>3678090.1700000004</v>
      </c>
      <c r="Y51" s="44">
        <f t="shared" si="8"/>
        <v>-130091.17000000039</v>
      </c>
      <c r="Z51" s="37">
        <v>6647736</v>
      </c>
      <c r="AA51" s="37">
        <v>7577412.7000000011</v>
      </c>
      <c r="AB51" s="44">
        <f t="shared" si="9"/>
        <v>-929676.70000000112</v>
      </c>
      <c r="AC51" s="37">
        <v>5549434.2599999998</v>
      </c>
      <c r="AD51" s="37">
        <v>5448934.6800000006</v>
      </c>
      <c r="AE51" s="44">
        <f t="shared" si="10"/>
        <v>100499.57999999914</v>
      </c>
      <c r="AF51" s="37">
        <v>4546142</v>
      </c>
      <c r="AG51" s="37">
        <v>5643540.8300000001</v>
      </c>
      <c r="AH51" s="44">
        <f t="shared" si="11"/>
        <v>-1097398.83</v>
      </c>
      <c r="AI51" s="37">
        <v>3035127</v>
      </c>
      <c r="AJ51" s="37">
        <v>3305655.7500000005</v>
      </c>
      <c r="AK51" s="44">
        <f t="shared" si="12"/>
        <v>-270528.75000000047</v>
      </c>
      <c r="AL51" s="37">
        <v>4608410</v>
      </c>
      <c r="AM51" s="37">
        <v>5459951.6299999999</v>
      </c>
      <c r="AN51" s="44">
        <f t="shared" si="13"/>
        <v>-851541.62999999989</v>
      </c>
      <c r="AO51" s="14"/>
    </row>
    <row r="52" spans="1:41" s="15" customFormat="1" ht="12.75" customHeight="1">
      <c r="A52" s="26" t="s">
        <v>220</v>
      </c>
      <c r="B52" s="36">
        <v>62569345.699999996</v>
      </c>
      <c r="C52" s="36">
        <v>50065737.739999995</v>
      </c>
      <c r="D52" s="40">
        <f t="shared" si="1"/>
        <v>12503607.960000001</v>
      </c>
      <c r="E52" s="37">
        <v>5582949.2400000002</v>
      </c>
      <c r="F52" s="37">
        <v>1179777.3599999999</v>
      </c>
      <c r="G52" s="44">
        <f t="shared" si="2"/>
        <v>4403171.8800000008</v>
      </c>
      <c r="H52" s="37">
        <v>5889800.7999999998</v>
      </c>
      <c r="I52" s="37">
        <v>4876619.5299999993</v>
      </c>
      <c r="J52" s="44">
        <f t="shared" si="3"/>
        <v>1013181.2700000005</v>
      </c>
      <c r="K52" s="37">
        <v>2028913.43</v>
      </c>
      <c r="L52" s="37">
        <v>5990599.3599999994</v>
      </c>
      <c r="M52" s="44">
        <f t="shared" si="4"/>
        <v>-3961685.9299999997</v>
      </c>
      <c r="N52" s="37">
        <v>5860835</v>
      </c>
      <c r="O52" s="37">
        <v>2956826.7800000003</v>
      </c>
      <c r="P52" s="44">
        <f t="shared" si="5"/>
        <v>2904008.2199999997</v>
      </c>
      <c r="Q52" s="37">
        <v>2946895</v>
      </c>
      <c r="R52" s="37">
        <v>3908782.2199999997</v>
      </c>
      <c r="S52" s="44">
        <f t="shared" si="6"/>
        <v>-961887.21999999974</v>
      </c>
      <c r="T52" s="37">
        <v>3519580</v>
      </c>
      <c r="U52" s="37">
        <v>4411953.37</v>
      </c>
      <c r="V52" s="44">
        <f t="shared" si="7"/>
        <v>-892373.37000000011</v>
      </c>
      <c r="W52" s="37">
        <v>2929395</v>
      </c>
      <c r="X52" s="37">
        <v>3833643.5199999996</v>
      </c>
      <c r="Y52" s="44">
        <f t="shared" si="8"/>
        <v>-904248.51999999955</v>
      </c>
      <c r="Z52" s="37">
        <v>6782020.6100000003</v>
      </c>
      <c r="AA52" s="37">
        <v>4711363.41</v>
      </c>
      <c r="AB52" s="44">
        <f t="shared" si="9"/>
        <v>2070657.2000000002</v>
      </c>
      <c r="AC52" s="37">
        <v>5440088</v>
      </c>
      <c r="AD52" s="37">
        <v>4301677.879999999</v>
      </c>
      <c r="AE52" s="44">
        <f t="shared" si="10"/>
        <v>1138410.120000001</v>
      </c>
      <c r="AF52" s="37">
        <v>14425266.619999999</v>
      </c>
      <c r="AG52" s="37">
        <v>4195460.24</v>
      </c>
      <c r="AH52" s="44">
        <f t="shared" si="11"/>
        <v>10229806.379999999</v>
      </c>
      <c r="AI52" s="37">
        <v>2934995</v>
      </c>
      <c r="AJ52" s="37">
        <v>4929229.24</v>
      </c>
      <c r="AK52" s="44">
        <f t="shared" si="12"/>
        <v>-1994234.2400000002</v>
      </c>
      <c r="AL52" s="37">
        <v>4228607</v>
      </c>
      <c r="AM52" s="37">
        <v>4769804.83</v>
      </c>
      <c r="AN52" s="44">
        <f t="shared" si="13"/>
        <v>-541197.83000000007</v>
      </c>
      <c r="AO52" s="14"/>
    </row>
    <row r="53" spans="1:41" s="12" customFormat="1" ht="12.75" customHeight="1">
      <c r="A53" s="43" t="s">
        <v>249</v>
      </c>
      <c r="B53" s="36">
        <v>395983975.46999997</v>
      </c>
      <c r="C53" s="36">
        <v>369157429.53000003</v>
      </c>
      <c r="D53" s="40">
        <f t="shared" si="1"/>
        <v>26826545.939999938</v>
      </c>
      <c r="E53" s="36">
        <v>34684738.799999997</v>
      </c>
      <c r="F53" s="36">
        <v>13168167.74</v>
      </c>
      <c r="G53" s="40">
        <f t="shared" si="2"/>
        <v>21516571.059999995</v>
      </c>
      <c r="H53" s="36">
        <v>34963694.130000003</v>
      </c>
      <c r="I53" s="36">
        <v>31722535.960000005</v>
      </c>
      <c r="J53" s="40">
        <f t="shared" si="3"/>
        <v>3241158.1699999981</v>
      </c>
      <c r="K53" s="36">
        <v>39989544.259999998</v>
      </c>
      <c r="L53" s="36">
        <v>27542683.830000002</v>
      </c>
      <c r="M53" s="40">
        <f t="shared" si="4"/>
        <v>12446860.429999996</v>
      </c>
      <c r="N53" s="36">
        <v>24702255.029999997</v>
      </c>
      <c r="O53" s="36">
        <v>26419906.260000002</v>
      </c>
      <c r="P53" s="40">
        <f t="shared" si="5"/>
        <v>-1717651.2300000042</v>
      </c>
      <c r="Q53" s="36">
        <v>28471825.719999999</v>
      </c>
      <c r="R53" s="36">
        <v>31628237.079999998</v>
      </c>
      <c r="S53" s="40">
        <f t="shared" si="6"/>
        <v>-3156411.3599999994</v>
      </c>
      <c r="T53" s="36">
        <v>30612150.690000001</v>
      </c>
      <c r="U53" s="36">
        <v>30363360.140000001</v>
      </c>
      <c r="V53" s="40">
        <f t="shared" si="7"/>
        <v>248790.55000000075</v>
      </c>
      <c r="W53" s="36">
        <v>30912836.859999999</v>
      </c>
      <c r="X53" s="36">
        <v>33284166.849999994</v>
      </c>
      <c r="Y53" s="40">
        <f t="shared" si="8"/>
        <v>-2371329.9899999946</v>
      </c>
      <c r="Z53" s="36">
        <v>34680860.170000002</v>
      </c>
      <c r="AA53" s="36">
        <v>30693377.179999996</v>
      </c>
      <c r="AB53" s="40">
        <f t="shared" si="9"/>
        <v>3987482.9900000058</v>
      </c>
      <c r="AC53" s="36">
        <v>32859938.379999999</v>
      </c>
      <c r="AD53" s="36">
        <v>31937757.400000006</v>
      </c>
      <c r="AE53" s="40">
        <f t="shared" si="10"/>
        <v>922180.979999993</v>
      </c>
      <c r="AF53" s="36">
        <v>25038522.34</v>
      </c>
      <c r="AG53" s="36">
        <v>27041697.399999999</v>
      </c>
      <c r="AH53" s="40">
        <f t="shared" si="11"/>
        <v>-2003175.0599999987</v>
      </c>
      <c r="AI53" s="36">
        <v>44745036.670000002</v>
      </c>
      <c r="AJ53" s="36">
        <v>27037253.109999999</v>
      </c>
      <c r="AK53" s="40">
        <f t="shared" si="12"/>
        <v>17707783.560000002</v>
      </c>
      <c r="AL53" s="36">
        <v>34322572.420000002</v>
      </c>
      <c r="AM53" s="36">
        <v>58318286.579999991</v>
      </c>
      <c r="AN53" s="40">
        <f t="shared" si="13"/>
        <v>-23995714.159999989</v>
      </c>
      <c r="AO53" s="13"/>
    </row>
    <row r="54" spans="1:41" s="15" customFormat="1" ht="12.75" customHeight="1">
      <c r="A54" s="26" t="s">
        <v>60</v>
      </c>
      <c r="B54" s="36">
        <v>109956685.21000001</v>
      </c>
      <c r="C54" s="36">
        <v>107757539.67000002</v>
      </c>
      <c r="D54" s="40">
        <f t="shared" si="1"/>
        <v>2199145.5399999917</v>
      </c>
      <c r="E54" s="37">
        <v>8998712.5700000003</v>
      </c>
      <c r="F54" s="37">
        <v>4038056.5900000003</v>
      </c>
      <c r="G54" s="44">
        <f t="shared" si="2"/>
        <v>4960655.9800000004</v>
      </c>
      <c r="H54" s="37">
        <v>12000819.23</v>
      </c>
      <c r="I54" s="37">
        <v>10986887.470000003</v>
      </c>
      <c r="J54" s="44">
        <f t="shared" si="3"/>
        <v>1013931.7599999979</v>
      </c>
      <c r="K54" s="37">
        <v>9303229.7300000004</v>
      </c>
      <c r="L54" s="37">
        <v>5779800.5700000003</v>
      </c>
      <c r="M54" s="44">
        <f t="shared" si="4"/>
        <v>3523429.16</v>
      </c>
      <c r="N54" s="37">
        <v>7902463</v>
      </c>
      <c r="O54" s="37">
        <v>8419292.8399999999</v>
      </c>
      <c r="P54" s="44">
        <f t="shared" si="5"/>
        <v>-516829.83999999985</v>
      </c>
      <c r="Q54" s="37">
        <v>6310328</v>
      </c>
      <c r="R54" s="37">
        <v>7627470.54</v>
      </c>
      <c r="S54" s="44">
        <f t="shared" si="6"/>
        <v>-1317142.54</v>
      </c>
      <c r="T54" s="37">
        <v>12039211.23</v>
      </c>
      <c r="U54" s="37">
        <v>9082523.450000003</v>
      </c>
      <c r="V54" s="44">
        <f t="shared" si="7"/>
        <v>2956687.7799999975</v>
      </c>
      <c r="W54" s="37">
        <v>7716055.1500000004</v>
      </c>
      <c r="X54" s="37">
        <v>10421939.42</v>
      </c>
      <c r="Y54" s="44">
        <f t="shared" si="8"/>
        <v>-2705884.2699999996</v>
      </c>
      <c r="Z54" s="37">
        <v>7940131.9199999999</v>
      </c>
      <c r="AA54" s="37">
        <v>8390122.5799999982</v>
      </c>
      <c r="AB54" s="44">
        <f t="shared" si="9"/>
        <v>-449990.65999999829</v>
      </c>
      <c r="AC54" s="37">
        <v>14085137.15</v>
      </c>
      <c r="AD54" s="37">
        <v>11240065.900000002</v>
      </c>
      <c r="AE54" s="44">
        <f t="shared" si="10"/>
        <v>2845071.2499999981</v>
      </c>
      <c r="AF54" s="37">
        <v>6101110</v>
      </c>
      <c r="AG54" s="37">
        <v>9490602.6799999978</v>
      </c>
      <c r="AH54" s="44">
        <f t="shared" si="11"/>
        <v>-3389492.6799999978</v>
      </c>
      <c r="AI54" s="37">
        <v>9224804.6699999999</v>
      </c>
      <c r="AJ54" s="37">
        <v>6616141.419999999</v>
      </c>
      <c r="AK54" s="44">
        <f t="shared" si="12"/>
        <v>2608663.2500000009</v>
      </c>
      <c r="AL54" s="37">
        <v>8334682.5600000005</v>
      </c>
      <c r="AM54" s="37">
        <v>15664636.210000003</v>
      </c>
      <c r="AN54" s="44">
        <f t="shared" si="13"/>
        <v>-7329953.6500000022</v>
      </c>
      <c r="AO54" s="14"/>
    </row>
    <row r="55" spans="1:41" s="15" customFormat="1" ht="12.75" customHeight="1">
      <c r="A55" s="26" t="s">
        <v>250</v>
      </c>
      <c r="B55" s="36">
        <v>87306601.519999996</v>
      </c>
      <c r="C55" s="36">
        <v>72402370.780000001</v>
      </c>
      <c r="D55" s="40">
        <f t="shared" si="1"/>
        <v>14904230.739999995</v>
      </c>
      <c r="E55" s="37">
        <v>10061941.640000001</v>
      </c>
      <c r="F55" s="37">
        <v>4110104.3099999996</v>
      </c>
      <c r="G55" s="44">
        <f t="shared" si="2"/>
        <v>5951837.330000001</v>
      </c>
      <c r="H55" s="37">
        <v>8077018.2999999998</v>
      </c>
      <c r="I55" s="37">
        <v>4799501.84</v>
      </c>
      <c r="J55" s="44">
        <f t="shared" si="3"/>
        <v>3277516.46</v>
      </c>
      <c r="K55" s="37">
        <v>7125065.3300000001</v>
      </c>
      <c r="L55" s="37">
        <v>6627830.2600000016</v>
      </c>
      <c r="M55" s="44">
        <f t="shared" si="4"/>
        <v>497235.06999999844</v>
      </c>
      <c r="N55" s="37">
        <v>4805931.1500000004</v>
      </c>
      <c r="O55" s="37">
        <v>5908744.8899999997</v>
      </c>
      <c r="P55" s="44">
        <f t="shared" si="5"/>
        <v>-1102813.7399999993</v>
      </c>
      <c r="Q55" s="37">
        <v>6904025.7200000007</v>
      </c>
      <c r="R55" s="37">
        <v>5846101.2200000016</v>
      </c>
      <c r="S55" s="44">
        <f t="shared" si="6"/>
        <v>1057924.4999999991</v>
      </c>
      <c r="T55" s="37">
        <v>6699483.4100000001</v>
      </c>
      <c r="U55" s="37">
        <v>5489864.3900000006</v>
      </c>
      <c r="V55" s="44">
        <f t="shared" si="7"/>
        <v>1209619.0199999996</v>
      </c>
      <c r="W55" s="37">
        <v>5369275.3600000003</v>
      </c>
      <c r="X55" s="37">
        <v>6584323.5100000007</v>
      </c>
      <c r="Y55" s="44">
        <f t="shared" si="8"/>
        <v>-1215048.1500000004</v>
      </c>
      <c r="Z55" s="37">
        <v>5921519.6799999997</v>
      </c>
      <c r="AA55" s="37">
        <v>5611891.9899999993</v>
      </c>
      <c r="AB55" s="44">
        <f t="shared" si="9"/>
        <v>309627.69000000041</v>
      </c>
      <c r="AC55" s="37">
        <v>4059197</v>
      </c>
      <c r="AD55" s="37">
        <v>7144260.9300000006</v>
      </c>
      <c r="AE55" s="44">
        <f t="shared" si="10"/>
        <v>-3085063.9300000006</v>
      </c>
      <c r="AF55" s="37">
        <v>4058720.34</v>
      </c>
      <c r="AG55" s="37">
        <v>3222816.33</v>
      </c>
      <c r="AH55" s="44">
        <f t="shared" si="11"/>
        <v>835904.00999999978</v>
      </c>
      <c r="AI55" s="37">
        <v>17986897</v>
      </c>
      <c r="AJ55" s="37">
        <v>3452937.6399999997</v>
      </c>
      <c r="AK55" s="44">
        <f t="shared" si="12"/>
        <v>14533959.359999999</v>
      </c>
      <c r="AL55" s="37">
        <v>6237526.5900000008</v>
      </c>
      <c r="AM55" s="37">
        <v>13603993.469999999</v>
      </c>
      <c r="AN55" s="44">
        <f t="shared" si="13"/>
        <v>-7366466.879999998</v>
      </c>
      <c r="AO55" s="14"/>
    </row>
    <row r="56" spans="1:41" s="15" customFormat="1" ht="12.75" customHeight="1">
      <c r="A56" s="26" t="s">
        <v>62</v>
      </c>
      <c r="B56" s="36">
        <v>54500242.629999995</v>
      </c>
      <c r="C56" s="36">
        <v>53835139.389999993</v>
      </c>
      <c r="D56" s="40">
        <f t="shared" si="1"/>
        <v>665103.24000000209</v>
      </c>
      <c r="E56" s="37">
        <v>3067775</v>
      </c>
      <c r="F56" s="37">
        <v>90397.69</v>
      </c>
      <c r="G56" s="44">
        <f t="shared" si="2"/>
        <v>2977377.31</v>
      </c>
      <c r="H56" s="37">
        <v>3566899.6</v>
      </c>
      <c r="I56" s="37">
        <v>4725746.0300000012</v>
      </c>
      <c r="J56" s="44">
        <f t="shared" si="3"/>
        <v>-1158846.4300000011</v>
      </c>
      <c r="K56" s="37">
        <v>6193466.8700000001</v>
      </c>
      <c r="L56" s="37">
        <v>3528298.9900000007</v>
      </c>
      <c r="M56" s="44">
        <f t="shared" si="4"/>
        <v>2665167.8799999994</v>
      </c>
      <c r="N56" s="37">
        <v>3054855</v>
      </c>
      <c r="O56" s="37">
        <v>3023779.86</v>
      </c>
      <c r="P56" s="44">
        <f t="shared" si="5"/>
        <v>31075.14000000013</v>
      </c>
      <c r="Q56" s="37">
        <v>3055885</v>
      </c>
      <c r="R56" s="37">
        <v>4552181.67</v>
      </c>
      <c r="S56" s="44">
        <f t="shared" si="6"/>
        <v>-1496296.67</v>
      </c>
      <c r="T56" s="37">
        <v>3053990</v>
      </c>
      <c r="U56" s="37">
        <v>4366656.4399999995</v>
      </c>
      <c r="V56" s="44">
        <f t="shared" si="7"/>
        <v>-1312666.4399999995</v>
      </c>
      <c r="W56" s="37">
        <v>6582706.6600000001</v>
      </c>
      <c r="X56" s="37">
        <v>4865940.1100000013</v>
      </c>
      <c r="Y56" s="44">
        <f t="shared" si="8"/>
        <v>1716766.5499999989</v>
      </c>
      <c r="Z56" s="37">
        <v>3395567.5</v>
      </c>
      <c r="AA56" s="37">
        <v>3101814.8400000003</v>
      </c>
      <c r="AB56" s="44">
        <f t="shared" si="9"/>
        <v>293752.65999999968</v>
      </c>
      <c r="AC56" s="37">
        <v>3053508</v>
      </c>
      <c r="AD56" s="37">
        <v>3934327.7800000003</v>
      </c>
      <c r="AE56" s="44">
        <f t="shared" si="10"/>
        <v>-880819.78000000026</v>
      </c>
      <c r="AF56" s="37">
        <v>6852055</v>
      </c>
      <c r="AG56" s="37">
        <v>6561628.8899999997</v>
      </c>
      <c r="AH56" s="44">
        <f t="shared" si="11"/>
        <v>290426.11000000034</v>
      </c>
      <c r="AI56" s="37">
        <v>9160398</v>
      </c>
      <c r="AJ56" s="37">
        <v>4403821.7600000007</v>
      </c>
      <c r="AK56" s="44">
        <f t="shared" si="12"/>
        <v>4756576.2399999993</v>
      </c>
      <c r="AL56" s="37">
        <v>3463136</v>
      </c>
      <c r="AM56" s="37">
        <v>10680545.33</v>
      </c>
      <c r="AN56" s="44">
        <f t="shared" si="13"/>
        <v>-7217409.3300000001</v>
      </c>
      <c r="AO56" s="14"/>
    </row>
    <row r="57" spans="1:41" s="15" customFormat="1" ht="12.75" customHeight="1">
      <c r="A57" s="26" t="s">
        <v>63</v>
      </c>
      <c r="B57" s="36">
        <v>58210308.019999996</v>
      </c>
      <c r="C57" s="36">
        <v>53327249.469999999</v>
      </c>
      <c r="D57" s="40">
        <f t="shared" si="1"/>
        <v>4883058.549999997</v>
      </c>
      <c r="E57" s="37">
        <v>3087328</v>
      </c>
      <c r="F57" s="37">
        <v>2618509.62</v>
      </c>
      <c r="G57" s="44">
        <f t="shared" si="2"/>
        <v>468818.37999999989</v>
      </c>
      <c r="H57" s="37">
        <v>3114578</v>
      </c>
      <c r="I57" s="37">
        <v>3113274.06</v>
      </c>
      <c r="J57" s="44">
        <f t="shared" si="3"/>
        <v>1303.9399999999441</v>
      </c>
      <c r="K57" s="37">
        <v>7459856.5999999996</v>
      </c>
      <c r="L57" s="37">
        <v>4039904.55</v>
      </c>
      <c r="M57" s="44">
        <f t="shared" si="4"/>
        <v>3419952.05</v>
      </c>
      <c r="N57" s="37">
        <v>3150128</v>
      </c>
      <c r="O57" s="37">
        <v>4393012.8899999997</v>
      </c>
      <c r="P57" s="44">
        <f t="shared" si="5"/>
        <v>-1242884.8899999997</v>
      </c>
      <c r="Q57" s="37">
        <v>7303978</v>
      </c>
      <c r="R57" s="37">
        <v>8419605</v>
      </c>
      <c r="S57" s="44">
        <f t="shared" si="6"/>
        <v>-1115627</v>
      </c>
      <c r="T57" s="37">
        <v>3226431.05</v>
      </c>
      <c r="U57" s="37">
        <v>3206173.2200000007</v>
      </c>
      <c r="V57" s="44">
        <f t="shared" si="7"/>
        <v>20257.829999999143</v>
      </c>
      <c r="W57" s="37">
        <v>4825547.45</v>
      </c>
      <c r="X57" s="37">
        <v>5093751.1399999978</v>
      </c>
      <c r="Y57" s="44">
        <f t="shared" si="8"/>
        <v>-268203.68999999762</v>
      </c>
      <c r="Z57" s="37">
        <v>6686649.1899999995</v>
      </c>
      <c r="AA57" s="37">
        <v>3905975.0900000003</v>
      </c>
      <c r="AB57" s="44">
        <f t="shared" si="9"/>
        <v>2780674.0999999992</v>
      </c>
      <c r="AC57" s="37">
        <v>6761807.2300000004</v>
      </c>
      <c r="AD57" s="37">
        <v>3585252.83</v>
      </c>
      <c r="AE57" s="44">
        <f t="shared" si="10"/>
        <v>3176554.4000000004</v>
      </c>
      <c r="AF57" s="37">
        <v>3087328</v>
      </c>
      <c r="AG57" s="37">
        <v>3098495.68</v>
      </c>
      <c r="AH57" s="44">
        <f t="shared" si="11"/>
        <v>-11167.680000000168</v>
      </c>
      <c r="AI57" s="37">
        <v>3143178</v>
      </c>
      <c r="AJ57" s="37">
        <v>5817189.1699999999</v>
      </c>
      <c r="AK57" s="44">
        <f t="shared" si="12"/>
        <v>-2674011.17</v>
      </c>
      <c r="AL57" s="37">
        <v>6363498.5</v>
      </c>
      <c r="AM57" s="37">
        <v>6036106.2199999997</v>
      </c>
      <c r="AN57" s="44">
        <f t="shared" si="13"/>
        <v>327392.28000000026</v>
      </c>
      <c r="AO57" s="14"/>
    </row>
    <row r="58" spans="1:41" s="15" customFormat="1" ht="12.75" customHeight="1">
      <c r="A58" s="26" t="s">
        <v>64</v>
      </c>
      <c r="B58" s="36">
        <v>50146697.589999996</v>
      </c>
      <c r="C58" s="36">
        <v>46237576.359999992</v>
      </c>
      <c r="D58" s="40">
        <f t="shared" si="1"/>
        <v>3909121.2300000042</v>
      </c>
      <c r="E58" s="37">
        <v>7548146.5899999999</v>
      </c>
      <c r="F58" s="37">
        <v>1709608.67</v>
      </c>
      <c r="G58" s="44">
        <f t="shared" si="2"/>
        <v>5838537.9199999999</v>
      </c>
      <c r="H58" s="37">
        <v>6292544</v>
      </c>
      <c r="I58" s="37">
        <v>5894473.2200000007</v>
      </c>
      <c r="J58" s="44">
        <f t="shared" si="3"/>
        <v>398070.77999999933</v>
      </c>
      <c r="K58" s="37">
        <v>3850953.01</v>
      </c>
      <c r="L58" s="37">
        <v>4090848.44</v>
      </c>
      <c r="M58" s="44">
        <f t="shared" si="4"/>
        <v>-239895.43000000017</v>
      </c>
      <c r="N58" s="37">
        <v>3877042.88</v>
      </c>
      <c r="O58" s="37">
        <v>3181461.87</v>
      </c>
      <c r="P58" s="44">
        <f t="shared" si="5"/>
        <v>695581.00999999978</v>
      </c>
      <c r="Q58" s="37">
        <v>2985774</v>
      </c>
      <c r="R58" s="37">
        <v>3359240.2399999998</v>
      </c>
      <c r="S58" s="44">
        <f t="shared" si="6"/>
        <v>-373466.23999999976</v>
      </c>
      <c r="T58" s="37">
        <v>3526014</v>
      </c>
      <c r="U58" s="37">
        <v>4625787.29</v>
      </c>
      <c r="V58" s="44">
        <f t="shared" si="7"/>
        <v>-1099773.29</v>
      </c>
      <c r="W58" s="37">
        <v>4507417.24</v>
      </c>
      <c r="X58" s="37">
        <v>4195338.42</v>
      </c>
      <c r="Y58" s="44">
        <f t="shared" si="8"/>
        <v>312078.8200000003</v>
      </c>
      <c r="Z58" s="37">
        <v>3085441</v>
      </c>
      <c r="AA58" s="37">
        <v>2535212.75</v>
      </c>
      <c r="AB58" s="44">
        <f t="shared" si="9"/>
        <v>550228.25</v>
      </c>
      <c r="AC58" s="37">
        <v>2988454</v>
      </c>
      <c r="AD58" s="37">
        <v>4221547.92</v>
      </c>
      <c r="AE58" s="44">
        <f t="shared" si="10"/>
        <v>-1233093.92</v>
      </c>
      <c r="AF58" s="37">
        <v>2987974</v>
      </c>
      <c r="AG58" s="37">
        <v>2596958.6599999997</v>
      </c>
      <c r="AH58" s="44">
        <f t="shared" si="11"/>
        <v>391015.34000000032</v>
      </c>
      <c r="AI58" s="37">
        <v>3035774</v>
      </c>
      <c r="AJ58" s="37">
        <v>2933612.93</v>
      </c>
      <c r="AK58" s="44">
        <f t="shared" si="12"/>
        <v>102161.06999999983</v>
      </c>
      <c r="AL58" s="37">
        <v>5461162.8700000001</v>
      </c>
      <c r="AM58" s="37">
        <v>6893485.9499999983</v>
      </c>
      <c r="AN58" s="44">
        <f t="shared" si="13"/>
        <v>-1432323.0799999982</v>
      </c>
      <c r="AO58" s="14"/>
    </row>
    <row r="59" spans="1:41" s="15" customFormat="1" ht="12.75" customHeight="1">
      <c r="A59" s="26" t="s">
        <v>65</v>
      </c>
      <c r="B59" s="36">
        <v>35863440.5</v>
      </c>
      <c r="C59" s="36">
        <v>35597553.859999999</v>
      </c>
      <c r="D59" s="40">
        <f t="shared" si="1"/>
        <v>265886.6400000006</v>
      </c>
      <c r="E59" s="37">
        <v>1920835</v>
      </c>
      <c r="F59" s="37">
        <v>601490.86</v>
      </c>
      <c r="G59" s="44">
        <f t="shared" si="2"/>
        <v>1319344.1400000001</v>
      </c>
      <c r="H59" s="37">
        <v>1911835</v>
      </c>
      <c r="I59" s="37">
        <v>2202653.34</v>
      </c>
      <c r="J59" s="44">
        <f t="shared" si="3"/>
        <v>-290818.33999999985</v>
      </c>
      <c r="K59" s="37">
        <v>6056972.7199999997</v>
      </c>
      <c r="L59" s="37">
        <v>3476001.0199999996</v>
      </c>
      <c r="M59" s="44">
        <f t="shared" si="4"/>
        <v>2580971.7000000002</v>
      </c>
      <c r="N59" s="37">
        <v>1911835</v>
      </c>
      <c r="O59" s="37">
        <v>1493613.9100000001</v>
      </c>
      <c r="P59" s="44">
        <f t="shared" si="5"/>
        <v>418221.08999999985</v>
      </c>
      <c r="Q59" s="37">
        <v>1911835</v>
      </c>
      <c r="R59" s="37">
        <v>1823638.41</v>
      </c>
      <c r="S59" s="44">
        <f t="shared" si="6"/>
        <v>88196.590000000084</v>
      </c>
      <c r="T59" s="37">
        <v>2067021</v>
      </c>
      <c r="U59" s="37">
        <v>3592355.3500000006</v>
      </c>
      <c r="V59" s="44">
        <f t="shared" si="7"/>
        <v>-1525334.3500000006</v>
      </c>
      <c r="W59" s="37">
        <v>1911835</v>
      </c>
      <c r="X59" s="37">
        <v>2122874.25</v>
      </c>
      <c r="Y59" s="44">
        <f t="shared" si="8"/>
        <v>-211039.25</v>
      </c>
      <c r="Z59" s="37">
        <v>7651550.8799999999</v>
      </c>
      <c r="AA59" s="37">
        <v>7148359.9299999997</v>
      </c>
      <c r="AB59" s="44">
        <f t="shared" si="9"/>
        <v>503190.95000000019</v>
      </c>
      <c r="AC59" s="37">
        <v>1911835</v>
      </c>
      <c r="AD59" s="37">
        <v>1812302.04</v>
      </c>
      <c r="AE59" s="44">
        <f t="shared" si="10"/>
        <v>99532.959999999963</v>
      </c>
      <c r="AF59" s="37">
        <v>1951335</v>
      </c>
      <c r="AG59" s="37">
        <v>2071195.16</v>
      </c>
      <c r="AH59" s="44">
        <f t="shared" si="11"/>
        <v>-119860.15999999992</v>
      </c>
      <c r="AI59" s="37">
        <v>2193985</v>
      </c>
      <c r="AJ59" s="37">
        <v>3813550.1899999995</v>
      </c>
      <c r="AK59" s="44">
        <f t="shared" si="12"/>
        <v>-1619565.1899999995</v>
      </c>
      <c r="AL59" s="37">
        <v>4462565.9000000004</v>
      </c>
      <c r="AM59" s="37">
        <v>5439519.3999999994</v>
      </c>
      <c r="AN59" s="44">
        <f t="shared" si="13"/>
        <v>-976953.49999999907</v>
      </c>
      <c r="AO59" s="14"/>
    </row>
    <row r="60" spans="1:41" s="12" customFormat="1" ht="12.75" customHeight="1">
      <c r="A60" s="43" t="s">
        <v>66</v>
      </c>
      <c r="B60" s="36">
        <v>390097107.95999998</v>
      </c>
      <c r="C60" s="36">
        <v>374965456.27999997</v>
      </c>
      <c r="D60" s="40">
        <f t="shared" si="1"/>
        <v>15131651.680000007</v>
      </c>
      <c r="E60" s="36">
        <v>29896677.619999997</v>
      </c>
      <c r="F60" s="36">
        <v>8637335.379999999</v>
      </c>
      <c r="G60" s="40">
        <f t="shared" si="2"/>
        <v>21259342.239999998</v>
      </c>
      <c r="H60" s="36">
        <v>44622470.519999996</v>
      </c>
      <c r="I60" s="36">
        <v>26757038.93</v>
      </c>
      <c r="J60" s="40">
        <f t="shared" si="3"/>
        <v>17865431.589999996</v>
      </c>
      <c r="K60" s="36">
        <v>25668145.990000002</v>
      </c>
      <c r="L60" s="36">
        <v>37053724.890000008</v>
      </c>
      <c r="M60" s="40">
        <f t="shared" si="4"/>
        <v>-11385578.900000006</v>
      </c>
      <c r="N60" s="36">
        <v>48890717.859999999</v>
      </c>
      <c r="O60" s="36">
        <v>30485430.430000007</v>
      </c>
      <c r="P60" s="40">
        <f t="shared" si="5"/>
        <v>18405287.429999992</v>
      </c>
      <c r="Q60" s="36">
        <v>19036406</v>
      </c>
      <c r="R60" s="36">
        <v>24359233.090000004</v>
      </c>
      <c r="S60" s="40">
        <f t="shared" si="6"/>
        <v>-5322827.0900000036</v>
      </c>
      <c r="T60" s="36">
        <v>25947137.16</v>
      </c>
      <c r="U60" s="36">
        <v>26924721.190000005</v>
      </c>
      <c r="V60" s="40">
        <f t="shared" si="7"/>
        <v>-977584.03000000492</v>
      </c>
      <c r="W60" s="36">
        <v>26249965.370000001</v>
      </c>
      <c r="X60" s="36">
        <v>24812628.199999999</v>
      </c>
      <c r="Y60" s="40">
        <f t="shared" si="8"/>
        <v>1437337.1700000018</v>
      </c>
      <c r="Z60" s="36">
        <v>53381568.169999994</v>
      </c>
      <c r="AA60" s="36">
        <v>47997612.640000001</v>
      </c>
      <c r="AB60" s="40">
        <f t="shared" si="9"/>
        <v>5383955.5299999937</v>
      </c>
      <c r="AC60" s="36">
        <v>27282544.939999998</v>
      </c>
      <c r="AD60" s="36">
        <v>38762946.789999999</v>
      </c>
      <c r="AE60" s="40">
        <f t="shared" si="10"/>
        <v>-11480401.850000001</v>
      </c>
      <c r="AF60" s="36">
        <v>24802660.740000002</v>
      </c>
      <c r="AG60" s="36">
        <v>38562309.840000004</v>
      </c>
      <c r="AH60" s="40">
        <f t="shared" si="11"/>
        <v>-13759649.100000001</v>
      </c>
      <c r="AI60" s="36">
        <v>24626269.02</v>
      </c>
      <c r="AJ60" s="36">
        <v>24024565.940000005</v>
      </c>
      <c r="AK60" s="40">
        <f t="shared" si="12"/>
        <v>601703.07999999449</v>
      </c>
      <c r="AL60" s="36">
        <v>39692544.57</v>
      </c>
      <c r="AM60" s="36">
        <v>46587908.960000008</v>
      </c>
      <c r="AN60" s="40">
        <f t="shared" si="13"/>
        <v>-6895364.390000008</v>
      </c>
      <c r="AO60" s="13"/>
    </row>
    <row r="61" spans="1:41" s="15" customFormat="1" ht="12.75" customHeight="1">
      <c r="A61" s="26" t="s">
        <v>67</v>
      </c>
      <c r="B61" s="36">
        <v>249506509.76999998</v>
      </c>
      <c r="C61" s="36">
        <v>235312050.09000003</v>
      </c>
      <c r="D61" s="40">
        <f t="shared" si="1"/>
        <v>14194459.679999948</v>
      </c>
      <c r="E61" s="37">
        <v>25458864</v>
      </c>
      <c r="F61" s="37">
        <v>5149097.799999998</v>
      </c>
      <c r="G61" s="44">
        <f t="shared" si="2"/>
        <v>20309766.200000003</v>
      </c>
      <c r="H61" s="37">
        <v>31522418</v>
      </c>
      <c r="I61" s="37">
        <v>17927624.289999999</v>
      </c>
      <c r="J61" s="44">
        <f t="shared" si="3"/>
        <v>13594793.710000001</v>
      </c>
      <c r="K61" s="37">
        <v>8953258.8399999999</v>
      </c>
      <c r="L61" s="37">
        <v>18879285.530000009</v>
      </c>
      <c r="M61" s="44">
        <f t="shared" si="4"/>
        <v>-9926026.6900000088</v>
      </c>
      <c r="N61" s="37">
        <v>30303113.870000001</v>
      </c>
      <c r="O61" s="37">
        <v>11135980.740000004</v>
      </c>
      <c r="P61" s="44">
        <f t="shared" si="5"/>
        <v>19167133.129999995</v>
      </c>
      <c r="Q61" s="37">
        <v>13600774</v>
      </c>
      <c r="R61" s="37">
        <v>17309672.380000003</v>
      </c>
      <c r="S61" s="44">
        <f t="shared" si="6"/>
        <v>-3708898.3800000027</v>
      </c>
      <c r="T61" s="37">
        <v>19702418</v>
      </c>
      <c r="U61" s="37">
        <v>19738431.640000004</v>
      </c>
      <c r="V61" s="44">
        <f t="shared" si="7"/>
        <v>-36013.640000004321</v>
      </c>
      <c r="W61" s="37">
        <v>19508213.350000001</v>
      </c>
      <c r="X61" s="37">
        <v>17767184.18</v>
      </c>
      <c r="Y61" s="44">
        <f t="shared" si="8"/>
        <v>1741029.1700000018</v>
      </c>
      <c r="Z61" s="37">
        <v>14749860.01</v>
      </c>
      <c r="AA61" s="37">
        <v>26514776.48</v>
      </c>
      <c r="AB61" s="44">
        <f t="shared" si="9"/>
        <v>-11764916.470000001</v>
      </c>
      <c r="AC61" s="37">
        <v>17559994</v>
      </c>
      <c r="AD61" s="37">
        <v>28094436.890000001</v>
      </c>
      <c r="AE61" s="44">
        <f t="shared" si="10"/>
        <v>-10534442.890000001</v>
      </c>
      <c r="AF61" s="37">
        <v>18196471.32</v>
      </c>
      <c r="AG61" s="37">
        <v>22011174.010000002</v>
      </c>
      <c r="AH61" s="44">
        <f t="shared" si="11"/>
        <v>-3814702.6900000013</v>
      </c>
      <c r="AI61" s="37">
        <v>18919621</v>
      </c>
      <c r="AJ61" s="37">
        <v>16368186.080000004</v>
      </c>
      <c r="AK61" s="44">
        <f t="shared" si="12"/>
        <v>2551434.9199999962</v>
      </c>
      <c r="AL61" s="37">
        <v>31031503.379999999</v>
      </c>
      <c r="AM61" s="37">
        <v>34416200.070000008</v>
      </c>
      <c r="AN61" s="44">
        <f t="shared" si="13"/>
        <v>-3384696.6900000088</v>
      </c>
      <c r="AO61" s="14"/>
    </row>
    <row r="62" spans="1:41" s="15" customFormat="1" ht="12.75" customHeight="1">
      <c r="A62" s="26" t="s">
        <v>68</v>
      </c>
      <c r="B62" s="36">
        <v>140590598.19</v>
      </c>
      <c r="C62" s="36">
        <v>139653406.18999997</v>
      </c>
      <c r="D62" s="40">
        <f t="shared" si="1"/>
        <v>937192.0000000298</v>
      </c>
      <c r="E62" s="37">
        <v>4437813.6199999992</v>
      </c>
      <c r="F62" s="37">
        <v>3488237.58</v>
      </c>
      <c r="G62" s="44">
        <f t="shared" si="2"/>
        <v>949576.03999999911</v>
      </c>
      <c r="H62" s="37">
        <v>13100052.52</v>
      </c>
      <c r="I62" s="37">
        <v>8829414.6400000006</v>
      </c>
      <c r="J62" s="44">
        <f t="shared" si="3"/>
        <v>4270637.879999999</v>
      </c>
      <c r="K62" s="37">
        <v>16714887.150000002</v>
      </c>
      <c r="L62" s="37">
        <v>18174439.359999999</v>
      </c>
      <c r="M62" s="44">
        <f t="shared" si="4"/>
        <v>-1459552.2099999972</v>
      </c>
      <c r="N62" s="37">
        <v>18587603.989999998</v>
      </c>
      <c r="O62" s="37">
        <v>19349449.690000005</v>
      </c>
      <c r="P62" s="44">
        <f t="shared" si="5"/>
        <v>-761845.70000000671</v>
      </c>
      <c r="Q62" s="37">
        <v>5435632</v>
      </c>
      <c r="R62" s="37">
        <v>7049560.7100000018</v>
      </c>
      <c r="S62" s="44">
        <f t="shared" si="6"/>
        <v>-1613928.7100000018</v>
      </c>
      <c r="T62" s="37">
        <v>6244719.1600000001</v>
      </c>
      <c r="U62" s="37">
        <v>7186289.5500000007</v>
      </c>
      <c r="V62" s="44">
        <f t="shared" si="7"/>
        <v>-941570.3900000006</v>
      </c>
      <c r="W62" s="37">
        <v>6741752.0199999996</v>
      </c>
      <c r="X62" s="37">
        <v>7045444.0200000005</v>
      </c>
      <c r="Y62" s="44">
        <f t="shared" si="8"/>
        <v>-303692.00000000093</v>
      </c>
      <c r="Z62" s="37">
        <v>38631708.159999996</v>
      </c>
      <c r="AA62" s="37">
        <v>21482836.16</v>
      </c>
      <c r="AB62" s="44">
        <f t="shared" si="9"/>
        <v>17148871.999999996</v>
      </c>
      <c r="AC62" s="37">
        <v>9722550.9399999995</v>
      </c>
      <c r="AD62" s="37">
        <v>10668509.899999999</v>
      </c>
      <c r="AE62" s="44">
        <f t="shared" si="10"/>
        <v>-945958.95999999903</v>
      </c>
      <c r="AF62" s="37">
        <v>6606189.4199999999</v>
      </c>
      <c r="AG62" s="37">
        <v>16551135.829999998</v>
      </c>
      <c r="AH62" s="44">
        <f t="shared" si="11"/>
        <v>-9944946.4099999983</v>
      </c>
      <c r="AI62" s="37">
        <v>5706648.0199999996</v>
      </c>
      <c r="AJ62" s="37">
        <v>7656379.8600000003</v>
      </c>
      <c r="AK62" s="44">
        <f t="shared" si="12"/>
        <v>-1949731.8400000008</v>
      </c>
      <c r="AL62" s="37">
        <v>8661041.1900000013</v>
      </c>
      <c r="AM62" s="37">
        <v>12171708.889999999</v>
      </c>
      <c r="AN62" s="44">
        <f t="shared" si="13"/>
        <v>-3510667.6999999974</v>
      </c>
      <c r="AO62" s="14"/>
    </row>
    <row r="63" spans="1:41" s="12" customFormat="1" ht="12.75" customHeight="1">
      <c r="A63" s="43" t="s">
        <v>69</v>
      </c>
      <c r="B63" s="36">
        <v>818836775.42000008</v>
      </c>
      <c r="C63" s="36">
        <v>782254160.51999974</v>
      </c>
      <c r="D63" s="40">
        <f t="shared" si="1"/>
        <v>36582614.900000334</v>
      </c>
      <c r="E63" s="36">
        <v>41878710.600000001</v>
      </c>
      <c r="F63" s="36">
        <v>20739182.920000002</v>
      </c>
      <c r="G63" s="40">
        <f t="shared" si="2"/>
        <v>21139527.68</v>
      </c>
      <c r="H63" s="36">
        <v>107495151.10000002</v>
      </c>
      <c r="I63" s="36">
        <v>67067972.149999961</v>
      </c>
      <c r="J63" s="40">
        <f t="shared" si="3"/>
        <v>40427178.950000063</v>
      </c>
      <c r="K63" s="36">
        <v>65432689.32</v>
      </c>
      <c r="L63" s="36">
        <v>62093675.25999999</v>
      </c>
      <c r="M63" s="40">
        <f t="shared" si="4"/>
        <v>3339014.0600000098</v>
      </c>
      <c r="N63" s="36">
        <v>99865045.609999999</v>
      </c>
      <c r="O63" s="36">
        <v>70527481.180000007</v>
      </c>
      <c r="P63" s="40">
        <f t="shared" si="5"/>
        <v>29337564.429999992</v>
      </c>
      <c r="Q63" s="36">
        <v>59503876.839999996</v>
      </c>
      <c r="R63" s="36">
        <v>64957221.839999974</v>
      </c>
      <c r="S63" s="40">
        <f t="shared" si="6"/>
        <v>-5453344.9999999776</v>
      </c>
      <c r="T63" s="36">
        <v>56311072.329999998</v>
      </c>
      <c r="U63" s="36">
        <v>65940336.689999983</v>
      </c>
      <c r="V63" s="40">
        <f t="shared" si="7"/>
        <v>-9629264.3599999845</v>
      </c>
      <c r="W63" s="36">
        <v>71049307.25</v>
      </c>
      <c r="X63" s="36">
        <v>55841928.210000001</v>
      </c>
      <c r="Y63" s="40">
        <f t="shared" si="8"/>
        <v>15207379.039999999</v>
      </c>
      <c r="Z63" s="36">
        <v>61915884.239999995</v>
      </c>
      <c r="AA63" s="36">
        <v>79060127.960000008</v>
      </c>
      <c r="AB63" s="40">
        <f t="shared" si="9"/>
        <v>-17144243.720000014</v>
      </c>
      <c r="AC63" s="36">
        <v>57445294.790000007</v>
      </c>
      <c r="AD63" s="36">
        <v>62406457.349999987</v>
      </c>
      <c r="AE63" s="40">
        <f t="shared" si="10"/>
        <v>-4961162.55999998</v>
      </c>
      <c r="AF63" s="36">
        <v>59740662.200000003</v>
      </c>
      <c r="AG63" s="36">
        <v>60967458.159999989</v>
      </c>
      <c r="AH63" s="40">
        <f t="shared" si="11"/>
        <v>-1226795.959999986</v>
      </c>
      <c r="AI63" s="36">
        <v>59147920.670000002</v>
      </c>
      <c r="AJ63" s="36">
        <v>74256690.309999943</v>
      </c>
      <c r="AK63" s="40">
        <f t="shared" si="12"/>
        <v>-15108769.639999941</v>
      </c>
      <c r="AL63" s="36">
        <v>79051160.469999999</v>
      </c>
      <c r="AM63" s="36">
        <v>98395628.48999998</v>
      </c>
      <c r="AN63" s="40">
        <f t="shared" si="13"/>
        <v>-19344468.019999981</v>
      </c>
      <c r="AO63" s="13"/>
    </row>
    <row r="64" spans="1:41" s="15" customFormat="1" ht="12.75" customHeight="1">
      <c r="A64" s="26" t="s">
        <v>70</v>
      </c>
      <c r="B64" s="36">
        <v>538279364.91000009</v>
      </c>
      <c r="C64" s="36">
        <v>502080278.49999976</v>
      </c>
      <c r="D64" s="40">
        <f t="shared" si="1"/>
        <v>36199086.410000324</v>
      </c>
      <c r="E64" s="37">
        <v>27924001.829999998</v>
      </c>
      <c r="F64" s="37">
        <v>9969129.160000002</v>
      </c>
      <c r="G64" s="44">
        <f t="shared" si="2"/>
        <v>17954872.669999994</v>
      </c>
      <c r="H64" s="37">
        <v>70463394.150000021</v>
      </c>
      <c r="I64" s="37">
        <v>40224885.069999963</v>
      </c>
      <c r="J64" s="44">
        <f t="shared" si="3"/>
        <v>30238509.080000058</v>
      </c>
      <c r="K64" s="37">
        <v>39530511.5</v>
      </c>
      <c r="L64" s="37">
        <v>40898555.939999998</v>
      </c>
      <c r="M64" s="44">
        <f t="shared" si="4"/>
        <v>-1368044.4399999976</v>
      </c>
      <c r="N64" s="37">
        <v>74458749.909999996</v>
      </c>
      <c r="O64" s="37">
        <v>39768228.680000015</v>
      </c>
      <c r="P64" s="44">
        <f t="shared" si="5"/>
        <v>34690521.229999982</v>
      </c>
      <c r="Q64" s="37">
        <v>39155053.329999998</v>
      </c>
      <c r="R64" s="37">
        <v>43160963.06999997</v>
      </c>
      <c r="S64" s="44">
        <f t="shared" si="6"/>
        <v>-4005909.7399999723</v>
      </c>
      <c r="T64" s="37">
        <v>39105133</v>
      </c>
      <c r="U64" s="37">
        <v>43092963.959999986</v>
      </c>
      <c r="V64" s="44">
        <f t="shared" si="7"/>
        <v>-3987830.959999986</v>
      </c>
      <c r="W64" s="37">
        <v>42185154.219999999</v>
      </c>
      <c r="X64" s="37">
        <v>34113033.300000004</v>
      </c>
      <c r="Y64" s="44">
        <f t="shared" si="8"/>
        <v>8072120.9199999943</v>
      </c>
      <c r="Z64" s="37">
        <v>35735863.689999998</v>
      </c>
      <c r="AA64" s="37">
        <v>48194559.410000004</v>
      </c>
      <c r="AB64" s="44">
        <f t="shared" si="9"/>
        <v>-12458695.720000006</v>
      </c>
      <c r="AC64" s="37">
        <v>38171408.620000005</v>
      </c>
      <c r="AD64" s="37">
        <v>39072752.549999982</v>
      </c>
      <c r="AE64" s="44">
        <f t="shared" si="10"/>
        <v>-901343.92999997735</v>
      </c>
      <c r="AF64" s="37">
        <v>38886863.030000001</v>
      </c>
      <c r="AG64" s="37">
        <v>44284179.229999982</v>
      </c>
      <c r="AH64" s="44">
        <f t="shared" si="11"/>
        <v>-5397316.1999999806</v>
      </c>
      <c r="AI64" s="37">
        <v>39874821</v>
      </c>
      <c r="AJ64" s="37">
        <v>52938197.819999948</v>
      </c>
      <c r="AK64" s="44">
        <f t="shared" si="12"/>
        <v>-13063376.819999948</v>
      </c>
      <c r="AL64" s="37">
        <v>52788410.629999995</v>
      </c>
      <c r="AM64" s="37">
        <v>66362830.309999987</v>
      </c>
      <c r="AN64" s="44">
        <f t="shared" si="13"/>
        <v>-13574419.679999992</v>
      </c>
      <c r="AO64" s="14"/>
    </row>
    <row r="65" spans="1:41" s="15" customFormat="1" ht="12.75" customHeight="1">
      <c r="A65" s="26" t="s">
        <v>251</v>
      </c>
      <c r="B65" s="36">
        <v>33518480.18</v>
      </c>
      <c r="C65" s="36">
        <v>33453937.909999996</v>
      </c>
      <c r="D65" s="40">
        <f t="shared" si="1"/>
        <v>64542.270000003278</v>
      </c>
      <c r="E65" s="37">
        <v>2095286</v>
      </c>
      <c r="F65" s="37">
        <v>1078834.9499999997</v>
      </c>
      <c r="G65" s="44">
        <f t="shared" si="2"/>
        <v>1016451.0500000003</v>
      </c>
      <c r="H65" s="37">
        <v>2713430.29</v>
      </c>
      <c r="I65" s="37">
        <v>2228102.1</v>
      </c>
      <c r="J65" s="44">
        <f t="shared" si="3"/>
        <v>485328.18999999994</v>
      </c>
      <c r="K65" s="37">
        <v>8839244.9499999993</v>
      </c>
      <c r="L65" s="37">
        <v>5460480.6899999995</v>
      </c>
      <c r="M65" s="44">
        <f t="shared" si="4"/>
        <v>3378764.26</v>
      </c>
      <c r="N65" s="37">
        <v>2103179</v>
      </c>
      <c r="O65" s="37">
        <v>2179823.0499999998</v>
      </c>
      <c r="P65" s="44">
        <f t="shared" si="5"/>
        <v>-76644.049999999814</v>
      </c>
      <c r="Q65" s="37">
        <v>2137986</v>
      </c>
      <c r="R65" s="37">
        <v>2543043.9300000006</v>
      </c>
      <c r="S65" s="44">
        <f t="shared" si="6"/>
        <v>-405057.93000000063</v>
      </c>
      <c r="T65" s="37">
        <v>2238456.16</v>
      </c>
      <c r="U65" s="37">
        <v>2860561.5900000008</v>
      </c>
      <c r="V65" s="44">
        <f t="shared" si="7"/>
        <v>-622105.43000000063</v>
      </c>
      <c r="W65" s="37">
        <v>2338300.7799999998</v>
      </c>
      <c r="X65" s="37">
        <v>3948767.0500000007</v>
      </c>
      <c r="Y65" s="44">
        <f t="shared" si="8"/>
        <v>-1610466.2700000009</v>
      </c>
      <c r="Z65" s="37">
        <v>2298824</v>
      </c>
      <c r="AA65" s="37">
        <v>2911427.58</v>
      </c>
      <c r="AB65" s="44">
        <f t="shared" si="9"/>
        <v>-612603.58000000007</v>
      </c>
      <c r="AC65" s="37">
        <v>2223784</v>
      </c>
      <c r="AD65" s="37">
        <v>2790021.1800000006</v>
      </c>
      <c r="AE65" s="44">
        <f t="shared" si="10"/>
        <v>-566237.18000000063</v>
      </c>
      <c r="AF65" s="37">
        <v>2179266</v>
      </c>
      <c r="AG65" s="37">
        <v>1402217.6400000001</v>
      </c>
      <c r="AH65" s="44">
        <f t="shared" si="11"/>
        <v>777048.35999999987</v>
      </c>
      <c r="AI65" s="37">
        <v>2238996</v>
      </c>
      <c r="AJ65" s="37">
        <v>2476289.23</v>
      </c>
      <c r="AK65" s="44">
        <f t="shared" si="12"/>
        <v>-237293.22999999998</v>
      </c>
      <c r="AL65" s="37">
        <v>2111727</v>
      </c>
      <c r="AM65" s="37">
        <v>3574368.92</v>
      </c>
      <c r="AN65" s="44">
        <f t="shared" si="13"/>
        <v>-1462641.92</v>
      </c>
      <c r="AO65" s="14"/>
    </row>
    <row r="66" spans="1:41" s="15" customFormat="1" ht="12.75" customHeight="1">
      <c r="A66" s="26" t="s">
        <v>252</v>
      </c>
      <c r="B66" s="36">
        <v>136762224.94</v>
      </c>
      <c r="C66" s="36">
        <v>135482244.46000001</v>
      </c>
      <c r="D66" s="40">
        <f t="shared" si="1"/>
        <v>1279980.4799999893</v>
      </c>
      <c r="E66" s="37">
        <v>9755451.5700000003</v>
      </c>
      <c r="F66" s="37">
        <v>8404172.7200000007</v>
      </c>
      <c r="G66" s="44">
        <f t="shared" si="2"/>
        <v>1351278.8499999996</v>
      </c>
      <c r="H66" s="37">
        <v>15909479.469999999</v>
      </c>
      <c r="I66" s="37">
        <v>12450355.089999996</v>
      </c>
      <c r="J66" s="44">
        <f t="shared" si="3"/>
        <v>3459124.3800000027</v>
      </c>
      <c r="K66" s="37">
        <v>11533762.869999999</v>
      </c>
      <c r="L66" s="37">
        <v>8087570.129999998</v>
      </c>
      <c r="M66" s="44">
        <f t="shared" si="4"/>
        <v>3446192.7400000012</v>
      </c>
      <c r="N66" s="37">
        <v>10761094.700000001</v>
      </c>
      <c r="O66" s="37">
        <v>16021901.530000001</v>
      </c>
      <c r="P66" s="44">
        <f t="shared" si="5"/>
        <v>-5260806.83</v>
      </c>
      <c r="Q66" s="37">
        <v>10390792.51</v>
      </c>
      <c r="R66" s="37">
        <v>10761358.410000004</v>
      </c>
      <c r="S66" s="44">
        <f t="shared" si="6"/>
        <v>-370565.9000000041</v>
      </c>
      <c r="T66" s="37">
        <v>8706617.1699999999</v>
      </c>
      <c r="U66" s="37">
        <v>10591675.030000001</v>
      </c>
      <c r="V66" s="44">
        <f t="shared" si="7"/>
        <v>-1885057.8600000013</v>
      </c>
      <c r="W66" s="37">
        <v>14249034.25</v>
      </c>
      <c r="X66" s="37">
        <v>10596010.77</v>
      </c>
      <c r="Y66" s="44">
        <f t="shared" si="8"/>
        <v>3653023.4800000004</v>
      </c>
      <c r="Z66" s="37">
        <v>11477148.550000001</v>
      </c>
      <c r="AA66" s="37">
        <v>10754059.030000001</v>
      </c>
      <c r="AB66" s="44">
        <f t="shared" si="9"/>
        <v>723089.51999999955</v>
      </c>
      <c r="AC66" s="37">
        <v>8515575.1699999999</v>
      </c>
      <c r="AD66" s="37">
        <v>11110260.120000005</v>
      </c>
      <c r="AE66" s="44">
        <f t="shared" si="10"/>
        <v>-2594684.9500000048</v>
      </c>
      <c r="AF66" s="37">
        <v>12378568.17</v>
      </c>
      <c r="AG66" s="37">
        <v>9382438.5500000007</v>
      </c>
      <c r="AH66" s="44">
        <f t="shared" si="11"/>
        <v>2996129.6199999992</v>
      </c>
      <c r="AI66" s="37">
        <v>8568392.6699999999</v>
      </c>
      <c r="AJ66" s="37">
        <v>11480085.859999998</v>
      </c>
      <c r="AK66" s="44">
        <f t="shared" si="12"/>
        <v>-2911693.1899999976</v>
      </c>
      <c r="AL66" s="37">
        <v>14516307.84</v>
      </c>
      <c r="AM66" s="37">
        <v>15842357.220000001</v>
      </c>
      <c r="AN66" s="44">
        <f t="shared" si="13"/>
        <v>-1326049.3800000008</v>
      </c>
      <c r="AO66" s="14"/>
    </row>
    <row r="67" spans="1:41" s="15" customFormat="1" ht="12.75" customHeight="1">
      <c r="A67" s="26" t="s">
        <v>221</v>
      </c>
      <c r="B67" s="36">
        <v>34512407.200000003</v>
      </c>
      <c r="C67" s="36">
        <v>34067944.740000002</v>
      </c>
      <c r="D67" s="40">
        <f t="shared" si="1"/>
        <v>444462.46000000089</v>
      </c>
      <c r="E67" s="37">
        <v>1992071.2</v>
      </c>
      <c r="F67" s="37">
        <v>1283247.99</v>
      </c>
      <c r="G67" s="44">
        <f t="shared" si="2"/>
        <v>708823.21</v>
      </c>
      <c r="H67" s="37">
        <v>5804346</v>
      </c>
      <c r="I67" s="37">
        <v>3008398.2800000003</v>
      </c>
      <c r="J67" s="44">
        <f t="shared" si="3"/>
        <v>2795947.7199999997</v>
      </c>
      <c r="K67" s="37">
        <v>156500</v>
      </c>
      <c r="L67" s="37">
        <v>1113374.8400000001</v>
      </c>
      <c r="M67" s="44">
        <f t="shared" si="4"/>
        <v>-956874.84000000008</v>
      </c>
      <c r="N67" s="37">
        <v>4139324</v>
      </c>
      <c r="O67" s="37">
        <v>3405555.8</v>
      </c>
      <c r="P67" s="44">
        <f t="shared" si="5"/>
        <v>733768.20000000019</v>
      </c>
      <c r="Q67" s="37">
        <v>2059702</v>
      </c>
      <c r="R67" s="37">
        <v>2867820.41</v>
      </c>
      <c r="S67" s="44">
        <f t="shared" si="6"/>
        <v>-808118.41000000015</v>
      </c>
      <c r="T67" s="37">
        <v>2031202</v>
      </c>
      <c r="U67" s="37">
        <v>3153845.73</v>
      </c>
      <c r="V67" s="44">
        <f t="shared" si="7"/>
        <v>-1122643.73</v>
      </c>
      <c r="W67" s="37">
        <v>2047202</v>
      </c>
      <c r="X67" s="37">
        <v>1996314.2999999998</v>
      </c>
      <c r="Y67" s="44">
        <f t="shared" si="8"/>
        <v>50887.700000000186</v>
      </c>
      <c r="Z67" s="37">
        <v>5394002</v>
      </c>
      <c r="AA67" s="37">
        <v>5574465.1800000006</v>
      </c>
      <c r="AB67" s="44">
        <f t="shared" si="9"/>
        <v>-180463.18000000063</v>
      </c>
      <c r="AC67" s="37">
        <v>3758544</v>
      </c>
      <c r="AD67" s="37">
        <v>4140258.3099999996</v>
      </c>
      <c r="AE67" s="44">
        <f t="shared" si="10"/>
        <v>-381714.30999999959</v>
      </c>
      <c r="AF67" s="37">
        <v>2083866</v>
      </c>
      <c r="AG67" s="37">
        <v>2040750.6699999997</v>
      </c>
      <c r="AH67" s="44">
        <f t="shared" si="11"/>
        <v>43115.330000000307</v>
      </c>
      <c r="AI67" s="37">
        <v>2130452</v>
      </c>
      <c r="AJ67" s="37">
        <v>2433401.3199999998</v>
      </c>
      <c r="AK67" s="44">
        <f t="shared" si="12"/>
        <v>-302949.31999999983</v>
      </c>
      <c r="AL67" s="37">
        <v>2915196</v>
      </c>
      <c r="AM67" s="37">
        <v>3050511.9100000006</v>
      </c>
      <c r="AN67" s="44">
        <f t="shared" si="13"/>
        <v>-135315.91000000061</v>
      </c>
      <c r="AO67" s="14"/>
    </row>
    <row r="68" spans="1:41" s="15" customFormat="1" ht="12.75" customHeight="1">
      <c r="A68" s="26" t="s">
        <v>74</v>
      </c>
      <c r="B68" s="36">
        <v>75764298.189999998</v>
      </c>
      <c r="C68" s="36">
        <v>77169754.909999996</v>
      </c>
      <c r="D68" s="40">
        <f t="shared" si="1"/>
        <v>-1405456.7199999988</v>
      </c>
      <c r="E68" s="37">
        <v>111900</v>
      </c>
      <c r="F68" s="37">
        <v>3798.1</v>
      </c>
      <c r="G68" s="44">
        <f t="shared" si="2"/>
        <v>108101.9</v>
      </c>
      <c r="H68" s="37">
        <v>12604501.189999999</v>
      </c>
      <c r="I68" s="37">
        <v>9156231.6099999994</v>
      </c>
      <c r="J68" s="44">
        <f t="shared" si="3"/>
        <v>3448269.58</v>
      </c>
      <c r="K68" s="37">
        <v>5372670</v>
      </c>
      <c r="L68" s="37">
        <v>6533693.6599999992</v>
      </c>
      <c r="M68" s="44">
        <f t="shared" si="4"/>
        <v>-1161023.6599999992</v>
      </c>
      <c r="N68" s="37">
        <v>8402698</v>
      </c>
      <c r="O68" s="37">
        <v>9151972.120000001</v>
      </c>
      <c r="P68" s="44">
        <f t="shared" si="5"/>
        <v>-749274.12000000104</v>
      </c>
      <c r="Q68" s="37">
        <v>5760343</v>
      </c>
      <c r="R68" s="37">
        <v>5624036.0199999996</v>
      </c>
      <c r="S68" s="44">
        <f t="shared" si="6"/>
        <v>136306.98000000045</v>
      </c>
      <c r="T68" s="37">
        <v>4229664</v>
      </c>
      <c r="U68" s="37">
        <v>6241290.379999999</v>
      </c>
      <c r="V68" s="44">
        <f t="shared" si="7"/>
        <v>-2011626.379999999</v>
      </c>
      <c r="W68" s="37">
        <v>10229616</v>
      </c>
      <c r="X68" s="37">
        <v>5187802.79</v>
      </c>
      <c r="Y68" s="44">
        <f t="shared" si="8"/>
        <v>5041813.21</v>
      </c>
      <c r="Z68" s="37">
        <v>7010046</v>
      </c>
      <c r="AA68" s="37">
        <v>11625616.760000002</v>
      </c>
      <c r="AB68" s="44">
        <f t="shared" si="9"/>
        <v>-4615570.7600000016</v>
      </c>
      <c r="AC68" s="37">
        <v>4775983</v>
      </c>
      <c r="AD68" s="37">
        <v>5293165.1899999995</v>
      </c>
      <c r="AE68" s="44">
        <f t="shared" si="10"/>
        <v>-517182.18999999948</v>
      </c>
      <c r="AF68" s="37">
        <v>4212099</v>
      </c>
      <c r="AG68" s="37">
        <v>3857872.07</v>
      </c>
      <c r="AH68" s="44">
        <f t="shared" si="11"/>
        <v>354226.93000000017</v>
      </c>
      <c r="AI68" s="37">
        <v>6335259</v>
      </c>
      <c r="AJ68" s="37">
        <v>4928716.0799999991</v>
      </c>
      <c r="AK68" s="44">
        <f t="shared" si="12"/>
        <v>1406542.9200000009</v>
      </c>
      <c r="AL68" s="37">
        <v>6719519</v>
      </c>
      <c r="AM68" s="37">
        <v>9565560.129999999</v>
      </c>
      <c r="AN68" s="44">
        <f t="shared" si="13"/>
        <v>-2846041.129999999</v>
      </c>
      <c r="AO68" s="14"/>
    </row>
    <row r="69" spans="1:41" s="12" customFormat="1" ht="12.75" customHeight="1">
      <c r="A69" s="43" t="s">
        <v>75</v>
      </c>
      <c r="B69" s="36">
        <v>359375919.82000005</v>
      </c>
      <c r="C69" s="36">
        <v>302494724.60000002</v>
      </c>
      <c r="D69" s="40">
        <f t="shared" si="1"/>
        <v>56881195.220000029</v>
      </c>
      <c r="E69" s="36">
        <v>23090507.559999999</v>
      </c>
      <c r="F69" s="36">
        <v>8444667.1400000006</v>
      </c>
      <c r="G69" s="40">
        <f t="shared" si="2"/>
        <v>14645840.419999998</v>
      </c>
      <c r="H69" s="36">
        <v>29712285.189999998</v>
      </c>
      <c r="I69" s="36">
        <v>29276630.939999998</v>
      </c>
      <c r="J69" s="40">
        <f t="shared" si="3"/>
        <v>435654.25</v>
      </c>
      <c r="K69" s="36">
        <v>33464163.810000002</v>
      </c>
      <c r="L69" s="36">
        <v>17222017.16</v>
      </c>
      <c r="M69" s="40">
        <f t="shared" si="4"/>
        <v>16242146.650000002</v>
      </c>
      <c r="N69" s="36">
        <v>28632284.030000001</v>
      </c>
      <c r="O69" s="36">
        <v>33171645.199999999</v>
      </c>
      <c r="P69" s="40">
        <f t="shared" si="5"/>
        <v>-4539361.1699999981</v>
      </c>
      <c r="Q69" s="36">
        <v>22796641.530000001</v>
      </c>
      <c r="R69" s="36">
        <v>22913741.670000002</v>
      </c>
      <c r="S69" s="40">
        <f t="shared" si="6"/>
        <v>-117100.1400000006</v>
      </c>
      <c r="T69" s="36">
        <v>20636364.890000001</v>
      </c>
      <c r="U69" s="36">
        <v>23039560.609999999</v>
      </c>
      <c r="V69" s="40">
        <f t="shared" si="7"/>
        <v>-2403195.7199999988</v>
      </c>
      <c r="W69" s="36">
        <v>29683360.93</v>
      </c>
      <c r="X69" s="36">
        <v>25872550.619999997</v>
      </c>
      <c r="Y69" s="40">
        <f t="shared" si="8"/>
        <v>3810810.3100000024</v>
      </c>
      <c r="Z69" s="36">
        <v>29056083.390000001</v>
      </c>
      <c r="AA69" s="36">
        <v>26309412.34</v>
      </c>
      <c r="AB69" s="40">
        <f t="shared" si="9"/>
        <v>2746671.0500000007</v>
      </c>
      <c r="AC69" s="36">
        <v>26738742.300000001</v>
      </c>
      <c r="AD69" s="36">
        <v>23739602.189999998</v>
      </c>
      <c r="AE69" s="40">
        <f t="shared" si="10"/>
        <v>2999140.1100000031</v>
      </c>
      <c r="AF69" s="36">
        <v>21962137.600000001</v>
      </c>
      <c r="AG69" s="36">
        <v>20714525.189999998</v>
      </c>
      <c r="AH69" s="40">
        <f t="shared" si="11"/>
        <v>1247612.4100000039</v>
      </c>
      <c r="AI69" s="36">
        <v>32206432.090000004</v>
      </c>
      <c r="AJ69" s="36">
        <v>30386177.200000003</v>
      </c>
      <c r="AK69" s="40">
        <f t="shared" si="12"/>
        <v>1820254.8900000006</v>
      </c>
      <c r="AL69" s="36">
        <v>61396916.5</v>
      </c>
      <c r="AM69" s="36">
        <v>41404194.340000004</v>
      </c>
      <c r="AN69" s="40">
        <f t="shared" si="13"/>
        <v>19992722.159999996</v>
      </c>
      <c r="AO69" s="13"/>
    </row>
    <row r="70" spans="1:41" s="15" customFormat="1" ht="12.75" customHeight="1">
      <c r="A70" s="26" t="s">
        <v>76</v>
      </c>
      <c r="B70" s="36">
        <v>87350052.589999989</v>
      </c>
      <c r="C70" s="36">
        <v>69222775.920000002</v>
      </c>
      <c r="D70" s="40">
        <f t="shared" si="1"/>
        <v>18127276.669999987</v>
      </c>
      <c r="E70" s="37">
        <v>4680752.68</v>
      </c>
      <c r="F70" s="37">
        <v>1011237.1599999999</v>
      </c>
      <c r="G70" s="44">
        <f t="shared" si="2"/>
        <v>3669515.5199999996</v>
      </c>
      <c r="H70" s="37">
        <v>8088020.5399999991</v>
      </c>
      <c r="I70" s="37">
        <v>9607285.3399999999</v>
      </c>
      <c r="J70" s="44">
        <f t="shared" si="3"/>
        <v>-1519264.8000000007</v>
      </c>
      <c r="K70" s="37">
        <v>8558245.4199999999</v>
      </c>
      <c r="L70" s="37">
        <v>3508373.1100000003</v>
      </c>
      <c r="M70" s="44">
        <f t="shared" si="4"/>
        <v>5049872.3099999996</v>
      </c>
      <c r="N70" s="37">
        <v>7800932.5499999998</v>
      </c>
      <c r="O70" s="37">
        <v>8722687.7200000007</v>
      </c>
      <c r="P70" s="44">
        <f t="shared" si="5"/>
        <v>-921755.17000000086</v>
      </c>
      <c r="Q70" s="37">
        <v>4329142.08</v>
      </c>
      <c r="R70" s="37">
        <v>3660689.7499999995</v>
      </c>
      <c r="S70" s="44">
        <f t="shared" si="6"/>
        <v>668452.33000000054</v>
      </c>
      <c r="T70" s="37">
        <v>4804433.58</v>
      </c>
      <c r="U70" s="37">
        <v>4980025.3500000006</v>
      </c>
      <c r="V70" s="44">
        <f t="shared" si="7"/>
        <v>-175591.77000000048</v>
      </c>
      <c r="W70" s="37">
        <v>6155687.0899999999</v>
      </c>
      <c r="X70" s="37">
        <v>5502900.3500000006</v>
      </c>
      <c r="Y70" s="44">
        <f t="shared" si="8"/>
        <v>652786.73999999929</v>
      </c>
      <c r="Z70" s="37">
        <v>4357364.08</v>
      </c>
      <c r="AA70" s="37">
        <v>4702107.7</v>
      </c>
      <c r="AB70" s="44">
        <f t="shared" si="9"/>
        <v>-344743.62000000011</v>
      </c>
      <c r="AC70" s="37">
        <v>9701114.6799999997</v>
      </c>
      <c r="AD70" s="37">
        <v>4966245.87</v>
      </c>
      <c r="AE70" s="44">
        <f t="shared" si="10"/>
        <v>4734868.8099999996</v>
      </c>
      <c r="AF70" s="37">
        <v>4320012.9799999995</v>
      </c>
      <c r="AG70" s="37">
        <v>5790518.3100000005</v>
      </c>
      <c r="AH70" s="44">
        <f t="shared" si="11"/>
        <v>-1470505.330000001</v>
      </c>
      <c r="AI70" s="37">
        <v>6652836.9600000009</v>
      </c>
      <c r="AJ70" s="37">
        <v>8520454.7799999993</v>
      </c>
      <c r="AK70" s="44">
        <f t="shared" si="12"/>
        <v>-1867617.8199999984</v>
      </c>
      <c r="AL70" s="37">
        <v>17901509.950000003</v>
      </c>
      <c r="AM70" s="37">
        <v>8250250.4800000014</v>
      </c>
      <c r="AN70" s="44">
        <f t="shared" si="13"/>
        <v>9651259.4700000025</v>
      </c>
      <c r="AO70" s="14"/>
    </row>
    <row r="71" spans="1:41" s="15" customFormat="1" ht="12.75" customHeight="1">
      <c r="A71" s="26" t="s">
        <v>77</v>
      </c>
      <c r="B71" s="36">
        <v>68921919.590000004</v>
      </c>
      <c r="C71" s="36">
        <v>58664931.230000004</v>
      </c>
      <c r="D71" s="40">
        <f t="shared" si="1"/>
        <v>10256988.359999999</v>
      </c>
      <c r="E71" s="37">
        <v>4147870.79</v>
      </c>
      <c r="F71" s="37">
        <v>2220046.5200000005</v>
      </c>
      <c r="G71" s="44">
        <f t="shared" si="2"/>
        <v>1927824.2699999996</v>
      </c>
      <c r="H71" s="37">
        <v>7249419</v>
      </c>
      <c r="I71" s="37">
        <v>7559576.3200000012</v>
      </c>
      <c r="J71" s="44">
        <f t="shared" si="3"/>
        <v>-310157.32000000123</v>
      </c>
      <c r="K71" s="37">
        <v>6357705.5699999994</v>
      </c>
      <c r="L71" s="37">
        <v>3422067.4899999998</v>
      </c>
      <c r="M71" s="44">
        <f t="shared" si="4"/>
        <v>2935638.0799999996</v>
      </c>
      <c r="N71" s="37">
        <v>3953179</v>
      </c>
      <c r="O71" s="37">
        <v>4841591.53</v>
      </c>
      <c r="P71" s="44">
        <f t="shared" si="5"/>
        <v>-888412.53000000026</v>
      </c>
      <c r="Q71" s="37">
        <v>4009019</v>
      </c>
      <c r="R71" s="37">
        <v>4108794.26</v>
      </c>
      <c r="S71" s="44">
        <f t="shared" si="6"/>
        <v>-99775.259999999776</v>
      </c>
      <c r="T71" s="37">
        <v>3913396</v>
      </c>
      <c r="U71" s="37">
        <v>3453444.48</v>
      </c>
      <c r="V71" s="44">
        <f t="shared" si="7"/>
        <v>459951.52</v>
      </c>
      <c r="W71" s="37">
        <v>3656893</v>
      </c>
      <c r="X71" s="37">
        <v>4391252.33</v>
      </c>
      <c r="Y71" s="44">
        <f t="shared" si="8"/>
        <v>-734359.33000000007</v>
      </c>
      <c r="Z71" s="37">
        <v>6860471</v>
      </c>
      <c r="AA71" s="37">
        <v>6407612.3600000003</v>
      </c>
      <c r="AB71" s="44">
        <f t="shared" si="9"/>
        <v>452858.63999999966</v>
      </c>
      <c r="AC71" s="37">
        <v>3979378</v>
      </c>
      <c r="AD71" s="37">
        <v>5574538.379999999</v>
      </c>
      <c r="AE71" s="44">
        <f t="shared" si="10"/>
        <v>-1595160.379999999</v>
      </c>
      <c r="AF71" s="37">
        <v>5383211.5600000005</v>
      </c>
      <c r="AG71" s="37">
        <v>5127683.54</v>
      </c>
      <c r="AH71" s="44">
        <f t="shared" si="11"/>
        <v>255528.02000000048</v>
      </c>
      <c r="AI71" s="37">
        <v>3960014</v>
      </c>
      <c r="AJ71" s="37">
        <v>3973127.8000000007</v>
      </c>
      <c r="AK71" s="44">
        <f t="shared" si="12"/>
        <v>-13113.800000000745</v>
      </c>
      <c r="AL71" s="37">
        <v>15451362.67</v>
      </c>
      <c r="AM71" s="37">
        <v>7585196.2200000007</v>
      </c>
      <c r="AN71" s="44">
        <f t="shared" si="13"/>
        <v>7866166.4499999993</v>
      </c>
      <c r="AO71" s="14"/>
    </row>
    <row r="72" spans="1:41" s="15" customFormat="1" ht="12.75" customHeight="1">
      <c r="A72" s="26" t="s">
        <v>78</v>
      </c>
      <c r="B72" s="36">
        <v>33273783.02</v>
      </c>
      <c r="C72" s="36">
        <v>30394742.310000002</v>
      </c>
      <c r="D72" s="40">
        <f t="shared" ref="D72:D135" si="14">B72-C72</f>
        <v>2879040.7099999972</v>
      </c>
      <c r="E72" s="37">
        <v>2678418.5099999998</v>
      </c>
      <c r="F72" s="37">
        <v>1219687.69</v>
      </c>
      <c r="G72" s="44">
        <f t="shared" ref="G72:G135" si="15">E72-F72</f>
        <v>1458730.8199999998</v>
      </c>
      <c r="H72" s="37">
        <v>5597918.6500000004</v>
      </c>
      <c r="I72" s="37">
        <v>1894284.3400000003</v>
      </c>
      <c r="J72" s="44">
        <f t="shared" ref="J72:J135" si="16">H72-I72</f>
        <v>3703634.31</v>
      </c>
      <c r="K72" s="37">
        <v>2084289.25</v>
      </c>
      <c r="L72" s="37">
        <v>2610743.71</v>
      </c>
      <c r="M72" s="44">
        <f t="shared" ref="M72:M135" si="17">K72-L72</f>
        <v>-526454.46</v>
      </c>
      <c r="N72" s="37">
        <v>2097642</v>
      </c>
      <c r="O72" s="37">
        <v>2525135.6400000006</v>
      </c>
      <c r="P72" s="44">
        <f t="shared" ref="P72:P135" si="18">N72-O72</f>
        <v>-427493.6400000006</v>
      </c>
      <c r="Q72" s="37">
        <v>2086242</v>
      </c>
      <c r="R72" s="37">
        <v>2562695.16</v>
      </c>
      <c r="S72" s="44">
        <f t="shared" ref="S72:S135" si="19">Q72-R72</f>
        <v>-476453.16000000015</v>
      </c>
      <c r="T72" s="37">
        <v>2231150</v>
      </c>
      <c r="U72" s="37">
        <v>1875324.82</v>
      </c>
      <c r="V72" s="44">
        <f t="shared" ref="V72:V135" si="20">T72-U72</f>
        <v>355825.17999999993</v>
      </c>
      <c r="W72" s="37">
        <v>2105092</v>
      </c>
      <c r="X72" s="37">
        <v>2271670.7199999993</v>
      </c>
      <c r="Y72" s="44">
        <f t="shared" ref="Y72:Y135" si="21">W72-X72</f>
        <v>-166578.71999999927</v>
      </c>
      <c r="Z72" s="37">
        <v>2719992</v>
      </c>
      <c r="AA72" s="37">
        <v>2865782.7400000007</v>
      </c>
      <c r="AB72" s="44">
        <f t="shared" ref="AB72:AB135" si="22">Z72-AA72</f>
        <v>-145790.74000000069</v>
      </c>
      <c r="AC72" s="37">
        <v>2067611</v>
      </c>
      <c r="AD72" s="37">
        <v>1873742.3200000003</v>
      </c>
      <c r="AE72" s="44">
        <f t="shared" ref="AE72:AE135" si="23">AC72-AD72</f>
        <v>193868.6799999997</v>
      </c>
      <c r="AF72" s="37">
        <v>2090292</v>
      </c>
      <c r="AG72" s="37">
        <v>2910620.85</v>
      </c>
      <c r="AH72" s="44">
        <f t="shared" ref="AH72:AH135" si="24">AF72-AG72</f>
        <v>-820328.85000000009</v>
      </c>
      <c r="AI72" s="37">
        <v>2442592</v>
      </c>
      <c r="AJ72" s="37">
        <v>4464198.09</v>
      </c>
      <c r="AK72" s="44">
        <f t="shared" ref="AK72:AK135" si="25">AI72-AJ72</f>
        <v>-2021606.0899999999</v>
      </c>
      <c r="AL72" s="37">
        <v>5072543.6099999994</v>
      </c>
      <c r="AM72" s="37">
        <v>3320856.2299999995</v>
      </c>
      <c r="AN72" s="44">
        <f t="shared" ref="AN72:AN135" si="26">AL72-AM72</f>
        <v>1751687.38</v>
      </c>
      <c r="AO72" s="14"/>
    </row>
    <row r="73" spans="1:41" s="15" customFormat="1" ht="12.75" customHeight="1">
      <c r="A73" s="26" t="s">
        <v>79</v>
      </c>
      <c r="B73" s="36">
        <v>58129039.340000004</v>
      </c>
      <c r="C73" s="36">
        <v>50099594.780000016</v>
      </c>
      <c r="D73" s="40">
        <f t="shared" si="14"/>
        <v>8029444.5599999875</v>
      </c>
      <c r="E73" s="37">
        <v>5752683.5800000001</v>
      </c>
      <c r="F73" s="37">
        <v>761466.32</v>
      </c>
      <c r="G73" s="44">
        <f t="shared" si="15"/>
        <v>4991217.26</v>
      </c>
      <c r="H73" s="37">
        <v>2946145</v>
      </c>
      <c r="I73" s="37">
        <v>3995702.6500000004</v>
      </c>
      <c r="J73" s="44">
        <f t="shared" si="16"/>
        <v>-1049557.6500000004</v>
      </c>
      <c r="K73" s="37">
        <v>2239338.6</v>
      </c>
      <c r="L73" s="37">
        <v>1783262.74</v>
      </c>
      <c r="M73" s="44">
        <f t="shared" si="17"/>
        <v>456075.8600000001</v>
      </c>
      <c r="N73" s="37">
        <v>5644898.4800000004</v>
      </c>
      <c r="O73" s="37">
        <v>4844826.0900000008</v>
      </c>
      <c r="P73" s="44">
        <f t="shared" si="18"/>
        <v>800072.38999999966</v>
      </c>
      <c r="Q73" s="37">
        <v>5671770</v>
      </c>
      <c r="R73" s="37">
        <v>6094494.3199999994</v>
      </c>
      <c r="S73" s="44">
        <f t="shared" si="19"/>
        <v>-422724.31999999937</v>
      </c>
      <c r="T73" s="37">
        <v>3796503.31</v>
      </c>
      <c r="U73" s="37">
        <v>5175200.9900000012</v>
      </c>
      <c r="V73" s="44">
        <f t="shared" si="20"/>
        <v>-1378697.6800000011</v>
      </c>
      <c r="W73" s="37">
        <v>4420556.3100000005</v>
      </c>
      <c r="X73" s="37">
        <v>4506496.0999999996</v>
      </c>
      <c r="Y73" s="44">
        <f t="shared" si="21"/>
        <v>-85939.789999999106</v>
      </c>
      <c r="Z73" s="37">
        <v>7922270</v>
      </c>
      <c r="AA73" s="37">
        <v>3364708.3</v>
      </c>
      <c r="AB73" s="44">
        <f t="shared" si="22"/>
        <v>4557561.7</v>
      </c>
      <c r="AC73" s="37">
        <v>2922095</v>
      </c>
      <c r="AD73" s="37">
        <v>3170689.29</v>
      </c>
      <c r="AE73" s="44">
        <f t="shared" si="23"/>
        <v>-248594.29000000004</v>
      </c>
      <c r="AF73" s="37">
        <v>4337739.0600000005</v>
      </c>
      <c r="AG73" s="37">
        <v>2200696.52</v>
      </c>
      <c r="AH73" s="44">
        <f t="shared" si="24"/>
        <v>2137042.5400000005</v>
      </c>
      <c r="AI73" s="37">
        <v>7922050</v>
      </c>
      <c r="AJ73" s="37">
        <v>5811849.4800000004</v>
      </c>
      <c r="AK73" s="44">
        <f t="shared" si="25"/>
        <v>2110200.5199999996</v>
      </c>
      <c r="AL73" s="37">
        <v>4552990</v>
      </c>
      <c r="AM73" s="37">
        <v>8390201.9800000004</v>
      </c>
      <c r="AN73" s="44">
        <f t="shared" si="26"/>
        <v>-3837211.9800000004</v>
      </c>
      <c r="AO73" s="14"/>
    </row>
    <row r="74" spans="1:41" s="15" customFormat="1" ht="12.75" customHeight="1">
      <c r="A74" s="26" t="s">
        <v>80</v>
      </c>
      <c r="B74" s="36">
        <v>62245676.940000005</v>
      </c>
      <c r="C74" s="36">
        <v>54195247.689999998</v>
      </c>
      <c r="D74" s="40">
        <f t="shared" si="14"/>
        <v>8050429.2500000075</v>
      </c>
      <c r="E74" s="37">
        <v>2961979</v>
      </c>
      <c r="F74" s="37">
        <v>1381562.1</v>
      </c>
      <c r="G74" s="44">
        <f t="shared" si="15"/>
        <v>1580416.9</v>
      </c>
      <c r="H74" s="37">
        <v>2961979</v>
      </c>
      <c r="I74" s="37">
        <v>3617020.68</v>
      </c>
      <c r="J74" s="44">
        <f t="shared" si="16"/>
        <v>-655041.68000000017</v>
      </c>
      <c r="K74" s="37">
        <v>8381698.2800000003</v>
      </c>
      <c r="L74" s="37">
        <v>3124136.1</v>
      </c>
      <c r="M74" s="44">
        <f t="shared" si="17"/>
        <v>5257562.18</v>
      </c>
      <c r="N74" s="37">
        <v>6266729</v>
      </c>
      <c r="O74" s="37">
        <v>9467691.0399999991</v>
      </c>
      <c r="P74" s="44">
        <f t="shared" si="18"/>
        <v>-3200962.0399999991</v>
      </c>
      <c r="Q74" s="37">
        <v>3801565.45</v>
      </c>
      <c r="R74" s="37">
        <v>4607760.76</v>
      </c>
      <c r="S74" s="44">
        <f t="shared" si="19"/>
        <v>-806195.30999999959</v>
      </c>
      <c r="T74" s="37">
        <v>2961979</v>
      </c>
      <c r="U74" s="37">
        <v>4487664.16</v>
      </c>
      <c r="V74" s="44">
        <f t="shared" si="20"/>
        <v>-1525685.1600000001</v>
      </c>
      <c r="W74" s="37">
        <v>10476229.530000001</v>
      </c>
      <c r="X74" s="37">
        <v>4348150.76</v>
      </c>
      <c r="Y74" s="44">
        <f t="shared" si="21"/>
        <v>6128078.7700000014</v>
      </c>
      <c r="Z74" s="37">
        <v>2961979</v>
      </c>
      <c r="AA74" s="37">
        <v>5650380.6199999992</v>
      </c>
      <c r="AB74" s="44">
        <f t="shared" si="22"/>
        <v>-2688401.6199999992</v>
      </c>
      <c r="AC74" s="37">
        <v>2961979</v>
      </c>
      <c r="AD74" s="37">
        <v>4359736.16</v>
      </c>
      <c r="AE74" s="44">
        <f t="shared" si="23"/>
        <v>-1397757.1600000001</v>
      </c>
      <c r="AF74" s="37">
        <v>2961979</v>
      </c>
      <c r="AG74" s="37">
        <v>1720438</v>
      </c>
      <c r="AH74" s="44">
        <f t="shared" si="24"/>
        <v>1241541</v>
      </c>
      <c r="AI74" s="37">
        <v>6093963.4900000002</v>
      </c>
      <c r="AJ74" s="37">
        <v>4193524.7600000002</v>
      </c>
      <c r="AK74" s="44">
        <f t="shared" si="25"/>
        <v>1900438.73</v>
      </c>
      <c r="AL74" s="37">
        <v>9453617.1899999995</v>
      </c>
      <c r="AM74" s="37">
        <v>7237182.5500000007</v>
      </c>
      <c r="AN74" s="44">
        <f t="shared" si="26"/>
        <v>2216434.6399999987</v>
      </c>
      <c r="AO74" s="14"/>
    </row>
    <row r="75" spans="1:41" s="15" customFormat="1" ht="12.75" customHeight="1">
      <c r="A75" s="26" t="s">
        <v>81</v>
      </c>
      <c r="B75" s="36">
        <v>49455448.340000004</v>
      </c>
      <c r="C75" s="36">
        <v>39917432.670000002</v>
      </c>
      <c r="D75" s="40">
        <f t="shared" si="14"/>
        <v>9538015.6700000018</v>
      </c>
      <c r="E75" s="37">
        <v>2868803</v>
      </c>
      <c r="F75" s="37">
        <v>1850667.3499999999</v>
      </c>
      <c r="G75" s="44">
        <f t="shared" si="15"/>
        <v>1018135.6500000001</v>
      </c>
      <c r="H75" s="37">
        <v>2868803</v>
      </c>
      <c r="I75" s="37">
        <v>2602761.61</v>
      </c>
      <c r="J75" s="44">
        <f t="shared" si="16"/>
        <v>266041.39000000013</v>
      </c>
      <c r="K75" s="37">
        <v>5842886.6900000004</v>
      </c>
      <c r="L75" s="37">
        <v>2773434.0100000002</v>
      </c>
      <c r="M75" s="44">
        <f t="shared" si="17"/>
        <v>3069452.68</v>
      </c>
      <c r="N75" s="37">
        <v>2868903</v>
      </c>
      <c r="O75" s="37">
        <v>2769713.1799999997</v>
      </c>
      <c r="P75" s="44">
        <f t="shared" si="18"/>
        <v>99189.820000000298</v>
      </c>
      <c r="Q75" s="37">
        <v>2898903</v>
      </c>
      <c r="R75" s="37">
        <v>1879307.4200000002</v>
      </c>
      <c r="S75" s="44">
        <f t="shared" si="19"/>
        <v>1019595.5799999998</v>
      </c>
      <c r="T75" s="37">
        <v>2928903</v>
      </c>
      <c r="U75" s="37">
        <v>3067900.81</v>
      </c>
      <c r="V75" s="44">
        <f t="shared" si="20"/>
        <v>-138997.81000000006</v>
      </c>
      <c r="W75" s="37">
        <v>2868903</v>
      </c>
      <c r="X75" s="37">
        <v>4852080.3599999994</v>
      </c>
      <c r="Y75" s="44">
        <f t="shared" si="21"/>
        <v>-1983177.3599999994</v>
      </c>
      <c r="Z75" s="37">
        <v>4234007.3100000005</v>
      </c>
      <c r="AA75" s="37">
        <v>3318820.6199999996</v>
      </c>
      <c r="AB75" s="44">
        <f t="shared" si="22"/>
        <v>915186.69000000088</v>
      </c>
      <c r="AC75" s="37">
        <v>5106564.62</v>
      </c>
      <c r="AD75" s="37">
        <v>3794650.1699999995</v>
      </c>
      <c r="AE75" s="44">
        <f t="shared" si="23"/>
        <v>1311914.4500000007</v>
      </c>
      <c r="AF75" s="37">
        <v>2868903</v>
      </c>
      <c r="AG75" s="37">
        <v>2964567.9699999997</v>
      </c>
      <c r="AH75" s="44">
        <f t="shared" si="24"/>
        <v>-95664.969999999739</v>
      </c>
      <c r="AI75" s="37">
        <v>5134975.6399999997</v>
      </c>
      <c r="AJ75" s="37">
        <v>3423022.29</v>
      </c>
      <c r="AK75" s="44">
        <f t="shared" si="25"/>
        <v>1711953.3499999996</v>
      </c>
      <c r="AL75" s="37">
        <v>8964893.0800000001</v>
      </c>
      <c r="AM75" s="37">
        <v>6620506.879999999</v>
      </c>
      <c r="AN75" s="44">
        <f t="shared" si="26"/>
        <v>2344386.2000000011</v>
      </c>
      <c r="AO75" s="14"/>
    </row>
    <row r="76" spans="1:41" s="12" customFormat="1" ht="12.75" customHeight="1">
      <c r="A76" s="43" t="s">
        <v>82</v>
      </c>
      <c r="B76" s="36">
        <v>1297380799</v>
      </c>
      <c r="C76" s="36">
        <v>1206659647.96</v>
      </c>
      <c r="D76" s="40">
        <f t="shared" si="14"/>
        <v>90721151.039999962</v>
      </c>
      <c r="E76" s="36">
        <v>44053078.43</v>
      </c>
      <c r="F76" s="36">
        <v>47148752.939999998</v>
      </c>
      <c r="G76" s="40">
        <f t="shared" si="15"/>
        <v>-3095674.5099999979</v>
      </c>
      <c r="H76" s="36">
        <v>219917288.99000001</v>
      </c>
      <c r="I76" s="36">
        <v>96614987.590000033</v>
      </c>
      <c r="J76" s="40">
        <f t="shared" si="16"/>
        <v>123302301.39999998</v>
      </c>
      <c r="K76" s="36">
        <v>61199526.75999999</v>
      </c>
      <c r="L76" s="36">
        <v>67340848.280000016</v>
      </c>
      <c r="M76" s="40">
        <f t="shared" si="17"/>
        <v>-6141321.5200000256</v>
      </c>
      <c r="N76" s="36">
        <v>97721390.25</v>
      </c>
      <c r="O76" s="36">
        <v>116758248.80999994</v>
      </c>
      <c r="P76" s="40">
        <f t="shared" si="18"/>
        <v>-19036858.559999943</v>
      </c>
      <c r="Q76" s="36">
        <v>115045629.94000001</v>
      </c>
      <c r="R76" s="36">
        <v>90215799.840000078</v>
      </c>
      <c r="S76" s="40">
        <f t="shared" si="19"/>
        <v>24829830.099999934</v>
      </c>
      <c r="T76" s="36">
        <v>97249856.00999999</v>
      </c>
      <c r="U76" s="36">
        <v>120421762.25000003</v>
      </c>
      <c r="V76" s="40">
        <f t="shared" si="20"/>
        <v>-23171906.240000039</v>
      </c>
      <c r="W76" s="36">
        <v>102139524.50999999</v>
      </c>
      <c r="X76" s="36">
        <v>94971911.490000024</v>
      </c>
      <c r="Y76" s="40">
        <f t="shared" si="21"/>
        <v>7167613.019999966</v>
      </c>
      <c r="Z76" s="36">
        <v>99049441.319999993</v>
      </c>
      <c r="AA76" s="36">
        <v>90219027.50999999</v>
      </c>
      <c r="AB76" s="40">
        <f t="shared" si="22"/>
        <v>8830413.8100000024</v>
      </c>
      <c r="AC76" s="36">
        <v>84667470.120000005</v>
      </c>
      <c r="AD76" s="36">
        <v>113190390.40000002</v>
      </c>
      <c r="AE76" s="40">
        <f t="shared" si="23"/>
        <v>-28522920.280000016</v>
      </c>
      <c r="AF76" s="36">
        <v>100648074.65000001</v>
      </c>
      <c r="AG76" s="36">
        <v>101303292.08000004</v>
      </c>
      <c r="AH76" s="40">
        <f t="shared" si="24"/>
        <v>-655217.43000003695</v>
      </c>
      <c r="AI76" s="36">
        <v>133441933.45999999</v>
      </c>
      <c r="AJ76" s="36">
        <v>120575885.87999998</v>
      </c>
      <c r="AK76" s="40">
        <f t="shared" si="25"/>
        <v>12866047.580000013</v>
      </c>
      <c r="AL76" s="36">
        <v>142247584.56</v>
      </c>
      <c r="AM76" s="36">
        <v>147898740.89000002</v>
      </c>
      <c r="AN76" s="40">
        <f t="shared" si="26"/>
        <v>-5651156.3300000131</v>
      </c>
      <c r="AO76" s="13"/>
    </row>
    <row r="77" spans="1:41" s="15" customFormat="1" ht="12.75" customHeight="1">
      <c r="A77" s="26" t="s">
        <v>83</v>
      </c>
      <c r="B77" s="36">
        <v>1159344645.8599999</v>
      </c>
      <c r="C77" s="36">
        <v>1068717186.1400001</v>
      </c>
      <c r="D77" s="40">
        <f t="shared" si="14"/>
        <v>90627459.71999979</v>
      </c>
      <c r="E77" s="37">
        <v>36066059.43</v>
      </c>
      <c r="F77" s="37">
        <v>43715310.849999994</v>
      </c>
      <c r="G77" s="44">
        <f t="shared" si="15"/>
        <v>-7649251.4199999943</v>
      </c>
      <c r="H77" s="37">
        <v>209392858.88</v>
      </c>
      <c r="I77" s="37">
        <v>88353996.090000033</v>
      </c>
      <c r="J77" s="44">
        <f t="shared" si="16"/>
        <v>121038862.78999996</v>
      </c>
      <c r="K77" s="37">
        <v>51752548.339999989</v>
      </c>
      <c r="L77" s="37">
        <v>59981590.920000017</v>
      </c>
      <c r="M77" s="44">
        <f t="shared" si="17"/>
        <v>-8229042.580000028</v>
      </c>
      <c r="N77" s="37">
        <v>89861156.739999995</v>
      </c>
      <c r="O77" s="37">
        <v>108506136.67999995</v>
      </c>
      <c r="P77" s="44">
        <f t="shared" si="18"/>
        <v>-18644979.939999953</v>
      </c>
      <c r="Q77" s="37">
        <v>108371888.65000001</v>
      </c>
      <c r="R77" s="37">
        <v>77684840.840000078</v>
      </c>
      <c r="S77" s="44">
        <f t="shared" si="19"/>
        <v>30687047.809999928</v>
      </c>
      <c r="T77" s="37">
        <v>88404826.139999986</v>
      </c>
      <c r="U77" s="37">
        <v>109417130.96000002</v>
      </c>
      <c r="V77" s="44">
        <f t="shared" si="20"/>
        <v>-21012304.820000038</v>
      </c>
      <c r="W77" s="37">
        <v>90560189.929999992</v>
      </c>
      <c r="X77" s="37">
        <v>86241258.580000028</v>
      </c>
      <c r="Y77" s="44">
        <f t="shared" si="21"/>
        <v>4318931.3499999642</v>
      </c>
      <c r="Z77" s="37">
        <v>88994161.569999993</v>
      </c>
      <c r="AA77" s="37">
        <v>80567057.919999987</v>
      </c>
      <c r="AB77" s="44">
        <f t="shared" si="22"/>
        <v>8427103.650000006</v>
      </c>
      <c r="AC77" s="37">
        <v>73575796.409999996</v>
      </c>
      <c r="AD77" s="37">
        <v>102859267.03000002</v>
      </c>
      <c r="AE77" s="44">
        <f t="shared" si="23"/>
        <v>-29283470.62000002</v>
      </c>
      <c r="AF77" s="37">
        <v>77200575.810000002</v>
      </c>
      <c r="AG77" s="37">
        <v>89440802.790000036</v>
      </c>
      <c r="AH77" s="44">
        <f t="shared" si="24"/>
        <v>-12240226.980000034</v>
      </c>
      <c r="AI77" s="37">
        <v>126711107.72</v>
      </c>
      <c r="AJ77" s="37">
        <v>103184302.68999998</v>
      </c>
      <c r="AK77" s="44">
        <f t="shared" si="25"/>
        <v>23526805.030000016</v>
      </c>
      <c r="AL77" s="37">
        <v>118453476.24000001</v>
      </c>
      <c r="AM77" s="37">
        <v>118765490.79000002</v>
      </c>
      <c r="AN77" s="44">
        <f t="shared" si="26"/>
        <v>-312014.55000001192</v>
      </c>
      <c r="AO77" s="14"/>
    </row>
    <row r="78" spans="1:41" s="15" customFormat="1" ht="12.75" customHeight="1">
      <c r="A78" s="26" t="s">
        <v>222</v>
      </c>
      <c r="B78" s="36">
        <v>138036153.14000002</v>
      </c>
      <c r="C78" s="36">
        <v>137942461.82000002</v>
      </c>
      <c r="D78" s="40">
        <f t="shared" si="14"/>
        <v>93691.319999992847</v>
      </c>
      <c r="E78" s="37">
        <v>7987019</v>
      </c>
      <c r="F78" s="37">
        <v>3433442.0900000003</v>
      </c>
      <c r="G78" s="44">
        <f t="shared" si="15"/>
        <v>4553576.91</v>
      </c>
      <c r="H78" s="37">
        <v>10524430.109999999</v>
      </c>
      <c r="I78" s="37">
        <v>8260991.4999999991</v>
      </c>
      <c r="J78" s="44">
        <f t="shared" si="16"/>
        <v>2263438.6100000003</v>
      </c>
      <c r="K78" s="37">
        <v>9446978.4199999999</v>
      </c>
      <c r="L78" s="37">
        <v>7359257.3600000003</v>
      </c>
      <c r="M78" s="44">
        <f t="shared" si="17"/>
        <v>2087721.0599999996</v>
      </c>
      <c r="N78" s="37">
        <v>7860233.5099999998</v>
      </c>
      <c r="O78" s="37">
        <v>8252112.1299999999</v>
      </c>
      <c r="P78" s="44">
        <f t="shared" si="18"/>
        <v>-391878.62000000011</v>
      </c>
      <c r="Q78" s="37">
        <v>6673741.29</v>
      </c>
      <c r="R78" s="37">
        <v>12530959</v>
      </c>
      <c r="S78" s="44">
        <f t="shared" si="19"/>
        <v>-5857217.71</v>
      </c>
      <c r="T78" s="37">
        <v>8845029.870000001</v>
      </c>
      <c r="U78" s="37">
        <v>11004631.290000001</v>
      </c>
      <c r="V78" s="44">
        <f t="shared" si="20"/>
        <v>-2159601.42</v>
      </c>
      <c r="W78" s="37">
        <v>11579334.58</v>
      </c>
      <c r="X78" s="37">
        <v>8730652.9100000001</v>
      </c>
      <c r="Y78" s="44">
        <f t="shared" si="21"/>
        <v>2848681.67</v>
      </c>
      <c r="Z78" s="37">
        <v>10055279.75</v>
      </c>
      <c r="AA78" s="37">
        <v>9651969.5899999999</v>
      </c>
      <c r="AB78" s="44">
        <f t="shared" si="22"/>
        <v>403310.16000000015</v>
      </c>
      <c r="AC78" s="37">
        <v>11091673.710000001</v>
      </c>
      <c r="AD78" s="37">
        <v>10331123.370000001</v>
      </c>
      <c r="AE78" s="44">
        <f t="shared" si="23"/>
        <v>760550.33999999985</v>
      </c>
      <c r="AF78" s="37">
        <v>23447498.84</v>
      </c>
      <c r="AG78" s="37">
        <v>11862489.290000003</v>
      </c>
      <c r="AH78" s="44">
        <f t="shared" si="24"/>
        <v>11585009.549999997</v>
      </c>
      <c r="AI78" s="37">
        <v>6730825.7400000002</v>
      </c>
      <c r="AJ78" s="37">
        <v>17391583.189999998</v>
      </c>
      <c r="AK78" s="44">
        <f t="shared" si="25"/>
        <v>-10660757.449999997</v>
      </c>
      <c r="AL78" s="37">
        <v>23794108.32</v>
      </c>
      <c r="AM78" s="37">
        <v>29133250.100000001</v>
      </c>
      <c r="AN78" s="44">
        <f t="shared" si="26"/>
        <v>-5339141.7800000012</v>
      </c>
      <c r="AO78" s="14"/>
    </row>
    <row r="79" spans="1:41" s="12" customFormat="1" ht="12.75" customHeight="1">
      <c r="A79" s="43" t="s">
        <v>85</v>
      </c>
      <c r="B79" s="36">
        <v>695979268.5</v>
      </c>
      <c r="C79" s="36">
        <v>692939287.67000008</v>
      </c>
      <c r="D79" s="40">
        <f t="shared" si="14"/>
        <v>3039980.8299999237</v>
      </c>
      <c r="E79" s="36">
        <v>24993490</v>
      </c>
      <c r="F79" s="36">
        <v>11541649.220000001</v>
      </c>
      <c r="G79" s="40">
        <f t="shared" si="15"/>
        <v>13451840.779999999</v>
      </c>
      <c r="H79" s="36">
        <v>69093981.569999993</v>
      </c>
      <c r="I79" s="36">
        <v>66311261.320000008</v>
      </c>
      <c r="J79" s="40">
        <f t="shared" si="16"/>
        <v>2782720.2499999851</v>
      </c>
      <c r="K79" s="36">
        <v>80981390.609999999</v>
      </c>
      <c r="L79" s="36">
        <v>54250139.25</v>
      </c>
      <c r="M79" s="40">
        <f t="shared" si="17"/>
        <v>26731251.359999999</v>
      </c>
      <c r="N79" s="36">
        <v>74013883.719999999</v>
      </c>
      <c r="O79" s="36">
        <v>73795729.329999998</v>
      </c>
      <c r="P79" s="40">
        <f t="shared" si="18"/>
        <v>218154.3900000006</v>
      </c>
      <c r="Q79" s="36">
        <v>46028037.370000005</v>
      </c>
      <c r="R79" s="36">
        <v>48531744.400000006</v>
      </c>
      <c r="S79" s="40">
        <f t="shared" si="19"/>
        <v>-2503707.0300000012</v>
      </c>
      <c r="T79" s="36">
        <v>45599565.769999996</v>
      </c>
      <c r="U79" s="36">
        <v>60476665.260000005</v>
      </c>
      <c r="V79" s="40">
        <f t="shared" si="20"/>
        <v>-14877099.49000001</v>
      </c>
      <c r="W79" s="36">
        <v>49610828.660000004</v>
      </c>
      <c r="X79" s="36">
        <v>49064666.340000018</v>
      </c>
      <c r="Y79" s="40">
        <f t="shared" si="21"/>
        <v>546162.3199999854</v>
      </c>
      <c r="Z79" s="36">
        <v>53255030.43</v>
      </c>
      <c r="AA79" s="36">
        <v>61552586.190000013</v>
      </c>
      <c r="AB79" s="40">
        <f t="shared" si="22"/>
        <v>-8297555.7600000128</v>
      </c>
      <c r="AC79" s="36">
        <v>50066406.310000002</v>
      </c>
      <c r="AD79" s="36">
        <v>55099162.739999995</v>
      </c>
      <c r="AE79" s="40">
        <f t="shared" si="23"/>
        <v>-5032756.4299999923</v>
      </c>
      <c r="AF79" s="36">
        <v>71913762.430000007</v>
      </c>
      <c r="AG79" s="36">
        <v>56262903.549999997</v>
      </c>
      <c r="AH79" s="40">
        <f t="shared" si="24"/>
        <v>15650858.88000001</v>
      </c>
      <c r="AI79" s="36">
        <v>68337895.379999995</v>
      </c>
      <c r="AJ79" s="36">
        <v>68960606.129999995</v>
      </c>
      <c r="AK79" s="40">
        <f t="shared" si="25"/>
        <v>-622710.75</v>
      </c>
      <c r="AL79" s="36">
        <v>62084996.25</v>
      </c>
      <c r="AM79" s="36">
        <v>87092173.939999998</v>
      </c>
      <c r="AN79" s="40">
        <f t="shared" si="26"/>
        <v>-25007177.689999998</v>
      </c>
      <c r="AO79" s="13"/>
    </row>
    <row r="80" spans="1:41" s="15" customFormat="1" ht="12.75" customHeight="1">
      <c r="A80" s="26" t="s">
        <v>86</v>
      </c>
      <c r="B80" s="36">
        <v>390228541.43000001</v>
      </c>
      <c r="C80" s="36">
        <v>392549726.13000011</v>
      </c>
      <c r="D80" s="40">
        <f t="shared" si="14"/>
        <v>-2321184.7000001073</v>
      </c>
      <c r="E80" s="37">
        <v>5819845</v>
      </c>
      <c r="F80" s="37">
        <v>1932648.25</v>
      </c>
      <c r="G80" s="44">
        <f t="shared" si="15"/>
        <v>3887196.75</v>
      </c>
      <c r="H80" s="37">
        <v>50194199.57</v>
      </c>
      <c r="I80" s="37">
        <v>44937458.010000013</v>
      </c>
      <c r="J80" s="44">
        <f t="shared" si="16"/>
        <v>5256741.5599999875</v>
      </c>
      <c r="K80" s="37">
        <v>27559514.940000001</v>
      </c>
      <c r="L80" s="37">
        <v>29395824.119999994</v>
      </c>
      <c r="M80" s="44">
        <f t="shared" si="17"/>
        <v>-1836309.1799999923</v>
      </c>
      <c r="N80" s="37">
        <v>52950092.600000001</v>
      </c>
      <c r="O80" s="37">
        <v>51075590.139999993</v>
      </c>
      <c r="P80" s="44">
        <f t="shared" si="18"/>
        <v>1874502.4600000083</v>
      </c>
      <c r="Q80" s="37">
        <v>26228495.370000001</v>
      </c>
      <c r="R80" s="37">
        <v>26654480.750000004</v>
      </c>
      <c r="S80" s="44">
        <f t="shared" si="19"/>
        <v>-425985.38000000268</v>
      </c>
      <c r="T80" s="37">
        <v>26415031.77</v>
      </c>
      <c r="U80" s="37">
        <v>28818125.539999999</v>
      </c>
      <c r="V80" s="44">
        <f t="shared" si="20"/>
        <v>-2403093.7699999996</v>
      </c>
      <c r="W80" s="37">
        <v>27460844.660000004</v>
      </c>
      <c r="X80" s="37">
        <v>26913471.400000021</v>
      </c>
      <c r="Y80" s="44">
        <f t="shared" si="21"/>
        <v>547373.25999998301</v>
      </c>
      <c r="Z80" s="37">
        <v>34435040.43</v>
      </c>
      <c r="AA80" s="37">
        <v>36660073.860000014</v>
      </c>
      <c r="AB80" s="44">
        <f t="shared" si="22"/>
        <v>-2225033.4300000146</v>
      </c>
      <c r="AC80" s="37">
        <v>24251856.309999999</v>
      </c>
      <c r="AD80" s="37">
        <v>31631219.549999997</v>
      </c>
      <c r="AE80" s="44">
        <f t="shared" si="23"/>
        <v>-7379363.2399999984</v>
      </c>
      <c r="AF80" s="37">
        <v>44400318.149999999</v>
      </c>
      <c r="AG80" s="37">
        <v>34299709.530000001</v>
      </c>
      <c r="AH80" s="44">
        <f t="shared" si="24"/>
        <v>10100608.619999997</v>
      </c>
      <c r="AI80" s="37">
        <v>33547785.379999999</v>
      </c>
      <c r="AJ80" s="37">
        <v>37087732.040000007</v>
      </c>
      <c r="AK80" s="44">
        <f t="shared" si="25"/>
        <v>-3539946.6600000076</v>
      </c>
      <c r="AL80" s="37">
        <v>36965517.25</v>
      </c>
      <c r="AM80" s="37">
        <v>43143392.940000005</v>
      </c>
      <c r="AN80" s="44">
        <f t="shared" si="26"/>
        <v>-6177875.6900000051</v>
      </c>
      <c r="AO80" s="14"/>
    </row>
    <row r="81" spans="1:41" s="15" customFormat="1" ht="12.75" customHeight="1">
      <c r="A81" s="26" t="s">
        <v>87</v>
      </c>
      <c r="B81" s="36">
        <v>68038279.650000006</v>
      </c>
      <c r="C81" s="36">
        <v>66445189.150000006</v>
      </c>
      <c r="D81" s="40">
        <f t="shared" si="14"/>
        <v>1593090.5</v>
      </c>
      <c r="E81" s="37">
        <v>3739037</v>
      </c>
      <c r="F81" s="37">
        <v>1995520.34</v>
      </c>
      <c r="G81" s="44">
        <f t="shared" si="15"/>
        <v>1743516.66</v>
      </c>
      <c r="H81" s="37">
        <v>3591614</v>
      </c>
      <c r="I81" s="37">
        <v>3579079.04</v>
      </c>
      <c r="J81" s="44">
        <f t="shared" si="16"/>
        <v>12534.959999999963</v>
      </c>
      <c r="K81" s="37">
        <v>21428569.649999999</v>
      </c>
      <c r="L81" s="37">
        <v>5177223.5900000008</v>
      </c>
      <c r="M81" s="44">
        <f t="shared" si="17"/>
        <v>16251346.059999999</v>
      </c>
      <c r="N81" s="37">
        <v>3599158</v>
      </c>
      <c r="O81" s="37">
        <v>3732446.5400000005</v>
      </c>
      <c r="P81" s="44">
        <f t="shared" si="18"/>
        <v>-133288.5400000005</v>
      </c>
      <c r="Q81" s="37">
        <v>3619317</v>
      </c>
      <c r="R81" s="37">
        <v>3673351.5</v>
      </c>
      <c r="S81" s="44">
        <f t="shared" si="19"/>
        <v>-54034.5</v>
      </c>
      <c r="T81" s="37">
        <v>3610796</v>
      </c>
      <c r="U81" s="37">
        <v>12465167.33</v>
      </c>
      <c r="V81" s="44">
        <f t="shared" si="20"/>
        <v>-8854371.3300000001</v>
      </c>
      <c r="W81" s="37">
        <v>3610533</v>
      </c>
      <c r="X81" s="37">
        <v>4327436.8099999996</v>
      </c>
      <c r="Y81" s="44">
        <f t="shared" si="21"/>
        <v>-716903.80999999959</v>
      </c>
      <c r="Z81" s="37">
        <v>3637470</v>
      </c>
      <c r="AA81" s="37">
        <v>5916477.0800000001</v>
      </c>
      <c r="AB81" s="44">
        <f t="shared" si="22"/>
        <v>-2279007.08</v>
      </c>
      <c r="AC81" s="37">
        <v>6259684</v>
      </c>
      <c r="AD81" s="37">
        <v>4321931.5300000012</v>
      </c>
      <c r="AE81" s="44">
        <f t="shared" si="23"/>
        <v>1937752.4699999988</v>
      </c>
      <c r="AF81" s="37">
        <v>5585680</v>
      </c>
      <c r="AG81" s="37">
        <v>4077933.48</v>
      </c>
      <c r="AH81" s="44">
        <f t="shared" si="24"/>
        <v>1507746.52</v>
      </c>
      <c r="AI81" s="37">
        <v>4738199</v>
      </c>
      <c r="AJ81" s="37">
        <v>8208040.1600000001</v>
      </c>
      <c r="AK81" s="44">
        <f t="shared" si="25"/>
        <v>-3469841.16</v>
      </c>
      <c r="AL81" s="37">
        <v>4618222</v>
      </c>
      <c r="AM81" s="37">
        <v>8970581.7500000019</v>
      </c>
      <c r="AN81" s="44">
        <f t="shared" si="26"/>
        <v>-4352359.7500000019</v>
      </c>
      <c r="AO81" s="14"/>
    </row>
    <row r="82" spans="1:41" s="15" customFormat="1" ht="12.75" customHeight="1">
      <c r="A82" s="26" t="s">
        <v>88</v>
      </c>
      <c r="B82" s="36">
        <v>237712447.41999999</v>
      </c>
      <c r="C82" s="36">
        <v>233944372.38999999</v>
      </c>
      <c r="D82" s="40">
        <f t="shared" si="14"/>
        <v>3768075.0300000012</v>
      </c>
      <c r="E82" s="37">
        <v>15434608</v>
      </c>
      <c r="F82" s="37">
        <v>7613480.6300000008</v>
      </c>
      <c r="G82" s="44">
        <f t="shared" si="15"/>
        <v>7821127.3699999992</v>
      </c>
      <c r="H82" s="37">
        <v>15308168</v>
      </c>
      <c r="I82" s="37">
        <v>17794724.269999996</v>
      </c>
      <c r="J82" s="44">
        <f t="shared" si="16"/>
        <v>-2486556.2699999958</v>
      </c>
      <c r="K82" s="37">
        <v>31993306.02</v>
      </c>
      <c r="L82" s="37">
        <v>19677091.540000003</v>
      </c>
      <c r="M82" s="44">
        <f t="shared" si="17"/>
        <v>12316214.479999997</v>
      </c>
      <c r="N82" s="37">
        <v>17464633.120000001</v>
      </c>
      <c r="O82" s="37">
        <v>18987692.650000002</v>
      </c>
      <c r="P82" s="44">
        <f t="shared" si="18"/>
        <v>-1523059.5300000012</v>
      </c>
      <c r="Q82" s="37">
        <v>16180225</v>
      </c>
      <c r="R82" s="37">
        <v>18203912.150000006</v>
      </c>
      <c r="S82" s="44">
        <f t="shared" si="19"/>
        <v>-2023687.150000006</v>
      </c>
      <c r="T82" s="37">
        <v>15573738</v>
      </c>
      <c r="U82" s="37">
        <v>19193372.390000004</v>
      </c>
      <c r="V82" s="44">
        <f t="shared" si="20"/>
        <v>-3619634.3900000043</v>
      </c>
      <c r="W82" s="37">
        <v>18539451</v>
      </c>
      <c r="X82" s="37">
        <v>17823758.129999999</v>
      </c>
      <c r="Y82" s="44">
        <f t="shared" si="21"/>
        <v>715692.87000000104</v>
      </c>
      <c r="Z82" s="37">
        <v>15182520</v>
      </c>
      <c r="AA82" s="37">
        <v>18976035.25</v>
      </c>
      <c r="AB82" s="44">
        <f t="shared" si="22"/>
        <v>-3793515.25</v>
      </c>
      <c r="AC82" s="37">
        <v>19554866</v>
      </c>
      <c r="AD82" s="37">
        <v>19146011.66</v>
      </c>
      <c r="AE82" s="44">
        <f t="shared" si="23"/>
        <v>408854.33999999985</v>
      </c>
      <c r="AF82" s="37">
        <v>21927764.280000001</v>
      </c>
      <c r="AG82" s="37">
        <v>17885260.540000003</v>
      </c>
      <c r="AH82" s="44">
        <f t="shared" si="24"/>
        <v>4042503.7399999984</v>
      </c>
      <c r="AI82" s="37">
        <v>30051911</v>
      </c>
      <c r="AJ82" s="37">
        <v>23664833.93</v>
      </c>
      <c r="AK82" s="44">
        <f t="shared" si="25"/>
        <v>6387077.0700000003</v>
      </c>
      <c r="AL82" s="37">
        <v>20501257</v>
      </c>
      <c r="AM82" s="37">
        <v>34978199.25</v>
      </c>
      <c r="AN82" s="44">
        <f t="shared" si="26"/>
        <v>-14476942.25</v>
      </c>
      <c r="AO82" s="14"/>
    </row>
    <row r="83" spans="1:41" s="12" customFormat="1" ht="12.75" customHeight="1">
      <c r="A83" s="43" t="s">
        <v>89</v>
      </c>
      <c r="B83" s="36">
        <v>1743693019.96</v>
      </c>
      <c r="C83" s="36">
        <v>1246099682.8999999</v>
      </c>
      <c r="D83" s="40">
        <f t="shared" si="14"/>
        <v>497593337.06000018</v>
      </c>
      <c r="E83" s="36">
        <v>489197753.93999994</v>
      </c>
      <c r="F83" s="36">
        <v>47192108.009999998</v>
      </c>
      <c r="G83" s="40">
        <f t="shared" si="15"/>
        <v>442005645.92999995</v>
      </c>
      <c r="H83" s="36">
        <v>181746359.66000003</v>
      </c>
      <c r="I83" s="36">
        <v>97132211.719999999</v>
      </c>
      <c r="J83" s="40">
        <f t="shared" si="16"/>
        <v>84614147.940000027</v>
      </c>
      <c r="K83" s="36">
        <v>63383515.869999997</v>
      </c>
      <c r="L83" s="36">
        <v>97021870.169999972</v>
      </c>
      <c r="M83" s="40">
        <f t="shared" si="17"/>
        <v>-33638354.299999975</v>
      </c>
      <c r="N83" s="36">
        <v>152592104.93000001</v>
      </c>
      <c r="O83" s="36">
        <v>116643608.54999997</v>
      </c>
      <c r="P83" s="40">
        <f t="shared" si="18"/>
        <v>35948496.38000004</v>
      </c>
      <c r="Q83" s="36">
        <v>105351843.75999999</v>
      </c>
      <c r="R83" s="36">
        <v>118352844.53</v>
      </c>
      <c r="S83" s="40">
        <f t="shared" si="19"/>
        <v>-13001000.770000011</v>
      </c>
      <c r="T83" s="36">
        <v>85787855.140000001</v>
      </c>
      <c r="U83" s="36">
        <v>108704904.89000002</v>
      </c>
      <c r="V83" s="40">
        <f t="shared" si="20"/>
        <v>-22917049.750000015</v>
      </c>
      <c r="W83" s="36">
        <v>100494904.45000002</v>
      </c>
      <c r="X83" s="36">
        <v>102669493.43000001</v>
      </c>
      <c r="Y83" s="40">
        <f t="shared" si="21"/>
        <v>-2174588.9799999893</v>
      </c>
      <c r="Z83" s="36">
        <v>142592124.70000002</v>
      </c>
      <c r="AA83" s="36">
        <v>99651735.840000004</v>
      </c>
      <c r="AB83" s="40">
        <f t="shared" si="22"/>
        <v>42940388.860000014</v>
      </c>
      <c r="AC83" s="36">
        <v>105197528.30000001</v>
      </c>
      <c r="AD83" s="36">
        <v>96310631.469999999</v>
      </c>
      <c r="AE83" s="40">
        <f t="shared" si="23"/>
        <v>8886896.8300000131</v>
      </c>
      <c r="AF83" s="36">
        <v>94293292.700000018</v>
      </c>
      <c r="AG83" s="36">
        <v>95074723.349999994</v>
      </c>
      <c r="AH83" s="40">
        <f t="shared" si="24"/>
        <v>-781430.64999997616</v>
      </c>
      <c r="AI83" s="36">
        <v>99513024.730000004</v>
      </c>
      <c r="AJ83" s="36">
        <v>120302218.37999992</v>
      </c>
      <c r="AK83" s="40">
        <f t="shared" si="25"/>
        <v>-20789193.649999917</v>
      </c>
      <c r="AL83" s="36">
        <v>123542711.78</v>
      </c>
      <c r="AM83" s="36">
        <v>147043332.56000003</v>
      </c>
      <c r="AN83" s="40">
        <f t="shared" si="26"/>
        <v>-23500620.780000031</v>
      </c>
      <c r="AO83" s="13"/>
    </row>
    <row r="84" spans="1:41" s="15" customFormat="1" ht="12.75" customHeight="1">
      <c r="A84" s="26" t="s">
        <v>90</v>
      </c>
      <c r="B84" s="36">
        <v>1183678602.51</v>
      </c>
      <c r="C84" s="36">
        <v>766307428.79999983</v>
      </c>
      <c r="D84" s="40">
        <f t="shared" si="14"/>
        <v>417371173.71000016</v>
      </c>
      <c r="E84" s="37">
        <v>449970160.86999995</v>
      </c>
      <c r="F84" s="37">
        <v>28808898.269999996</v>
      </c>
      <c r="G84" s="44">
        <f t="shared" si="15"/>
        <v>421161262.59999996</v>
      </c>
      <c r="H84" s="37">
        <v>126936470.66000001</v>
      </c>
      <c r="I84" s="37">
        <v>54528308.280000001</v>
      </c>
      <c r="J84" s="44">
        <f t="shared" si="16"/>
        <v>72408162.38000001</v>
      </c>
      <c r="K84" s="37">
        <v>28327977.169999998</v>
      </c>
      <c r="L84" s="37">
        <v>69991006.479999974</v>
      </c>
      <c r="M84" s="44">
        <f t="shared" si="17"/>
        <v>-41663029.309999973</v>
      </c>
      <c r="N84" s="37">
        <v>94255211.170000002</v>
      </c>
      <c r="O84" s="37">
        <v>67722248.859999955</v>
      </c>
      <c r="P84" s="44">
        <f t="shared" si="18"/>
        <v>26532962.310000047</v>
      </c>
      <c r="Q84" s="37">
        <v>68382762.629999995</v>
      </c>
      <c r="R84" s="37">
        <v>77285284.500000015</v>
      </c>
      <c r="S84" s="44">
        <f t="shared" si="19"/>
        <v>-8902521.8700000197</v>
      </c>
      <c r="T84" s="37">
        <v>53516143.619999997</v>
      </c>
      <c r="U84" s="37">
        <v>70405927.420000002</v>
      </c>
      <c r="V84" s="44">
        <f t="shared" si="20"/>
        <v>-16889783.800000004</v>
      </c>
      <c r="W84" s="37">
        <v>56528198.43</v>
      </c>
      <c r="X84" s="37">
        <v>63737642.43</v>
      </c>
      <c r="Y84" s="44">
        <f t="shared" si="21"/>
        <v>-7209444</v>
      </c>
      <c r="Z84" s="37">
        <v>60124151.839999996</v>
      </c>
      <c r="AA84" s="37">
        <v>61419296.300000004</v>
      </c>
      <c r="AB84" s="44">
        <f t="shared" si="22"/>
        <v>-1295144.4600000083</v>
      </c>
      <c r="AC84" s="37">
        <v>68143451.700000003</v>
      </c>
      <c r="AD84" s="37">
        <v>58330032.890000008</v>
      </c>
      <c r="AE84" s="44">
        <f t="shared" si="23"/>
        <v>9813418.8099999949</v>
      </c>
      <c r="AF84" s="37">
        <v>51231574.720000014</v>
      </c>
      <c r="AG84" s="37">
        <v>55681832.909999989</v>
      </c>
      <c r="AH84" s="44">
        <f t="shared" si="24"/>
        <v>-4450258.1899999753</v>
      </c>
      <c r="AI84" s="37">
        <v>58902554.400000006</v>
      </c>
      <c r="AJ84" s="37">
        <v>74597543.119999915</v>
      </c>
      <c r="AK84" s="44">
        <f t="shared" si="25"/>
        <v>-15694988.719999909</v>
      </c>
      <c r="AL84" s="37">
        <v>67359945.299999997</v>
      </c>
      <c r="AM84" s="37">
        <v>83799407.340000033</v>
      </c>
      <c r="AN84" s="44">
        <f t="shared" si="26"/>
        <v>-16439462.040000036</v>
      </c>
      <c r="AO84" s="14"/>
    </row>
    <row r="85" spans="1:41" s="15" customFormat="1" ht="12.75" customHeight="1">
      <c r="A85" s="26" t="s">
        <v>91</v>
      </c>
      <c r="B85" s="36">
        <v>242128959.95999998</v>
      </c>
      <c r="C85" s="36">
        <v>178113183.23000005</v>
      </c>
      <c r="D85" s="40">
        <f t="shared" si="14"/>
        <v>64015776.72999993</v>
      </c>
      <c r="E85" s="37">
        <v>26891238.68</v>
      </c>
      <c r="F85" s="37">
        <v>3553457.23</v>
      </c>
      <c r="G85" s="44">
        <f t="shared" si="15"/>
        <v>23337781.449999999</v>
      </c>
      <c r="H85" s="37">
        <v>21129260</v>
      </c>
      <c r="I85" s="37">
        <v>13840889.720000001</v>
      </c>
      <c r="J85" s="44">
        <f t="shared" si="16"/>
        <v>7288370.2799999993</v>
      </c>
      <c r="K85" s="37">
        <v>9385042.2300000004</v>
      </c>
      <c r="L85" s="37">
        <v>9618563.790000001</v>
      </c>
      <c r="M85" s="44">
        <f t="shared" si="17"/>
        <v>-233521.56000000052</v>
      </c>
      <c r="N85" s="37">
        <v>21409474.109999996</v>
      </c>
      <c r="O85" s="37">
        <v>15963524.400000002</v>
      </c>
      <c r="P85" s="44">
        <f t="shared" si="18"/>
        <v>5445949.7099999934</v>
      </c>
      <c r="Q85" s="37">
        <v>13992121</v>
      </c>
      <c r="R85" s="37">
        <v>18043016.920000002</v>
      </c>
      <c r="S85" s="44">
        <f t="shared" si="19"/>
        <v>-4050895.9200000018</v>
      </c>
      <c r="T85" s="37">
        <v>11659348</v>
      </c>
      <c r="U85" s="37">
        <v>13654686.790000005</v>
      </c>
      <c r="V85" s="44">
        <f t="shared" si="20"/>
        <v>-1995338.7900000047</v>
      </c>
      <c r="W85" s="37">
        <v>12059971</v>
      </c>
      <c r="X85" s="37">
        <v>9295349.8200000003</v>
      </c>
      <c r="Y85" s="44">
        <f t="shared" si="21"/>
        <v>2764621.1799999997</v>
      </c>
      <c r="Z85" s="37">
        <v>57454354</v>
      </c>
      <c r="AA85" s="37">
        <v>13202608.540000003</v>
      </c>
      <c r="AB85" s="44">
        <f t="shared" si="22"/>
        <v>44251745.459999993</v>
      </c>
      <c r="AC85" s="37">
        <v>13231291</v>
      </c>
      <c r="AD85" s="37">
        <v>13655689.510000002</v>
      </c>
      <c r="AE85" s="44">
        <f t="shared" si="23"/>
        <v>-424398.51000000164</v>
      </c>
      <c r="AF85" s="37">
        <v>16331924.57</v>
      </c>
      <c r="AG85" s="37">
        <v>13614678.220000003</v>
      </c>
      <c r="AH85" s="44">
        <f t="shared" si="24"/>
        <v>2717246.3499999978</v>
      </c>
      <c r="AI85" s="37">
        <v>19054116.199999999</v>
      </c>
      <c r="AJ85" s="37">
        <v>21649650.010000005</v>
      </c>
      <c r="AK85" s="44">
        <f t="shared" si="25"/>
        <v>-2595533.8100000061</v>
      </c>
      <c r="AL85" s="37">
        <v>19530819.170000002</v>
      </c>
      <c r="AM85" s="37">
        <v>32021068.27999999</v>
      </c>
      <c r="AN85" s="44">
        <f t="shared" si="26"/>
        <v>-12490249.109999988</v>
      </c>
      <c r="AO85" s="14"/>
    </row>
    <row r="86" spans="1:41" s="15" customFormat="1" ht="12.75" customHeight="1">
      <c r="A86" s="26" t="s">
        <v>92</v>
      </c>
      <c r="B86" s="36">
        <v>210083377.37</v>
      </c>
      <c r="C86" s="36">
        <v>197056848.06999999</v>
      </c>
      <c r="D86" s="40">
        <f t="shared" si="14"/>
        <v>13026529.300000012</v>
      </c>
      <c r="E86" s="37">
        <v>3574529</v>
      </c>
      <c r="F86" s="37">
        <v>5217816.87</v>
      </c>
      <c r="G86" s="44">
        <f t="shared" si="15"/>
        <v>-1643287.87</v>
      </c>
      <c r="H86" s="37">
        <v>23994452</v>
      </c>
      <c r="I86" s="37">
        <v>19764579.609999999</v>
      </c>
      <c r="J86" s="44">
        <f t="shared" si="16"/>
        <v>4229872.3900000006</v>
      </c>
      <c r="K86" s="37">
        <v>18900891.75</v>
      </c>
      <c r="L86" s="37">
        <v>10146769.32</v>
      </c>
      <c r="M86" s="44">
        <f t="shared" si="17"/>
        <v>8754122.4299999997</v>
      </c>
      <c r="N86" s="37">
        <v>27956903.649999999</v>
      </c>
      <c r="O86" s="37">
        <v>23763017.180000003</v>
      </c>
      <c r="P86" s="44">
        <f t="shared" si="18"/>
        <v>4193886.4699999951</v>
      </c>
      <c r="Q86" s="37">
        <v>14474389.17</v>
      </c>
      <c r="R86" s="37">
        <v>16049829.069999993</v>
      </c>
      <c r="S86" s="44">
        <f t="shared" si="19"/>
        <v>-1575439.8999999929</v>
      </c>
      <c r="T86" s="37">
        <v>12940769.720000001</v>
      </c>
      <c r="U86" s="37">
        <v>15176570.18</v>
      </c>
      <c r="V86" s="44">
        <f t="shared" si="20"/>
        <v>-2235800.459999999</v>
      </c>
      <c r="W86" s="37">
        <v>25134672.020000003</v>
      </c>
      <c r="X86" s="37">
        <v>20947102.430000003</v>
      </c>
      <c r="Y86" s="44">
        <f t="shared" si="21"/>
        <v>4187569.59</v>
      </c>
      <c r="Z86" s="37">
        <v>13808545</v>
      </c>
      <c r="AA86" s="37">
        <v>16678020.959999997</v>
      </c>
      <c r="AB86" s="44">
        <f t="shared" si="22"/>
        <v>-2869475.9599999972</v>
      </c>
      <c r="AC86" s="37">
        <v>16962452.600000001</v>
      </c>
      <c r="AD86" s="37">
        <v>15661553.879999999</v>
      </c>
      <c r="AE86" s="44">
        <f t="shared" si="23"/>
        <v>1300898.7200000025</v>
      </c>
      <c r="AF86" s="37">
        <v>16137744.41</v>
      </c>
      <c r="AG86" s="37">
        <v>15581411.749999998</v>
      </c>
      <c r="AH86" s="44">
        <f t="shared" si="24"/>
        <v>556332.66000000201</v>
      </c>
      <c r="AI86" s="37">
        <v>14767112.129999999</v>
      </c>
      <c r="AJ86" s="37">
        <v>16441587.409999998</v>
      </c>
      <c r="AK86" s="44">
        <f t="shared" si="25"/>
        <v>-1674475.2799999993</v>
      </c>
      <c r="AL86" s="37">
        <v>21430915.920000002</v>
      </c>
      <c r="AM86" s="37">
        <v>21628589.41</v>
      </c>
      <c r="AN86" s="44">
        <f t="shared" si="26"/>
        <v>-197673.48999999836</v>
      </c>
      <c r="AO86" s="14"/>
    </row>
    <row r="87" spans="1:41" s="15" customFormat="1" ht="12.75" customHeight="1">
      <c r="A87" s="26" t="s">
        <v>204</v>
      </c>
      <c r="B87" s="36">
        <v>107802080.12</v>
      </c>
      <c r="C87" s="36">
        <v>104622222.8</v>
      </c>
      <c r="D87" s="40">
        <f t="shared" si="14"/>
        <v>3179857.3200000077</v>
      </c>
      <c r="E87" s="37">
        <v>8761825.3900000006</v>
      </c>
      <c r="F87" s="37">
        <v>9611935.6400000025</v>
      </c>
      <c r="G87" s="44">
        <f t="shared" si="15"/>
        <v>-850110.25000000186</v>
      </c>
      <c r="H87" s="37">
        <v>9686177</v>
      </c>
      <c r="I87" s="37">
        <v>8998434.1100000013</v>
      </c>
      <c r="J87" s="44">
        <f t="shared" si="16"/>
        <v>687742.88999999873</v>
      </c>
      <c r="K87" s="37">
        <v>6769604.7199999997</v>
      </c>
      <c r="L87" s="37">
        <v>7265530.5799999991</v>
      </c>
      <c r="M87" s="44">
        <f t="shared" si="17"/>
        <v>-495925.8599999994</v>
      </c>
      <c r="N87" s="37">
        <v>8970516</v>
      </c>
      <c r="O87" s="37">
        <v>9194818.1099999975</v>
      </c>
      <c r="P87" s="44">
        <f t="shared" si="18"/>
        <v>-224302.10999999754</v>
      </c>
      <c r="Q87" s="37">
        <v>8502570.9600000009</v>
      </c>
      <c r="R87" s="37">
        <v>6974714.0399999982</v>
      </c>
      <c r="S87" s="44">
        <f t="shared" si="19"/>
        <v>1527856.9200000027</v>
      </c>
      <c r="T87" s="37">
        <v>7671593.7999999998</v>
      </c>
      <c r="U87" s="37">
        <v>9467720.5</v>
      </c>
      <c r="V87" s="44">
        <f t="shared" si="20"/>
        <v>-1796126.7000000002</v>
      </c>
      <c r="W87" s="37">
        <v>6772063</v>
      </c>
      <c r="X87" s="37">
        <v>8689398.7500000019</v>
      </c>
      <c r="Y87" s="44">
        <f t="shared" si="21"/>
        <v>-1917335.7500000019</v>
      </c>
      <c r="Z87" s="37">
        <v>11205073.860000001</v>
      </c>
      <c r="AA87" s="37">
        <v>8351810.04</v>
      </c>
      <c r="AB87" s="44">
        <f t="shared" si="22"/>
        <v>2853263.8200000012</v>
      </c>
      <c r="AC87" s="37">
        <v>6860333</v>
      </c>
      <c r="AD87" s="37">
        <v>8663355.1900000013</v>
      </c>
      <c r="AE87" s="44">
        <f t="shared" si="23"/>
        <v>-1803022.1900000013</v>
      </c>
      <c r="AF87" s="37">
        <v>10592049</v>
      </c>
      <c r="AG87" s="37">
        <v>10196800.470000001</v>
      </c>
      <c r="AH87" s="44">
        <f t="shared" si="24"/>
        <v>395248.52999999933</v>
      </c>
      <c r="AI87" s="37">
        <v>6789242</v>
      </c>
      <c r="AJ87" s="37">
        <v>7613437.8399999999</v>
      </c>
      <c r="AK87" s="44">
        <f t="shared" si="25"/>
        <v>-824195.83999999985</v>
      </c>
      <c r="AL87" s="37">
        <v>15221031.390000001</v>
      </c>
      <c r="AM87" s="37">
        <v>9594267.5300000012</v>
      </c>
      <c r="AN87" s="44">
        <f t="shared" si="26"/>
        <v>5626763.8599999994</v>
      </c>
      <c r="AO87" s="14"/>
    </row>
    <row r="88" spans="1:41" s="12" customFormat="1" ht="12.75" customHeight="1">
      <c r="A88" s="43" t="s">
        <v>93</v>
      </c>
      <c r="B88" s="36">
        <v>720103029.94000006</v>
      </c>
      <c r="C88" s="36">
        <v>649733568.50999999</v>
      </c>
      <c r="D88" s="40">
        <f t="shared" si="14"/>
        <v>70369461.430000067</v>
      </c>
      <c r="E88" s="36">
        <v>92694924.589999989</v>
      </c>
      <c r="F88" s="36">
        <v>17582380.52</v>
      </c>
      <c r="G88" s="40">
        <f t="shared" si="15"/>
        <v>75112544.069999993</v>
      </c>
      <c r="H88" s="36">
        <v>56998301.780000001</v>
      </c>
      <c r="I88" s="36">
        <v>52574875.07</v>
      </c>
      <c r="J88" s="40">
        <f t="shared" si="16"/>
        <v>4423426.7100000009</v>
      </c>
      <c r="K88" s="36">
        <v>43396911.25</v>
      </c>
      <c r="L88" s="36">
        <v>52415815.75999999</v>
      </c>
      <c r="M88" s="40">
        <f t="shared" si="17"/>
        <v>-9018904.5099999905</v>
      </c>
      <c r="N88" s="36">
        <v>58838064.030000001</v>
      </c>
      <c r="O88" s="36">
        <v>66706006.520000011</v>
      </c>
      <c r="P88" s="40">
        <f t="shared" si="18"/>
        <v>-7867942.4900000095</v>
      </c>
      <c r="Q88" s="36">
        <v>60224253.959999993</v>
      </c>
      <c r="R88" s="36">
        <v>68621081.379999995</v>
      </c>
      <c r="S88" s="40">
        <f t="shared" si="19"/>
        <v>-8396827.4200000018</v>
      </c>
      <c r="T88" s="36">
        <v>33928380.079999998</v>
      </c>
      <c r="U88" s="36">
        <v>42363740.689999998</v>
      </c>
      <c r="V88" s="40">
        <f t="shared" si="20"/>
        <v>-8435360.6099999994</v>
      </c>
      <c r="W88" s="36">
        <v>48483205.359999999</v>
      </c>
      <c r="X88" s="36">
        <v>58290241.750000007</v>
      </c>
      <c r="Y88" s="40">
        <f t="shared" si="21"/>
        <v>-9807036.390000008</v>
      </c>
      <c r="Z88" s="36">
        <v>41552002.949999996</v>
      </c>
      <c r="AA88" s="36">
        <v>51240823.510000005</v>
      </c>
      <c r="AB88" s="40">
        <f t="shared" si="22"/>
        <v>-9688820.5600000098</v>
      </c>
      <c r="AC88" s="36">
        <v>83063903.5</v>
      </c>
      <c r="AD88" s="36">
        <v>42296595.939999998</v>
      </c>
      <c r="AE88" s="40">
        <f t="shared" si="23"/>
        <v>40767307.560000002</v>
      </c>
      <c r="AF88" s="36">
        <v>40158884.469999999</v>
      </c>
      <c r="AG88" s="36">
        <v>64865506.29999999</v>
      </c>
      <c r="AH88" s="40">
        <f t="shared" si="24"/>
        <v>-24706621.829999991</v>
      </c>
      <c r="AI88" s="36">
        <v>100694366.28</v>
      </c>
      <c r="AJ88" s="36">
        <v>63381833.780000001</v>
      </c>
      <c r="AK88" s="40">
        <f t="shared" si="25"/>
        <v>37312532.5</v>
      </c>
      <c r="AL88" s="36">
        <v>60069831.689999998</v>
      </c>
      <c r="AM88" s="36">
        <v>69394667.290000007</v>
      </c>
      <c r="AN88" s="40">
        <f t="shared" si="26"/>
        <v>-9324835.6000000089</v>
      </c>
      <c r="AO88" s="13"/>
    </row>
    <row r="89" spans="1:41" s="15" customFormat="1" ht="12.75" customHeight="1">
      <c r="A89" s="26" t="s">
        <v>94</v>
      </c>
      <c r="B89" s="36">
        <v>408333495.86000001</v>
      </c>
      <c r="C89" s="36">
        <v>353187886.88999999</v>
      </c>
      <c r="D89" s="40">
        <f t="shared" si="14"/>
        <v>55145608.970000029</v>
      </c>
      <c r="E89" s="37">
        <v>78876556.199999988</v>
      </c>
      <c r="F89" s="37">
        <v>11901719.85</v>
      </c>
      <c r="G89" s="44">
        <f t="shared" si="15"/>
        <v>66974836.349999987</v>
      </c>
      <c r="H89" s="37">
        <v>29408170.610000003</v>
      </c>
      <c r="I89" s="37">
        <v>29407667.739999998</v>
      </c>
      <c r="J89" s="44">
        <f t="shared" si="16"/>
        <v>502.87000000476837</v>
      </c>
      <c r="K89" s="37">
        <v>18147993.629999999</v>
      </c>
      <c r="L89" s="37">
        <v>28583297.479999993</v>
      </c>
      <c r="M89" s="44">
        <f t="shared" si="17"/>
        <v>-10435303.849999994</v>
      </c>
      <c r="N89" s="37">
        <v>32553157.030000001</v>
      </c>
      <c r="O89" s="37">
        <v>40585976.840000011</v>
      </c>
      <c r="P89" s="44">
        <f t="shared" si="18"/>
        <v>-8032819.8100000098</v>
      </c>
      <c r="Q89" s="37">
        <v>26549661.119999997</v>
      </c>
      <c r="R89" s="37">
        <v>33897194.469999999</v>
      </c>
      <c r="S89" s="44">
        <f t="shared" si="19"/>
        <v>-7347533.3500000015</v>
      </c>
      <c r="T89" s="37">
        <v>17054692.539999999</v>
      </c>
      <c r="U89" s="37">
        <v>18899118.059999999</v>
      </c>
      <c r="V89" s="44">
        <f t="shared" si="20"/>
        <v>-1844425.5199999996</v>
      </c>
      <c r="W89" s="37">
        <v>27794511.890000001</v>
      </c>
      <c r="X89" s="37">
        <v>35791045.770000003</v>
      </c>
      <c r="Y89" s="44">
        <f t="shared" si="21"/>
        <v>-7996533.8800000027</v>
      </c>
      <c r="Z89" s="37">
        <v>20482951.34</v>
      </c>
      <c r="AA89" s="37">
        <v>29208630.309999995</v>
      </c>
      <c r="AB89" s="44">
        <f t="shared" si="22"/>
        <v>-8725678.9699999951</v>
      </c>
      <c r="AC89" s="37">
        <v>46166690.329999998</v>
      </c>
      <c r="AD89" s="37">
        <v>21075025.43999999</v>
      </c>
      <c r="AE89" s="44">
        <f t="shared" si="23"/>
        <v>25091664.890000008</v>
      </c>
      <c r="AF89" s="37">
        <v>17780747.509999998</v>
      </c>
      <c r="AG89" s="37">
        <v>38681640.319999993</v>
      </c>
      <c r="AH89" s="44">
        <f t="shared" si="24"/>
        <v>-20900892.809999995</v>
      </c>
      <c r="AI89" s="37">
        <v>57281044.549999997</v>
      </c>
      <c r="AJ89" s="37">
        <v>25378817.119999997</v>
      </c>
      <c r="AK89" s="44">
        <f t="shared" si="25"/>
        <v>31902227.43</v>
      </c>
      <c r="AL89" s="37">
        <v>36237319.109999999</v>
      </c>
      <c r="AM89" s="37">
        <v>39777753.489999995</v>
      </c>
      <c r="AN89" s="44">
        <f t="shared" si="26"/>
        <v>-3540434.3799999952</v>
      </c>
      <c r="AO89" s="14"/>
    </row>
    <row r="90" spans="1:41" s="15" customFormat="1" ht="12.75" customHeight="1">
      <c r="A90" s="26" t="s">
        <v>95</v>
      </c>
      <c r="B90" s="36">
        <v>127921240.09</v>
      </c>
      <c r="C90" s="36">
        <v>120933823.52</v>
      </c>
      <c r="D90" s="40">
        <f t="shared" si="14"/>
        <v>6987416.5700000077</v>
      </c>
      <c r="E90" s="37">
        <v>10892469.93</v>
      </c>
      <c r="F90" s="37">
        <v>1428990.1399999997</v>
      </c>
      <c r="G90" s="44">
        <f t="shared" si="15"/>
        <v>9463479.7899999991</v>
      </c>
      <c r="H90" s="37">
        <v>12243327.17</v>
      </c>
      <c r="I90" s="37">
        <v>10851356.899999999</v>
      </c>
      <c r="J90" s="44">
        <f t="shared" si="16"/>
        <v>1391970.2700000014</v>
      </c>
      <c r="K90" s="37">
        <v>15923242.140000001</v>
      </c>
      <c r="L90" s="37">
        <v>12030441.489999998</v>
      </c>
      <c r="M90" s="44">
        <f t="shared" si="17"/>
        <v>3892800.6500000022</v>
      </c>
      <c r="N90" s="37">
        <v>13546623</v>
      </c>
      <c r="O90" s="37">
        <v>14753843.019999998</v>
      </c>
      <c r="P90" s="44">
        <f t="shared" si="18"/>
        <v>-1207220.0199999977</v>
      </c>
      <c r="Q90" s="37">
        <v>6533134</v>
      </c>
      <c r="R90" s="37">
        <v>16149820.460000003</v>
      </c>
      <c r="S90" s="44">
        <f t="shared" si="19"/>
        <v>-9616686.4600000028</v>
      </c>
      <c r="T90" s="37">
        <v>6493423</v>
      </c>
      <c r="U90" s="37">
        <v>5977990.2400000002</v>
      </c>
      <c r="V90" s="44">
        <f t="shared" si="20"/>
        <v>515432.75999999978</v>
      </c>
      <c r="W90" s="37">
        <v>9686912</v>
      </c>
      <c r="X90" s="37">
        <v>9348892.5000000019</v>
      </c>
      <c r="Y90" s="44">
        <f t="shared" si="21"/>
        <v>338019.49999999814</v>
      </c>
      <c r="Z90" s="37">
        <v>8429482.1699999999</v>
      </c>
      <c r="AA90" s="37">
        <v>9675838.1000000015</v>
      </c>
      <c r="AB90" s="44">
        <f t="shared" si="22"/>
        <v>-1246355.9300000016</v>
      </c>
      <c r="AC90" s="37">
        <v>9528506.3000000007</v>
      </c>
      <c r="AD90" s="37">
        <v>7905620.4800000004</v>
      </c>
      <c r="AE90" s="44">
        <f t="shared" si="23"/>
        <v>1622885.8200000003</v>
      </c>
      <c r="AF90" s="37">
        <v>8475296.8200000003</v>
      </c>
      <c r="AG90" s="37">
        <v>10968097.970000001</v>
      </c>
      <c r="AH90" s="44">
        <f t="shared" si="24"/>
        <v>-2492801.1500000004</v>
      </c>
      <c r="AI90" s="37">
        <v>17230613.73</v>
      </c>
      <c r="AJ90" s="37">
        <v>12651431.459999999</v>
      </c>
      <c r="AK90" s="44">
        <f t="shared" si="25"/>
        <v>4579182.2700000014</v>
      </c>
      <c r="AL90" s="37">
        <v>8938209.8300000001</v>
      </c>
      <c r="AM90" s="37">
        <v>9191500.7600000016</v>
      </c>
      <c r="AN90" s="44">
        <f t="shared" si="26"/>
        <v>-253290.93000000156</v>
      </c>
      <c r="AO90" s="14"/>
    </row>
    <row r="91" spans="1:41" s="15" customFormat="1" ht="12.75" customHeight="1">
      <c r="A91" s="26" t="s">
        <v>96</v>
      </c>
      <c r="B91" s="36">
        <v>93406621.799999997</v>
      </c>
      <c r="C91" s="36">
        <v>89900507.920000017</v>
      </c>
      <c r="D91" s="40">
        <f t="shared" si="14"/>
        <v>3506113.8799999803</v>
      </c>
      <c r="E91" s="37">
        <v>2652889</v>
      </c>
      <c r="F91" s="37">
        <v>3372746.89</v>
      </c>
      <c r="G91" s="44">
        <f t="shared" si="15"/>
        <v>-719857.89000000013</v>
      </c>
      <c r="H91" s="37">
        <v>8729423</v>
      </c>
      <c r="I91" s="37">
        <v>6039622.4800000004</v>
      </c>
      <c r="J91" s="44">
        <f t="shared" si="16"/>
        <v>2689800.5199999996</v>
      </c>
      <c r="K91" s="37">
        <v>7334327.46</v>
      </c>
      <c r="L91" s="37">
        <v>8634910.5099999998</v>
      </c>
      <c r="M91" s="44">
        <f t="shared" si="17"/>
        <v>-1300583.0499999998</v>
      </c>
      <c r="N91" s="37">
        <v>5887628</v>
      </c>
      <c r="O91" s="37">
        <v>7754281.5800000019</v>
      </c>
      <c r="P91" s="44">
        <f t="shared" si="18"/>
        <v>-1866653.5800000019</v>
      </c>
      <c r="Q91" s="37">
        <v>5739103</v>
      </c>
      <c r="R91" s="37">
        <v>6125701.7700000014</v>
      </c>
      <c r="S91" s="44">
        <f t="shared" si="19"/>
        <v>-386598.77000000142</v>
      </c>
      <c r="T91" s="37">
        <v>5577313</v>
      </c>
      <c r="U91" s="37">
        <v>7573186.6500000013</v>
      </c>
      <c r="V91" s="44">
        <f t="shared" si="20"/>
        <v>-1995873.6500000013</v>
      </c>
      <c r="W91" s="37">
        <v>7495312.4699999997</v>
      </c>
      <c r="X91" s="37">
        <v>6256713.4400000023</v>
      </c>
      <c r="Y91" s="44">
        <f t="shared" si="21"/>
        <v>1238599.0299999975</v>
      </c>
      <c r="Z91" s="37">
        <v>5476153</v>
      </c>
      <c r="AA91" s="37">
        <v>7352981.4800000014</v>
      </c>
      <c r="AB91" s="44">
        <f t="shared" si="22"/>
        <v>-1876828.4800000014</v>
      </c>
      <c r="AC91" s="37">
        <v>22877145.870000001</v>
      </c>
      <c r="AD91" s="37">
        <v>8091936.0700000003</v>
      </c>
      <c r="AE91" s="44">
        <f t="shared" si="23"/>
        <v>14785209.800000001</v>
      </c>
      <c r="AF91" s="37">
        <v>5929383</v>
      </c>
      <c r="AG91" s="37">
        <v>8943065.879999999</v>
      </c>
      <c r="AH91" s="44">
        <f t="shared" si="24"/>
        <v>-3013682.879999999</v>
      </c>
      <c r="AI91" s="37">
        <v>5608248</v>
      </c>
      <c r="AJ91" s="37">
        <v>6975242.6400000006</v>
      </c>
      <c r="AK91" s="44">
        <f t="shared" si="25"/>
        <v>-1366994.6400000006</v>
      </c>
      <c r="AL91" s="37">
        <v>10099696</v>
      </c>
      <c r="AM91" s="37">
        <v>12780118.530000001</v>
      </c>
      <c r="AN91" s="44">
        <f t="shared" si="26"/>
        <v>-2680422.5300000012</v>
      </c>
      <c r="AO91" s="14"/>
    </row>
    <row r="92" spans="1:41" s="15" customFormat="1" ht="12.75" customHeight="1">
      <c r="A92" s="26" t="s">
        <v>97</v>
      </c>
      <c r="B92" s="36">
        <v>90441672.189999998</v>
      </c>
      <c r="C92" s="36">
        <v>85711350.180000007</v>
      </c>
      <c r="D92" s="40">
        <f t="shared" si="14"/>
        <v>4730322.0099999905</v>
      </c>
      <c r="E92" s="37">
        <v>273009.45999999996</v>
      </c>
      <c r="F92" s="37">
        <v>878923.64</v>
      </c>
      <c r="G92" s="44">
        <f t="shared" si="15"/>
        <v>-605914.18000000005</v>
      </c>
      <c r="H92" s="37">
        <v>6617381</v>
      </c>
      <c r="I92" s="37">
        <v>6276227.9499999974</v>
      </c>
      <c r="J92" s="44">
        <f t="shared" si="16"/>
        <v>341153.05000000261</v>
      </c>
      <c r="K92" s="37">
        <v>1991348.02</v>
      </c>
      <c r="L92" s="37">
        <v>3167166.2800000003</v>
      </c>
      <c r="M92" s="44">
        <f t="shared" si="17"/>
        <v>-1175818.2600000002</v>
      </c>
      <c r="N92" s="37">
        <v>6850656</v>
      </c>
      <c r="O92" s="37">
        <v>3611905.08</v>
      </c>
      <c r="P92" s="44">
        <f t="shared" si="18"/>
        <v>3238750.92</v>
      </c>
      <c r="Q92" s="37">
        <v>21402355.84</v>
      </c>
      <c r="R92" s="37">
        <v>12448364.68</v>
      </c>
      <c r="S92" s="44">
        <f t="shared" si="19"/>
        <v>8953991.1600000001</v>
      </c>
      <c r="T92" s="37">
        <v>4802951.54</v>
      </c>
      <c r="U92" s="37">
        <v>9913445.7400000002</v>
      </c>
      <c r="V92" s="44">
        <f t="shared" si="20"/>
        <v>-5110494.2</v>
      </c>
      <c r="W92" s="37">
        <v>3506469</v>
      </c>
      <c r="X92" s="37">
        <v>6893590.0399999991</v>
      </c>
      <c r="Y92" s="44">
        <f t="shared" si="21"/>
        <v>-3387121.0399999991</v>
      </c>
      <c r="Z92" s="37">
        <v>7163416.4399999995</v>
      </c>
      <c r="AA92" s="37">
        <v>5003373.620000001</v>
      </c>
      <c r="AB92" s="44">
        <f t="shared" si="22"/>
        <v>2160042.8199999984</v>
      </c>
      <c r="AC92" s="37">
        <v>4491561</v>
      </c>
      <c r="AD92" s="37">
        <v>5224013.9499999993</v>
      </c>
      <c r="AE92" s="44">
        <f t="shared" si="23"/>
        <v>-732452.94999999925</v>
      </c>
      <c r="AF92" s="37">
        <v>7973457.1400000006</v>
      </c>
      <c r="AG92" s="37">
        <v>6272702.1299999999</v>
      </c>
      <c r="AH92" s="44">
        <f t="shared" si="24"/>
        <v>1700755.0100000007</v>
      </c>
      <c r="AI92" s="37">
        <v>20574460</v>
      </c>
      <c r="AJ92" s="37">
        <v>18376342.559999999</v>
      </c>
      <c r="AK92" s="44">
        <f t="shared" si="25"/>
        <v>2198117.4400000013</v>
      </c>
      <c r="AL92" s="37">
        <v>4794606.75</v>
      </c>
      <c r="AM92" s="37">
        <v>7645294.5099999998</v>
      </c>
      <c r="AN92" s="44">
        <f t="shared" si="26"/>
        <v>-2850687.76</v>
      </c>
      <c r="AO92" s="14"/>
    </row>
    <row r="93" spans="1:41" s="12" customFormat="1" ht="12.75" customHeight="1">
      <c r="A93" s="43" t="s">
        <v>98</v>
      </c>
      <c r="B93" s="36">
        <v>505760396.4799999</v>
      </c>
      <c r="C93" s="36">
        <v>457826148.59999996</v>
      </c>
      <c r="D93" s="40">
        <f t="shared" si="14"/>
        <v>47934247.879999936</v>
      </c>
      <c r="E93" s="36">
        <v>22547750.93</v>
      </c>
      <c r="F93" s="36">
        <v>13314913.120000001</v>
      </c>
      <c r="G93" s="40">
        <f t="shared" si="15"/>
        <v>9232837.8099999987</v>
      </c>
      <c r="H93" s="36">
        <v>67546719.070000008</v>
      </c>
      <c r="I93" s="36">
        <v>38634459.750000007</v>
      </c>
      <c r="J93" s="40">
        <f t="shared" si="16"/>
        <v>28912259.32</v>
      </c>
      <c r="K93" s="36">
        <v>19695441.579999998</v>
      </c>
      <c r="L93" s="36">
        <v>25741987.620000001</v>
      </c>
      <c r="M93" s="40">
        <f t="shared" si="17"/>
        <v>-6046546.0400000028</v>
      </c>
      <c r="N93" s="36">
        <v>62588176.949999996</v>
      </c>
      <c r="O93" s="36">
        <v>54638375.079999998</v>
      </c>
      <c r="P93" s="40">
        <f t="shared" si="18"/>
        <v>7949801.8699999973</v>
      </c>
      <c r="Q93" s="36">
        <v>26306724.25</v>
      </c>
      <c r="R93" s="36">
        <v>34829509.699999996</v>
      </c>
      <c r="S93" s="40">
        <f t="shared" si="19"/>
        <v>-8522785.4499999955</v>
      </c>
      <c r="T93" s="36">
        <v>29699900.470000003</v>
      </c>
      <c r="U93" s="36">
        <v>33196499.98</v>
      </c>
      <c r="V93" s="40">
        <f t="shared" si="20"/>
        <v>-3496599.5099999979</v>
      </c>
      <c r="W93" s="36">
        <v>38932874.740000002</v>
      </c>
      <c r="X93" s="36">
        <v>33486909.819999993</v>
      </c>
      <c r="Y93" s="40">
        <f t="shared" si="21"/>
        <v>5445964.9200000092</v>
      </c>
      <c r="Z93" s="36">
        <v>39696079.979999997</v>
      </c>
      <c r="AA93" s="36">
        <v>37858432.710000001</v>
      </c>
      <c r="AB93" s="40">
        <f t="shared" si="22"/>
        <v>1837647.2699999958</v>
      </c>
      <c r="AC93" s="36">
        <v>40282778.899999999</v>
      </c>
      <c r="AD93" s="36">
        <v>45168884.269999988</v>
      </c>
      <c r="AE93" s="40">
        <f t="shared" si="23"/>
        <v>-4886105.3699999899</v>
      </c>
      <c r="AF93" s="36">
        <v>41254639.329999998</v>
      </c>
      <c r="AG93" s="36">
        <v>32514423.689999998</v>
      </c>
      <c r="AH93" s="40">
        <f t="shared" si="24"/>
        <v>8740215.6400000006</v>
      </c>
      <c r="AI93" s="36">
        <v>66501025.819999993</v>
      </c>
      <c r="AJ93" s="36">
        <v>37858467.00999999</v>
      </c>
      <c r="AK93" s="40">
        <f t="shared" si="25"/>
        <v>28642558.810000002</v>
      </c>
      <c r="AL93" s="36">
        <v>50708284.460000001</v>
      </c>
      <c r="AM93" s="36">
        <v>70583285.850000009</v>
      </c>
      <c r="AN93" s="40">
        <f t="shared" si="26"/>
        <v>-19875001.390000008</v>
      </c>
      <c r="AO93" s="13"/>
    </row>
    <row r="94" spans="1:41" s="15" customFormat="1" ht="12.75" customHeight="1">
      <c r="A94" s="26" t="s">
        <v>99</v>
      </c>
      <c r="B94" s="36">
        <v>100800935.75999999</v>
      </c>
      <c r="C94" s="36">
        <v>99791850.140000001</v>
      </c>
      <c r="D94" s="40">
        <f t="shared" si="14"/>
        <v>1009085.6199999899</v>
      </c>
      <c r="E94" s="37">
        <v>8380435.5300000003</v>
      </c>
      <c r="F94" s="37">
        <v>4376390.59</v>
      </c>
      <c r="G94" s="44">
        <f t="shared" si="15"/>
        <v>4004044.9400000004</v>
      </c>
      <c r="H94" s="37">
        <v>14373044.880000001</v>
      </c>
      <c r="I94" s="37">
        <v>6177991.2500000009</v>
      </c>
      <c r="J94" s="44">
        <f t="shared" si="16"/>
        <v>8195053.6299999999</v>
      </c>
      <c r="K94" s="37">
        <v>832259.46</v>
      </c>
      <c r="L94" s="37">
        <v>8986896.620000001</v>
      </c>
      <c r="M94" s="44">
        <f t="shared" si="17"/>
        <v>-8154637.1600000011</v>
      </c>
      <c r="N94" s="37">
        <v>14195297.309999999</v>
      </c>
      <c r="O94" s="37">
        <v>15775994.890000001</v>
      </c>
      <c r="P94" s="44">
        <f t="shared" si="18"/>
        <v>-1580697.5800000019</v>
      </c>
      <c r="Q94" s="37">
        <v>5448250.8499999996</v>
      </c>
      <c r="R94" s="37">
        <v>5977764.4699999988</v>
      </c>
      <c r="S94" s="44">
        <f t="shared" si="19"/>
        <v>-529513.61999999918</v>
      </c>
      <c r="T94" s="37">
        <v>5087791.03</v>
      </c>
      <c r="U94" s="37">
        <v>5278155.75</v>
      </c>
      <c r="V94" s="44">
        <f t="shared" si="20"/>
        <v>-190364.71999999974</v>
      </c>
      <c r="W94" s="37">
        <v>7745580.96</v>
      </c>
      <c r="X94" s="37">
        <v>6239789.9499999993</v>
      </c>
      <c r="Y94" s="44">
        <f t="shared" si="21"/>
        <v>1505791.0100000007</v>
      </c>
      <c r="Z94" s="37">
        <v>4873123.68</v>
      </c>
      <c r="AA94" s="37">
        <v>6698063.7000000002</v>
      </c>
      <c r="AB94" s="44">
        <f t="shared" si="22"/>
        <v>-1824940.0200000005</v>
      </c>
      <c r="AC94" s="37">
        <v>5257182.16</v>
      </c>
      <c r="AD94" s="37">
        <v>5766444.6599999983</v>
      </c>
      <c r="AE94" s="44">
        <f t="shared" si="23"/>
        <v>-509262.49999999814</v>
      </c>
      <c r="AF94" s="37">
        <v>4932899.32</v>
      </c>
      <c r="AG94" s="37">
        <v>5962723.5799999991</v>
      </c>
      <c r="AH94" s="44">
        <f t="shared" si="24"/>
        <v>-1029824.2599999988</v>
      </c>
      <c r="AI94" s="37">
        <v>21069315.729999997</v>
      </c>
      <c r="AJ94" s="37">
        <v>10717817.029999997</v>
      </c>
      <c r="AK94" s="44">
        <f t="shared" si="25"/>
        <v>10351498.699999999</v>
      </c>
      <c r="AL94" s="37">
        <v>8605754.8499999996</v>
      </c>
      <c r="AM94" s="37">
        <v>17833817.650000002</v>
      </c>
      <c r="AN94" s="44">
        <f t="shared" si="26"/>
        <v>-9228062.8000000026</v>
      </c>
      <c r="AO94" s="14"/>
    </row>
    <row r="95" spans="1:41" s="15" customFormat="1" ht="12.75" customHeight="1">
      <c r="A95" s="26" t="s">
        <v>253</v>
      </c>
      <c r="B95" s="36">
        <v>54267597.390000001</v>
      </c>
      <c r="C95" s="36">
        <v>54217228.710000001</v>
      </c>
      <c r="D95" s="40">
        <f t="shared" si="14"/>
        <v>50368.679999999702</v>
      </c>
      <c r="E95" s="37">
        <v>138250</v>
      </c>
      <c r="F95" s="37">
        <v>121786.19</v>
      </c>
      <c r="G95" s="44">
        <f t="shared" si="15"/>
        <v>16463.809999999998</v>
      </c>
      <c r="H95" s="37">
        <v>9291748.5600000005</v>
      </c>
      <c r="I95" s="37">
        <v>6476658.7999999998</v>
      </c>
      <c r="J95" s="44">
        <f t="shared" si="16"/>
        <v>2815089.7600000007</v>
      </c>
      <c r="K95" s="37">
        <v>1996058.42</v>
      </c>
      <c r="L95" s="37">
        <v>2389176.9999999995</v>
      </c>
      <c r="M95" s="44">
        <f t="shared" si="17"/>
        <v>-393118.57999999961</v>
      </c>
      <c r="N95" s="37">
        <v>7587728</v>
      </c>
      <c r="O95" s="37">
        <v>8055069.0100000007</v>
      </c>
      <c r="P95" s="44">
        <f t="shared" si="18"/>
        <v>-467341.01000000071</v>
      </c>
      <c r="Q95" s="37">
        <v>3711289</v>
      </c>
      <c r="R95" s="37">
        <v>5121371.9700000007</v>
      </c>
      <c r="S95" s="44">
        <f t="shared" si="19"/>
        <v>-1410082.9700000007</v>
      </c>
      <c r="T95" s="37">
        <v>3636089</v>
      </c>
      <c r="U95" s="37">
        <v>4534386</v>
      </c>
      <c r="V95" s="44">
        <f t="shared" si="20"/>
        <v>-898297</v>
      </c>
      <c r="W95" s="37">
        <v>7108843.6399999997</v>
      </c>
      <c r="X95" s="37">
        <v>5146314.91</v>
      </c>
      <c r="Y95" s="44">
        <f t="shared" si="21"/>
        <v>1962528.7299999995</v>
      </c>
      <c r="Z95" s="37">
        <v>4408967.5999999996</v>
      </c>
      <c r="AA95" s="37">
        <v>6537281.5700000003</v>
      </c>
      <c r="AB95" s="44">
        <f t="shared" si="22"/>
        <v>-2128313.9700000007</v>
      </c>
      <c r="AC95" s="37">
        <v>3770236</v>
      </c>
      <c r="AD95" s="37">
        <v>3726530.6499999994</v>
      </c>
      <c r="AE95" s="44">
        <f t="shared" si="23"/>
        <v>43705.350000000559</v>
      </c>
      <c r="AF95" s="37">
        <v>3670319.01</v>
      </c>
      <c r="AG95" s="37">
        <v>3414476.7399999998</v>
      </c>
      <c r="AH95" s="44">
        <f t="shared" si="24"/>
        <v>255842.27000000002</v>
      </c>
      <c r="AI95" s="37">
        <v>3769104</v>
      </c>
      <c r="AJ95" s="37">
        <v>3482083.29</v>
      </c>
      <c r="AK95" s="44">
        <f t="shared" si="25"/>
        <v>287020.70999999996</v>
      </c>
      <c r="AL95" s="37">
        <v>5178964.16</v>
      </c>
      <c r="AM95" s="37">
        <v>5212092.580000001</v>
      </c>
      <c r="AN95" s="44">
        <f t="shared" si="26"/>
        <v>-33128.420000000857</v>
      </c>
      <c r="AO95" s="14"/>
    </row>
    <row r="96" spans="1:41" s="15" customFormat="1" ht="12.75" customHeight="1">
      <c r="A96" s="26" t="s">
        <v>205</v>
      </c>
      <c r="B96" s="36">
        <v>135666871.38</v>
      </c>
      <c r="C96" s="36">
        <v>126519228.30999999</v>
      </c>
      <c r="D96" s="40">
        <f t="shared" si="14"/>
        <v>9147643.0700000077</v>
      </c>
      <c r="E96" s="37">
        <v>177114.28</v>
      </c>
      <c r="F96" s="37">
        <v>4280840.0900000008</v>
      </c>
      <c r="G96" s="44">
        <f t="shared" si="15"/>
        <v>-4103725.810000001</v>
      </c>
      <c r="H96" s="37">
        <v>17164535.630000003</v>
      </c>
      <c r="I96" s="37">
        <v>10536142.030000001</v>
      </c>
      <c r="J96" s="44">
        <f t="shared" si="16"/>
        <v>6628393.6000000015</v>
      </c>
      <c r="K96" s="37">
        <v>9429606.5099999998</v>
      </c>
      <c r="L96" s="37">
        <v>4726446.5699999994</v>
      </c>
      <c r="M96" s="44">
        <f t="shared" si="17"/>
        <v>4703159.9400000004</v>
      </c>
      <c r="N96" s="37">
        <v>19007900.880000003</v>
      </c>
      <c r="O96" s="37">
        <v>13574396.880000003</v>
      </c>
      <c r="P96" s="44">
        <f t="shared" si="18"/>
        <v>5433504</v>
      </c>
      <c r="Q96" s="37">
        <v>8071131.4000000004</v>
      </c>
      <c r="R96" s="37">
        <v>11874637.519999996</v>
      </c>
      <c r="S96" s="44">
        <f t="shared" si="19"/>
        <v>-3803506.1199999955</v>
      </c>
      <c r="T96" s="37">
        <v>11222981</v>
      </c>
      <c r="U96" s="37">
        <v>13643069.35</v>
      </c>
      <c r="V96" s="44">
        <f t="shared" si="20"/>
        <v>-2420088.3499999996</v>
      </c>
      <c r="W96" s="37">
        <v>13607189.760000002</v>
      </c>
      <c r="X96" s="37">
        <v>10196550.849999996</v>
      </c>
      <c r="Y96" s="44">
        <f t="shared" si="21"/>
        <v>3410638.9100000057</v>
      </c>
      <c r="Z96" s="37">
        <v>13141886.99</v>
      </c>
      <c r="AA96" s="37">
        <v>13003678.129999999</v>
      </c>
      <c r="AB96" s="44">
        <f t="shared" si="22"/>
        <v>138208.86000000127</v>
      </c>
      <c r="AC96" s="37">
        <v>8181586</v>
      </c>
      <c r="AD96" s="37">
        <v>13770276.179999998</v>
      </c>
      <c r="AE96" s="44">
        <f t="shared" si="23"/>
        <v>-5588690.1799999978</v>
      </c>
      <c r="AF96" s="37">
        <v>9651945</v>
      </c>
      <c r="AG96" s="37">
        <v>10130836.689999999</v>
      </c>
      <c r="AH96" s="44">
        <f t="shared" si="24"/>
        <v>-478891.68999999948</v>
      </c>
      <c r="AI96" s="37">
        <v>9590039.4499999993</v>
      </c>
      <c r="AJ96" s="37">
        <v>8724089.0799999982</v>
      </c>
      <c r="AK96" s="44">
        <f t="shared" si="25"/>
        <v>865950.37000000104</v>
      </c>
      <c r="AL96" s="37">
        <v>16420954.48</v>
      </c>
      <c r="AM96" s="37">
        <v>12058264.939999999</v>
      </c>
      <c r="AN96" s="44">
        <f t="shared" si="26"/>
        <v>4362689.540000001</v>
      </c>
      <c r="AO96" s="14"/>
    </row>
    <row r="97" spans="1:41" s="15" customFormat="1" ht="12.75" customHeight="1">
      <c r="A97" s="26" t="s">
        <v>223</v>
      </c>
      <c r="B97" s="36">
        <v>39592145.030000001</v>
      </c>
      <c r="C97" s="36">
        <v>37200984.569999993</v>
      </c>
      <c r="D97" s="40">
        <f t="shared" si="14"/>
        <v>2391160.4600000083</v>
      </c>
      <c r="E97" s="37">
        <v>108950</v>
      </c>
      <c r="F97" s="37">
        <v>45310</v>
      </c>
      <c r="G97" s="44">
        <f t="shared" si="15"/>
        <v>63640</v>
      </c>
      <c r="H97" s="37">
        <v>2459856</v>
      </c>
      <c r="I97" s="37">
        <v>4291555.9799999986</v>
      </c>
      <c r="J97" s="44">
        <f t="shared" si="16"/>
        <v>-1831699.9799999986</v>
      </c>
      <c r="K97" s="37">
        <v>880670.96</v>
      </c>
      <c r="L97" s="37">
        <v>1913216.5999999999</v>
      </c>
      <c r="M97" s="44">
        <f t="shared" si="17"/>
        <v>-1032545.6399999999</v>
      </c>
      <c r="N97" s="37">
        <v>7414368</v>
      </c>
      <c r="O97" s="37">
        <v>2472467.2899999996</v>
      </c>
      <c r="P97" s="44">
        <f t="shared" si="18"/>
        <v>4941900.7100000009</v>
      </c>
      <c r="Q97" s="37">
        <v>2548276</v>
      </c>
      <c r="R97" s="37">
        <v>2728453.2299999995</v>
      </c>
      <c r="S97" s="44">
        <f t="shared" si="19"/>
        <v>-180177.22999999952</v>
      </c>
      <c r="T97" s="37">
        <v>3260697.44</v>
      </c>
      <c r="U97" s="37">
        <v>3743562.2700000005</v>
      </c>
      <c r="V97" s="44">
        <f t="shared" si="20"/>
        <v>-482864.83000000054</v>
      </c>
      <c r="W97" s="37">
        <v>2465901</v>
      </c>
      <c r="X97" s="37">
        <v>2697421.08</v>
      </c>
      <c r="Y97" s="44">
        <f t="shared" si="21"/>
        <v>-231520.08000000007</v>
      </c>
      <c r="Z97" s="37">
        <v>5453175.6299999999</v>
      </c>
      <c r="AA97" s="37">
        <v>2781474.2499999995</v>
      </c>
      <c r="AB97" s="44">
        <f t="shared" si="22"/>
        <v>2671701.3800000004</v>
      </c>
      <c r="AC97" s="37">
        <v>5767631</v>
      </c>
      <c r="AD97" s="37">
        <v>6597663.25</v>
      </c>
      <c r="AE97" s="44">
        <f t="shared" si="23"/>
        <v>-830032.25</v>
      </c>
      <c r="AF97" s="37">
        <v>2485956</v>
      </c>
      <c r="AG97" s="37">
        <v>2506758.6299999994</v>
      </c>
      <c r="AH97" s="44">
        <f t="shared" si="24"/>
        <v>-20802.629999999423</v>
      </c>
      <c r="AI97" s="37">
        <v>2479206</v>
      </c>
      <c r="AJ97" s="37">
        <v>2386406.21</v>
      </c>
      <c r="AK97" s="44">
        <f t="shared" si="25"/>
        <v>92799.790000000037</v>
      </c>
      <c r="AL97" s="37">
        <v>4267457</v>
      </c>
      <c r="AM97" s="37">
        <v>5036695.7799999984</v>
      </c>
      <c r="AN97" s="44">
        <f t="shared" si="26"/>
        <v>-769238.7799999984</v>
      </c>
      <c r="AO97" s="14"/>
    </row>
    <row r="98" spans="1:41" s="15" customFormat="1" ht="12.75" customHeight="1">
      <c r="A98" s="26" t="s">
        <v>103</v>
      </c>
      <c r="B98" s="36">
        <v>111967311.64999999</v>
      </c>
      <c r="C98" s="36">
        <v>76579098.780000001</v>
      </c>
      <c r="D98" s="40">
        <f t="shared" si="14"/>
        <v>35388212.86999999</v>
      </c>
      <c r="E98" s="37">
        <v>9006533.3300000001</v>
      </c>
      <c r="F98" s="37">
        <v>328807.30000000005</v>
      </c>
      <c r="G98" s="44">
        <f t="shared" si="15"/>
        <v>8677726.0299999993</v>
      </c>
      <c r="H98" s="37">
        <v>17823111</v>
      </c>
      <c r="I98" s="37">
        <v>8073306.9500000002</v>
      </c>
      <c r="J98" s="44">
        <f t="shared" si="16"/>
        <v>9749804.0500000007</v>
      </c>
      <c r="K98" s="37">
        <v>2742817.2199999997</v>
      </c>
      <c r="L98" s="37">
        <v>4131374.7899999996</v>
      </c>
      <c r="M98" s="44">
        <f t="shared" si="17"/>
        <v>-1388557.5699999998</v>
      </c>
      <c r="N98" s="37">
        <v>8942948.0800000001</v>
      </c>
      <c r="O98" s="37">
        <v>7719883.7199999988</v>
      </c>
      <c r="P98" s="44">
        <f t="shared" si="18"/>
        <v>1223064.3600000013</v>
      </c>
      <c r="Q98" s="37">
        <v>3206481</v>
      </c>
      <c r="R98" s="37">
        <v>5152557.3099999987</v>
      </c>
      <c r="S98" s="44">
        <f t="shared" si="19"/>
        <v>-1946076.3099999987</v>
      </c>
      <c r="T98" s="37">
        <v>3239996</v>
      </c>
      <c r="U98" s="37">
        <v>3062940.86</v>
      </c>
      <c r="V98" s="44">
        <f t="shared" si="20"/>
        <v>177055.14000000013</v>
      </c>
      <c r="W98" s="37">
        <v>4762817.38</v>
      </c>
      <c r="X98" s="37">
        <v>4911735.2100000009</v>
      </c>
      <c r="Y98" s="44">
        <f t="shared" si="21"/>
        <v>-148917.83000000101</v>
      </c>
      <c r="Z98" s="37">
        <v>4957955</v>
      </c>
      <c r="AA98" s="37">
        <v>5135253.0299999993</v>
      </c>
      <c r="AB98" s="44">
        <f t="shared" si="22"/>
        <v>-177298.02999999933</v>
      </c>
      <c r="AC98" s="37">
        <v>3222196</v>
      </c>
      <c r="AD98" s="37">
        <v>4396262.9400000004</v>
      </c>
      <c r="AE98" s="44">
        <f t="shared" si="23"/>
        <v>-1174066.9400000004</v>
      </c>
      <c r="AF98" s="37">
        <v>17306746</v>
      </c>
      <c r="AG98" s="37">
        <v>6495236.0599999996</v>
      </c>
      <c r="AH98" s="44">
        <f t="shared" si="24"/>
        <v>10811509.940000001</v>
      </c>
      <c r="AI98" s="37">
        <v>26375792.640000001</v>
      </c>
      <c r="AJ98" s="37">
        <v>8946603.8200000003</v>
      </c>
      <c r="AK98" s="44">
        <f t="shared" si="25"/>
        <v>17429188.82</v>
      </c>
      <c r="AL98" s="37">
        <v>10379918</v>
      </c>
      <c r="AM98" s="37">
        <v>18225136.789999999</v>
      </c>
      <c r="AN98" s="44">
        <f t="shared" si="26"/>
        <v>-7845218.7899999991</v>
      </c>
      <c r="AO98" s="14"/>
    </row>
    <row r="99" spans="1:41" s="15" customFormat="1" ht="12.75" customHeight="1">
      <c r="A99" s="26" t="s">
        <v>254</v>
      </c>
      <c r="B99" s="36">
        <v>63465535.269999996</v>
      </c>
      <c r="C99" s="36">
        <v>63517758.089999996</v>
      </c>
      <c r="D99" s="40">
        <f t="shared" si="14"/>
        <v>-52222.820000000298</v>
      </c>
      <c r="E99" s="37">
        <v>4736467.79</v>
      </c>
      <c r="F99" s="37">
        <v>4161778.95</v>
      </c>
      <c r="G99" s="44">
        <f t="shared" si="15"/>
        <v>574688.83999999985</v>
      </c>
      <c r="H99" s="37">
        <v>6434423</v>
      </c>
      <c r="I99" s="37">
        <v>3078804.74</v>
      </c>
      <c r="J99" s="44">
        <f t="shared" si="16"/>
        <v>3355618.26</v>
      </c>
      <c r="K99" s="37">
        <v>3814029.01</v>
      </c>
      <c r="L99" s="37">
        <v>3594876.04</v>
      </c>
      <c r="M99" s="44">
        <f t="shared" si="17"/>
        <v>219152.96999999974</v>
      </c>
      <c r="N99" s="37">
        <v>5439934.6799999997</v>
      </c>
      <c r="O99" s="37">
        <v>7040563.290000001</v>
      </c>
      <c r="P99" s="44">
        <f t="shared" si="18"/>
        <v>-1600628.6100000013</v>
      </c>
      <c r="Q99" s="37">
        <v>3321296</v>
      </c>
      <c r="R99" s="37">
        <v>3974725.1999999997</v>
      </c>
      <c r="S99" s="44">
        <f t="shared" si="19"/>
        <v>-653429.19999999972</v>
      </c>
      <c r="T99" s="37">
        <v>3252346</v>
      </c>
      <c r="U99" s="37">
        <v>2934385.75</v>
      </c>
      <c r="V99" s="44">
        <f t="shared" si="20"/>
        <v>317960.25</v>
      </c>
      <c r="W99" s="37">
        <v>3242542</v>
      </c>
      <c r="X99" s="37">
        <v>4295097.8199999994</v>
      </c>
      <c r="Y99" s="44">
        <f t="shared" si="21"/>
        <v>-1052555.8199999994</v>
      </c>
      <c r="Z99" s="37">
        <v>6860971.0800000001</v>
      </c>
      <c r="AA99" s="37">
        <v>3702682.0300000003</v>
      </c>
      <c r="AB99" s="44">
        <f t="shared" si="22"/>
        <v>3158289.05</v>
      </c>
      <c r="AC99" s="37">
        <v>14083947.74</v>
      </c>
      <c r="AD99" s="37">
        <v>10911706.589999996</v>
      </c>
      <c r="AE99" s="44">
        <f t="shared" si="23"/>
        <v>3172241.1500000041</v>
      </c>
      <c r="AF99" s="37">
        <v>3206774</v>
      </c>
      <c r="AG99" s="37">
        <v>4004391.99</v>
      </c>
      <c r="AH99" s="44">
        <f t="shared" si="24"/>
        <v>-797617.99000000022</v>
      </c>
      <c r="AI99" s="37">
        <v>3217568</v>
      </c>
      <c r="AJ99" s="37">
        <v>3601467.58</v>
      </c>
      <c r="AK99" s="44">
        <f t="shared" si="25"/>
        <v>-383899.58000000007</v>
      </c>
      <c r="AL99" s="37">
        <v>5855235.9699999997</v>
      </c>
      <c r="AM99" s="37">
        <v>12217278.110000001</v>
      </c>
      <c r="AN99" s="44">
        <f t="shared" si="26"/>
        <v>-6362042.1400000015</v>
      </c>
      <c r="AO99" s="14"/>
    </row>
    <row r="100" spans="1:41" s="12" customFormat="1" ht="12.75" customHeight="1">
      <c r="A100" s="43" t="s">
        <v>104</v>
      </c>
      <c r="B100" s="36">
        <v>122148683.5</v>
      </c>
      <c r="C100" s="36">
        <v>118722420.29000001</v>
      </c>
      <c r="D100" s="40">
        <f t="shared" si="14"/>
        <v>3426263.2099999934</v>
      </c>
      <c r="E100" s="36">
        <v>5521436</v>
      </c>
      <c r="F100" s="36">
        <v>3023782.12</v>
      </c>
      <c r="G100" s="40">
        <f t="shared" si="15"/>
        <v>2497653.88</v>
      </c>
      <c r="H100" s="36">
        <v>10002352</v>
      </c>
      <c r="I100" s="36">
        <v>10824711.01</v>
      </c>
      <c r="J100" s="40">
        <f t="shared" si="16"/>
        <v>-822359.00999999978</v>
      </c>
      <c r="K100" s="36">
        <v>6762979.5</v>
      </c>
      <c r="L100" s="36">
        <v>7811961.1500000004</v>
      </c>
      <c r="M100" s="40">
        <f t="shared" si="17"/>
        <v>-1048981.6500000004</v>
      </c>
      <c r="N100" s="36">
        <v>11344610.76</v>
      </c>
      <c r="O100" s="36">
        <v>7617957.2499999991</v>
      </c>
      <c r="P100" s="40">
        <f t="shared" si="18"/>
        <v>3726653.5100000007</v>
      </c>
      <c r="Q100" s="36">
        <v>11142741</v>
      </c>
      <c r="R100" s="36">
        <v>12363035.449999999</v>
      </c>
      <c r="S100" s="40">
        <f t="shared" si="19"/>
        <v>-1220294.4499999993</v>
      </c>
      <c r="T100" s="36">
        <v>7950170</v>
      </c>
      <c r="U100" s="36">
        <v>8330660.9700000007</v>
      </c>
      <c r="V100" s="40">
        <f t="shared" si="20"/>
        <v>-380490.97000000067</v>
      </c>
      <c r="W100" s="36">
        <v>12678733</v>
      </c>
      <c r="X100" s="36">
        <v>12602437.530000001</v>
      </c>
      <c r="Y100" s="40">
        <f t="shared" si="21"/>
        <v>76295.469999998808</v>
      </c>
      <c r="Z100" s="36">
        <v>8337707</v>
      </c>
      <c r="AA100" s="36">
        <v>10924594.75</v>
      </c>
      <c r="AB100" s="40">
        <f t="shared" si="22"/>
        <v>-2586887.75</v>
      </c>
      <c r="AC100" s="36">
        <v>10212560</v>
      </c>
      <c r="AD100" s="36">
        <v>9367719.0999999996</v>
      </c>
      <c r="AE100" s="40">
        <f t="shared" si="23"/>
        <v>844840.90000000037</v>
      </c>
      <c r="AF100" s="36">
        <v>10663521</v>
      </c>
      <c r="AG100" s="36">
        <v>11065960.949999999</v>
      </c>
      <c r="AH100" s="40">
        <f t="shared" si="24"/>
        <v>-402439.94999999925</v>
      </c>
      <c r="AI100" s="36">
        <v>8769611</v>
      </c>
      <c r="AJ100" s="36">
        <v>9786827.8499999996</v>
      </c>
      <c r="AK100" s="40">
        <f t="shared" si="25"/>
        <v>-1017216.8499999996</v>
      </c>
      <c r="AL100" s="36">
        <v>18762262.240000002</v>
      </c>
      <c r="AM100" s="36">
        <v>15002772.16</v>
      </c>
      <c r="AN100" s="40">
        <f t="shared" si="26"/>
        <v>3759490.0800000019</v>
      </c>
      <c r="AO100" s="13"/>
    </row>
    <row r="101" spans="1:41" s="15" customFormat="1" ht="12.75" customHeight="1">
      <c r="A101" s="26" t="s">
        <v>105</v>
      </c>
      <c r="B101" s="36">
        <v>68310812</v>
      </c>
      <c r="C101" s="36">
        <v>69966153.060000002</v>
      </c>
      <c r="D101" s="40">
        <f t="shared" si="14"/>
        <v>-1655341.0600000024</v>
      </c>
      <c r="E101" s="37">
        <v>4363156</v>
      </c>
      <c r="F101" s="37">
        <v>1995069.6199999999</v>
      </c>
      <c r="G101" s="44">
        <f t="shared" si="15"/>
        <v>2368086.38</v>
      </c>
      <c r="H101" s="37">
        <v>5139304</v>
      </c>
      <c r="I101" s="37">
        <v>6231616.3799999999</v>
      </c>
      <c r="J101" s="44">
        <f t="shared" si="16"/>
        <v>-1092312.3799999999</v>
      </c>
      <c r="K101" s="37">
        <v>2266793</v>
      </c>
      <c r="L101" s="37">
        <v>4852714.5199999996</v>
      </c>
      <c r="M101" s="44">
        <f t="shared" si="17"/>
        <v>-2585921.5199999996</v>
      </c>
      <c r="N101" s="37">
        <v>6840851</v>
      </c>
      <c r="O101" s="37">
        <v>4817174.8699999992</v>
      </c>
      <c r="P101" s="44">
        <f t="shared" si="18"/>
        <v>2023676.1300000008</v>
      </c>
      <c r="Q101" s="37">
        <v>8163277</v>
      </c>
      <c r="R101" s="37">
        <v>9156523.6499999985</v>
      </c>
      <c r="S101" s="44">
        <f t="shared" si="19"/>
        <v>-993246.64999999851</v>
      </c>
      <c r="T101" s="37">
        <v>4380456</v>
      </c>
      <c r="U101" s="37">
        <v>4733817.3000000007</v>
      </c>
      <c r="V101" s="44">
        <f t="shared" si="20"/>
        <v>-353361.30000000075</v>
      </c>
      <c r="W101" s="37">
        <v>6339616</v>
      </c>
      <c r="X101" s="37">
        <v>6344956.4400000004</v>
      </c>
      <c r="Y101" s="44">
        <f t="shared" si="21"/>
        <v>-5340.4400000004098</v>
      </c>
      <c r="Z101" s="37">
        <v>5348193</v>
      </c>
      <c r="AA101" s="37">
        <v>5709911.8299999991</v>
      </c>
      <c r="AB101" s="44">
        <f t="shared" si="22"/>
        <v>-361718.82999999914</v>
      </c>
      <c r="AC101" s="37">
        <v>7187156</v>
      </c>
      <c r="AD101" s="37">
        <v>5675101.8899999997</v>
      </c>
      <c r="AE101" s="44">
        <f t="shared" si="23"/>
        <v>1512054.1100000003</v>
      </c>
      <c r="AF101" s="37">
        <v>6172999</v>
      </c>
      <c r="AG101" s="37">
        <v>5780267.4699999997</v>
      </c>
      <c r="AH101" s="44">
        <f t="shared" si="24"/>
        <v>392731.53000000026</v>
      </c>
      <c r="AI101" s="37">
        <v>5803456</v>
      </c>
      <c r="AJ101" s="37">
        <v>6782034.5799999991</v>
      </c>
      <c r="AK101" s="44">
        <f t="shared" si="25"/>
        <v>-978578.57999999914</v>
      </c>
      <c r="AL101" s="37">
        <v>6305555</v>
      </c>
      <c r="AM101" s="37">
        <v>7886964.5099999998</v>
      </c>
      <c r="AN101" s="44">
        <f t="shared" si="26"/>
        <v>-1581409.5099999998</v>
      </c>
      <c r="AO101" s="14"/>
    </row>
    <row r="102" spans="1:41" s="15" customFormat="1" ht="12.75" customHeight="1">
      <c r="A102" s="26" t="s">
        <v>106</v>
      </c>
      <c r="B102" s="36">
        <v>53837871.5</v>
      </c>
      <c r="C102" s="36">
        <v>48756267.230000004</v>
      </c>
      <c r="D102" s="40">
        <f t="shared" si="14"/>
        <v>5081604.2699999958</v>
      </c>
      <c r="E102" s="37">
        <v>1158280</v>
      </c>
      <c r="F102" s="37">
        <v>1028712.5</v>
      </c>
      <c r="G102" s="44">
        <f t="shared" si="15"/>
        <v>129567.5</v>
      </c>
      <c r="H102" s="37">
        <v>4863048</v>
      </c>
      <c r="I102" s="37">
        <v>4593094.63</v>
      </c>
      <c r="J102" s="44">
        <f t="shared" si="16"/>
        <v>269953.37000000011</v>
      </c>
      <c r="K102" s="37">
        <v>4496186.5</v>
      </c>
      <c r="L102" s="37">
        <v>2959246.6300000004</v>
      </c>
      <c r="M102" s="44">
        <f t="shared" si="17"/>
        <v>1536939.8699999996</v>
      </c>
      <c r="N102" s="37">
        <v>4503759.76</v>
      </c>
      <c r="O102" s="37">
        <v>2800782.38</v>
      </c>
      <c r="P102" s="44">
        <f t="shared" si="18"/>
        <v>1702977.38</v>
      </c>
      <c r="Q102" s="37">
        <v>2979464</v>
      </c>
      <c r="R102" s="37">
        <v>3206511.8000000003</v>
      </c>
      <c r="S102" s="44">
        <f t="shared" si="19"/>
        <v>-227047.80000000028</v>
      </c>
      <c r="T102" s="37">
        <v>3569714</v>
      </c>
      <c r="U102" s="37">
        <v>3596843.67</v>
      </c>
      <c r="V102" s="44">
        <f t="shared" si="20"/>
        <v>-27129.669999999925</v>
      </c>
      <c r="W102" s="37">
        <v>6339117</v>
      </c>
      <c r="X102" s="37">
        <v>6257481.0899999999</v>
      </c>
      <c r="Y102" s="44">
        <f t="shared" si="21"/>
        <v>81635.910000000149</v>
      </c>
      <c r="Z102" s="37">
        <v>2989514</v>
      </c>
      <c r="AA102" s="37">
        <v>5214682.92</v>
      </c>
      <c r="AB102" s="44">
        <f t="shared" si="22"/>
        <v>-2225168.92</v>
      </c>
      <c r="AC102" s="37">
        <v>3025404</v>
      </c>
      <c r="AD102" s="37">
        <v>3692617.2100000004</v>
      </c>
      <c r="AE102" s="44">
        <f t="shared" si="23"/>
        <v>-667213.21000000043</v>
      </c>
      <c r="AF102" s="37">
        <v>4490522</v>
      </c>
      <c r="AG102" s="37">
        <v>5285693.4800000004</v>
      </c>
      <c r="AH102" s="44">
        <f t="shared" si="24"/>
        <v>-795171.48000000045</v>
      </c>
      <c r="AI102" s="37">
        <v>2966155</v>
      </c>
      <c r="AJ102" s="37">
        <v>3004793.2700000005</v>
      </c>
      <c r="AK102" s="44">
        <f t="shared" si="25"/>
        <v>-38638.270000000484</v>
      </c>
      <c r="AL102" s="37">
        <v>12456707.24</v>
      </c>
      <c r="AM102" s="37">
        <v>7115807.6500000004</v>
      </c>
      <c r="AN102" s="44">
        <f t="shared" si="26"/>
        <v>5340899.59</v>
      </c>
      <c r="AO102" s="14"/>
    </row>
    <row r="103" spans="1:41" s="12" customFormat="1" ht="12.75" customHeight="1">
      <c r="A103" s="43" t="s">
        <v>107</v>
      </c>
      <c r="B103" s="36">
        <v>720424694.3900001</v>
      </c>
      <c r="C103" s="36">
        <v>699705623.9000001</v>
      </c>
      <c r="D103" s="40">
        <f t="shared" si="14"/>
        <v>20719070.49000001</v>
      </c>
      <c r="E103" s="36">
        <v>19738778.149999999</v>
      </c>
      <c r="F103" s="36">
        <v>19921039.770000003</v>
      </c>
      <c r="G103" s="40">
        <f t="shared" si="15"/>
        <v>-182261.62000000477</v>
      </c>
      <c r="H103" s="36">
        <v>83777813.439999998</v>
      </c>
      <c r="I103" s="36">
        <v>55159411.770000033</v>
      </c>
      <c r="J103" s="40">
        <f t="shared" si="16"/>
        <v>28618401.669999965</v>
      </c>
      <c r="K103" s="36">
        <v>54265738.730000004</v>
      </c>
      <c r="L103" s="36">
        <v>55074378.869999982</v>
      </c>
      <c r="M103" s="40">
        <f t="shared" si="17"/>
        <v>-808640.13999997824</v>
      </c>
      <c r="N103" s="36">
        <v>78614900.430000007</v>
      </c>
      <c r="O103" s="36">
        <v>58949888.449999981</v>
      </c>
      <c r="P103" s="40">
        <f t="shared" si="18"/>
        <v>19665011.980000027</v>
      </c>
      <c r="Q103" s="36">
        <v>48914623.79999999</v>
      </c>
      <c r="R103" s="36">
        <v>62183983.280000009</v>
      </c>
      <c r="S103" s="40">
        <f t="shared" si="19"/>
        <v>-13269359.480000019</v>
      </c>
      <c r="T103" s="36">
        <v>52942042.310000002</v>
      </c>
      <c r="U103" s="36">
        <v>47663259.420000024</v>
      </c>
      <c r="V103" s="40">
        <f t="shared" si="20"/>
        <v>5278782.8899999782</v>
      </c>
      <c r="W103" s="36">
        <v>59177281.210000008</v>
      </c>
      <c r="X103" s="36">
        <v>49842730.159999996</v>
      </c>
      <c r="Y103" s="40">
        <f t="shared" si="21"/>
        <v>9334551.0500000119</v>
      </c>
      <c r="Z103" s="36">
        <v>50985408.329999991</v>
      </c>
      <c r="AA103" s="36">
        <v>56234494.86999999</v>
      </c>
      <c r="AB103" s="40">
        <f t="shared" si="22"/>
        <v>-5249086.5399999991</v>
      </c>
      <c r="AC103" s="36">
        <v>55339961.069999985</v>
      </c>
      <c r="AD103" s="36">
        <v>53390462.919999972</v>
      </c>
      <c r="AE103" s="40">
        <f t="shared" si="23"/>
        <v>1949498.1500000134</v>
      </c>
      <c r="AF103" s="36">
        <v>68159699.529999986</v>
      </c>
      <c r="AG103" s="36">
        <v>69655378.509999976</v>
      </c>
      <c r="AH103" s="40">
        <f t="shared" si="24"/>
        <v>-1495678.9799999893</v>
      </c>
      <c r="AI103" s="36">
        <v>70619577.719999999</v>
      </c>
      <c r="AJ103" s="36">
        <v>78326998.859999999</v>
      </c>
      <c r="AK103" s="40">
        <f t="shared" si="25"/>
        <v>-7707421.1400000006</v>
      </c>
      <c r="AL103" s="36">
        <v>77888869.670000002</v>
      </c>
      <c r="AM103" s="36">
        <v>93303597.020000026</v>
      </c>
      <c r="AN103" s="40">
        <f t="shared" si="26"/>
        <v>-15414727.350000024</v>
      </c>
      <c r="AO103" s="13"/>
    </row>
    <row r="104" spans="1:41" s="15" customFormat="1" ht="12.75" customHeight="1">
      <c r="A104" s="26" t="s">
        <v>108</v>
      </c>
      <c r="B104" s="36">
        <v>572927680.96000004</v>
      </c>
      <c r="C104" s="36">
        <v>550277856.99000001</v>
      </c>
      <c r="D104" s="40">
        <f t="shared" si="14"/>
        <v>22649823.970000029</v>
      </c>
      <c r="E104" s="37">
        <v>18386585.149999999</v>
      </c>
      <c r="F104" s="37">
        <v>16071497.470000001</v>
      </c>
      <c r="G104" s="44">
        <f t="shared" si="15"/>
        <v>2315087.6799999978</v>
      </c>
      <c r="H104" s="37">
        <v>62046639.200000003</v>
      </c>
      <c r="I104" s="37">
        <v>43306515.940000035</v>
      </c>
      <c r="J104" s="44">
        <f t="shared" si="16"/>
        <v>18740123.259999968</v>
      </c>
      <c r="K104" s="37">
        <v>38867324.880000003</v>
      </c>
      <c r="L104" s="37">
        <v>41930355.419999987</v>
      </c>
      <c r="M104" s="44">
        <f t="shared" si="17"/>
        <v>-3063030.5399999842</v>
      </c>
      <c r="N104" s="37">
        <v>61849746.43</v>
      </c>
      <c r="O104" s="37">
        <v>41527354.359999977</v>
      </c>
      <c r="P104" s="44">
        <f t="shared" si="18"/>
        <v>20322392.070000023</v>
      </c>
      <c r="Q104" s="37">
        <v>37506966.999999993</v>
      </c>
      <c r="R104" s="37">
        <v>41581295.730000004</v>
      </c>
      <c r="S104" s="44">
        <f t="shared" si="19"/>
        <v>-4074328.7300000116</v>
      </c>
      <c r="T104" s="37">
        <v>35800117.590000004</v>
      </c>
      <c r="U104" s="37">
        <v>35281602.630000025</v>
      </c>
      <c r="V104" s="44">
        <f t="shared" si="20"/>
        <v>518514.95999997854</v>
      </c>
      <c r="W104" s="37">
        <v>51416608.210000008</v>
      </c>
      <c r="X104" s="37">
        <v>40375367.140000001</v>
      </c>
      <c r="Y104" s="44">
        <f t="shared" si="21"/>
        <v>11041241.070000008</v>
      </c>
      <c r="Z104" s="37">
        <v>43142487.329999991</v>
      </c>
      <c r="AA104" s="37">
        <v>46310131.169999994</v>
      </c>
      <c r="AB104" s="44">
        <f t="shared" si="22"/>
        <v>-3167643.8400000036</v>
      </c>
      <c r="AC104" s="37">
        <v>47545557.069999985</v>
      </c>
      <c r="AD104" s="37">
        <v>45131269.169999965</v>
      </c>
      <c r="AE104" s="44">
        <f t="shared" si="23"/>
        <v>2414287.9000000209</v>
      </c>
      <c r="AF104" s="37">
        <v>57803753.11999999</v>
      </c>
      <c r="AG104" s="37">
        <v>58410601.279999979</v>
      </c>
      <c r="AH104" s="44">
        <f t="shared" si="24"/>
        <v>-606848.15999998897</v>
      </c>
      <c r="AI104" s="37">
        <v>61703394.719999999</v>
      </c>
      <c r="AJ104" s="37">
        <v>66324388.510000005</v>
      </c>
      <c r="AK104" s="44">
        <f t="shared" si="25"/>
        <v>-4620993.7900000066</v>
      </c>
      <c r="AL104" s="37">
        <v>56858500.259999998</v>
      </c>
      <c r="AM104" s="37">
        <v>74027478.170000017</v>
      </c>
      <c r="AN104" s="44">
        <f t="shared" si="26"/>
        <v>-17168977.910000019</v>
      </c>
      <c r="AO104" s="14"/>
    </row>
    <row r="105" spans="1:41" s="15" customFormat="1" ht="12.75" customHeight="1">
      <c r="A105" s="26" t="s">
        <v>109</v>
      </c>
      <c r="B105" s="36">
        <v>91620063.109999999</v>
      </c>
      <c r="C105" s="36">
        <v>89003299.430000007</v>
      </c>
      <c r="D105" s="40">
        <f t="shared" si="14"/>
        <v>2616763.6799999923</v>
      </c>
      <c r="E105" s="37">
        <v>1227178</v>
      </c>
      <c r="F105" s="37">
        <v>1754212.6099999999</v>
      </c>
      <c r="G105" s="44">
        <f t="shared" si="15"/>
        <v>-527034.60999999987</v>
      </c>
      <c r="H105" s="37">
        <v>13716140.24</v>
      </c>
      <c r="I105" s="37">
        <v>8130920.3299999973</v>
      </c>
      <c r="J105" s="44">
        <f t="shared" si="16"/>
        <v>5585219.9100000029</v>
      </c>
      <c r="K105" s="37">
        <v>14730882.850000001</v>
      </c>
      <c r="L105" s="37">
        <v>8865135.7599999979</v>
      </c>
      <c r="M105" s="44">
        <f t="shared" si="17"/>
        <v>5865747.0900000036</v>
      </c>
      <c r="N105" s="37">
        <v>10004407</v>
      </c>
      <c r="O105" s="37">
        <v>9810869.4800000023</v>
      </c>
      <c r="P105" s="44">
        <f t="shared" si="18"/>
        <v>193537.51999999769</v>
      </c>
      <c r="Q105" s="37">
        <v>5798939</v>
      </c>
      <c r="R105" s="37">
        <v>12130556.920000002</v>
      </c>
      <c r="S105" s="44">
        <f t="shared" si="19"/>
        <v>-6331617.9200000018</v>
      </c>
      <c r="T105" s="37">
        <v>13474946.719999999</v>
      </c>
      <c r="U105" s="37">
        <v>8291407.3399999989</v>
      </c>
      <c r="V105" s="44">
        <f t="shared" si="20"/>
        <v>5183539.38</v>
      </c>
      <c r="W105" s="37">
        <v>4276135</v>
      </c>
      <c r="X105" s="37">
        <v>5632081.1999999983</v>
      </c>
      <c r="Y105" s="44">
        <f t="shared" si="21"/>
        <v>-1355946.1999999983</v>
      </c>
      <c r="Z105" s="37">
        <v>4362815</v>
      </c>
      <c r="AA105" s="37">
        <v>6172530.1100000003</v>
      </c>
      <c r="AB105" s="44">
        <f t="shared" si="22"/>
        <v>-1809715.1100000003</v>
      </c>
      <c r="AC105" s="37">
        <v>4359335</v>
      </c>
      <c r="AD105" s="37">
        <v>4604916.41</v>
      </c>
      <c r="AE105" s="44">
        <f t="shared" si="23"/>
        <v>-245581.41000000015</v>
      </c>
      <c r="AF105" s="37">
        <v>6809308.4100000001</v>
      </c>
      <c r="AG105" s="37">
        <v>8100071.2300000004</v>
      </c>
      <c r="AH105" s="44">
        <f t="shared" si="24"/>
        <v>-1290762.8200000003</v>
      </c>
      <c r="AI105" s="37">
        <v>4953005</v>
      </c>
      <c r="AJ105" s="37">
        <v>5746281.1899999995</v>
      </c>
      <c r="AK105" s="44">
        <f t="shared" si="25"/>
        <v>-793276.18999999948</v>
      </c>
      <c r="AL105" s="37">
        <v>7906970.8899999997</v>
      </c>
      <c r="AM105" s="37">
        <v>9764316.8500000034</v>
      </c>
      <c r="AN105" s="44">
        <f t="shared" si="26"/>
        <v>-1857345.9600000037</v>
      </c>
      <c r="AO105" s="14"/>
    </row>
    <row r="106" spans="1:41" s="15" customFormat="1" ht="12.75" customHeight="1">
      <c r="A106" s="26" t="s">
        <v>110</v>
      </c>
      <c r="B106" s="36">
        <v>55876950.319999993</v>
      </c>
      <c r="C106" s="36">
        <v>60424467.480000012</v>
      </c>
      <c r="D106" s="40">
        <f t="shared" si="14"/>
        <v>-4547517.1600000188</v>
      </c>
      <c r="E106" s="37">
        <v>125015</v>
      </c>
      <c r="F106" s="37">
        <v>2095329.6900000002</v>
      </c>
      <c r="G106" s="44">
        <f t="shared" si="15"/>
        <v>-1970314.6900000002</v>
      </c>
      <c r="H106" s="37">
        <v>8015034</v>
      </c>
      <c r="I106" s="37">
        <v>3721975.5</v>
      </c>
      <c r="J106" s="44">
        <f t="shared" si="16"/>
        <v>4293058.5</v>
      </c>
      <c r="K106" s="37">
        <v>667531</v>
      </c>
      <c r="L106" s="37">
        <v>4278887.6900000004</v>
      </c>
      <c r="M106" s="44">
        <f t="shared" si="17"/>
        <v>-3611356.6900000004</v>
      </c>
      <c r="N106" s="37">
        <v>6760747</v>
      </c>
      <c r="O106" s="37">
        <v>7611664.6099999994</v>
      </c>
      <c r="P106" s="44">
        <f t="shared" si="18"/>
        <v>-850917.6099999994</v>
      </c>
      <c r="Q106" s="37">
        <v>5608717.7999999998</v>
      </c>
      <c r="R106" s="37">
        <v>8472130.6300000008</v>
      </c>
      <c r="S106" s="44">
        <f t="shared" si="19"/>
        <v>-2863412.830000001</v>
      </c>
      <c r="T106" s="37">
        <v>3666978</v>
      </c>
      <c r="U106" s="37">
        <v>4090249.45</v>
      </c>
      <c r="V106" s="44">
        <f t="shared" si="20"/>
        <v>-423271.45000000019</v>
      </c>
      <c r="W106" s="37">
        <v>3484538</v>
      </c>
      <c r="X106" s="37">
        <v>3835281.8200000003</v>
      </c>
      <c r="Y106" s="44">
        <f t="shared" si="21"/>
        <v>-350743.8200000003</v>
      </c>
      <c r="Z106" s="37">
        <v>3480106</v>
      </c>
      <c r="AA106" s="37">
        <v>3751833.59</v>
      </c>
      <c r="AB106" s="44">
        <f t="shared" si="22"/>
        <v>-271727.58999999985</v>
      </c>
      <c r="AC106" s="37">
        <v>3435069</v>
      </c>
      <c r="AD106" s="37">
        <v>3654277.34</v>
      </c>
      <c r="AE106" s="44">
        <f t="shared" si="23"/>
        <v>-219208.33999999985</v>
      </c>
      <c r="AF106" s="37">
        <v>3546638</v>
      </c>
      <c r="AG106" s="37">
        <v>3144706.0000000005</v>
      </c>
      <c r="AH106" s="44">
        <f t="shared" si="24"/>
        <v>401931.99999999953</v>
      </c>
      <c r="AI106" s="37">
        <v>3963178</v>
      </c>
      <c r="AJ106" s="37">
        <v>6256329.160000002</v>
      </c>
      <c r="AK106" s="44">
        <f t="shared" si="25"/>
        <v>-2293151.160000002</v>
      </c>
      <c r="AL106" s="37">
        <v>13123398.52</v>
      </c>
      <c r="AM106" s="37">
        <v>9511802</v>
      </c>
      <c r="AN106" s="44">
        <f t="shared" si="26"/>
        <v>3611596.5199999996</v>
      </c>
      <c r="AO106" s="14"/>
    </row>
    <row r="107" spans="1:41" s="12" customFormat="1" ht="12.75" customHeight="1">
      <c r="A107" s="43" t="s">
        <v>111</v>
      </c>
      <c r="B107" s="36">
        <v>1425655731.9899998</v>
      </c>
      <c r="C107" s="36">
        <v>1315532946.27</v>
      </c>
      <c r="D107" s="40">
        <f t="shared" si="14"/>
        <v>110122785.71999979</v>
      </c>
      <c r="E107" s="36">
        <v>101541421.90000001</v>
      </c>
      <c r="F107" s="36">
        <v>57965245.769999988</v>
      </c>
      <c r="G107" s="40">
        <f t="shared" si="15"/>
        <v>43576176.130000018</v>
      </c>
      <c r="H107" s="36">
        <v>151096902.07999998</v>
      </c>
      <c r="I107" s="36">
        <v>102350490.14999998</v>
      </c>
      <c r="J107" s="40">
        <f t="shared" si="16"/>
        <v>48746411.930000007</v>
      </c>
      <c r="K107" s="36">
        <v>109229773.49000001</v>
      </c>
      <c r="L107" s="36">
        <v>84637150.650000006</v>
      </c>
      <c r="M107" s="40">
        <f t="shared" si="17"/>
        <v>24592622.840000004</v>
      </c>
      <c r="N107" s="36">
        <v>172944267.34999999</v>
      </c>
      <c r="O107" s="36">
        <v>154950286.1100001</v>
      </c>
      <c r="P107" s="40">
        <f t="shared" si="18"/>
        <v>17993981.23999989</v>
      </c>
      <c r="Q107" s="36">
        <v>99390080.850000009</v>
      </c>
      <c r="R107" s="36">
        <v>102418893.96000001</v>
      </c>
      <c r="S107" s="40">
        <f t="shared" si="19"/>
        <v>-3028813.1099999994</v>
      </c>
      <c r="T107" s="36">
        <v>85864275.079999998</v>
      </c>
      <c r="U107" s="36">
        <v>92762294.579999998</v>
      </c>
      <c r="V107" s="40">
        <f t="shared" si="20"/>
        <v>-6898019.5</v>
      </c>
      <c r="W107" s="36">
        <v>133720526.37999998</v>
      </c>
      <c r="X107" s="36">
        <v>129410743.76999998</v>
      </c>
      <c r="Y107" s="40">
        <f t="shared" si="21"/>
        <v>4309782.6099999994</v>
      </c>
      <c r="Z107" s="36">
        <v>120588498.95</v>
      </c>
      <c r="AA107" s="36">
        <v>98600952.170000002</v>
      </c>
      <c r="AB107" s="40">
        <f t="shared" si="22"/>
        <v>21987546.780000001</v>
      </c>
      <c r="AC107" s="36">
        <v>97388801.489999995</v>
      </c>
      <c r="AD107" s="36">
        <v>107922594.24999999</v>
      </c>
      <c r="AE107" s="40">
        <f t="shared" si="23"/>
        <v>-10533792.75999999</v>
      </c>
      <c r="AF107" s="36">
        <v>87516375.600000009</v>
      </c>
      <c r="AG107" s="36">
        <v>107192934.52</v>
      </c>
      <c r="AH107" s="40">
        <f t="shared" si="24"/>
        <v>-19676558.919999987</v>
      </c>
      <c r="AI107" s="36">
        <v>108989957.12</v>
      </c>
      <c r="AJ107" s="36">
        <v>110732163.38999996</v>
      </c>
      <c r="AK107" s="40">
        <f t="shared" si="25"/>
        <v>-1742206.2699999511</v>
      </c>
      <c r="AL107" s="36">
        <v>157384851.69999999</v>
      </c>
      <c r="AM107" s="36">
        <v>166589196.95000005</v>
      </c>
      <c r="AN107" s="40">
        <f t="shared" si="26"/>
        <v>-9204345.2500000596</v>
      </c>
      <c r="AO107" s="13"/>
    </row>
    <row r="108" spans="1:41" s="15" customFormat="1" ht="12.75" customHeight="1">
      <c r="A108" s="26" t="s">
        <v>112</v>
      </c>
      <c r="B108" s="36">
        <v>587262191.75999999</v>
      </c>
      <c r="C108" s="36">
        <v>568466490.70000005</v>
      </c>
      <c r="D108" s="40">
        <f t="shared" si="14"/>
        <v>18795701.059999943</v>
      </c>
      <c r="E108" s="37">
        <v>16010030.66</v>
      </c>
      <c r="F108" s="37">
        <v>27946183.909999996</v>
      </c>
      <c r="G108" s="44">
        <f t="shared" si="15"/>
        <v>-11936153.249999996</v>
      </c>
      <c r="H108" s="37">
        <v>79156985.359999985</v>
      </c>
      <c r="I108" s="37">
        <v>41802349.119999968</v>
      </c>
      <c r="J108" s="44">
        <f t="shared" si="16"/>
        <v>37354636.240000017</v>
      </c>
      <c r="K108" s="37">
        <v>22704357.82</v>
      </c>
      <c r="L108" s="37">
        <v>29974849.030000001</v>
      </c>
      <c r="M108" s="44">
        <f t="shared" si="17"/>
        <v>-7270491.2100000009</v>
      </c>
      <c r="N108" s="37">
        <v>96269447.290000007</v>
      </c>
      <c r="O108" s="37">
        <v>82564151.340000063</v>
      </c>
      <c r="P108" s="44">
        <f t="shared" si="18"/>
        <v>13705295.949999943</v>
      </c>
      <c r="Q108" s="37">
        <v>34518251.080000006</v>
      </c>
      <c r="R108" s="37">
        <v>41394349.710000001</v>
      </c>
      <c r="S108" s="44">
        <f t="shared" si="19"/>
        <v>-6876098.6299999952</v>
      </c>
      <c r="T108" s="37">
        <v>36063299.640000001</v>
      </c>
      <c r="U108" s="37">
        <v>35527510.029999994</v>
      </c>
      <c r="V108" s="44">
        <f t="shared" si="20"/>
        <v>535789.61000000685</v>
      </c>
      <c r="W108" s="37">
        <v>54527667.459999993</v>
      </c>
      <c r="X108" s="37">
        <v>55561504.560000002</v>
      </c>
      <c r="Y108" s="44">
        <f t="shared" si="21"/>
        <v>-1033837.1000000089</v>
      </c>
      <c r="Z108" s="37">
        <v>49980420.210000001</v>
      </c>
      <c r="AA108" s="37">
        <v>38694939.789999992</v>
      </c>
      <c r="AB108" s="44">
        <f t="shared" si="22"/>
        <v>11285480.420000009</v>
      </c>
      <c r="AC108" s="37">
        <v>38387250.439999998</v>
      </c>
      <c r="AD108" s="37">
        <v>43566072.030000001</v>
      </c>
      <c r="AE108" s="44">
        <f t="shared" si="23"/>
        <v>-5178821.5900000036</v>
      </c>
      <c r="AF108" s="37">
        <v>36396700.82</v>
      </c>
      <c r="AG108" s="37">
        <v>46241352.789999999</v>
      </c>
      <c r="AH108" s="44">
        <f t="shared" si="24"/>
        <v>-9844651.9699999988</v>
      </c>
      <c r="AI108" s="37">
        <v>38507021.020000003</v>
      </c>
      <c r="AJ108" s="37">
        <v>42913672.309999987</v>
      </c>
      <c r="AK108" s="44">
        <f t="shared" si="25"/>
        <v>-4406651.2899999842</v>
      </c>
      <c r="AL108" s="37">
        <v>84740759.959999993</v>
      </c>
      <c r="AM108" s="37">
        <v>82279556.080000058</v>
      </c>
      <c r="AN108" s="44">
        <f t="shared" si="26"/>
        <v>2461203.8799999356</v>
      </c>
      <c r="AO108" s="14"/>
    </row>
    <row r="109" spans="1:41" s="15" customFormat="1" ht="12.75" customHeight="1">
      <c r="A109" s="26" t="s">
        <v>113</v>
      </c>
      <c r="B109" s="36">
        <v>77683743.569999993</v>
      </c>
      <c r="C109" s="36">
        <v>74035958.199999988</v>
      </c>
      <c r="D109" s="40">
        <f t="shared" si="14"/>
        <v>3647785.3700000048</v>
      </c>
      <c r="E109" s="37">
        <v>141851</v>
      </c>
      <c r="F109" s="37">
        <v>1538474.18</v>
      </c>
      <c r="G109" s="44">
        <f t="shared" si="15"/>
        <v>-1396623.18</v>
      </c>
      <c r="H109" s="37">
        <v>15601392</v>
      </c>
      <c r="I109" s="37">
        <v>6125889.6299999999</v>
      </c>
      <c r="J109" s="44">
        <f t="shared" si="16"/>
        <v>9475502.370000001</v>
      </c>
      <c r="K109" s="37">
        <v>5790796.4699999997</v>
      </c>
      <c r="L109" s="37">
        <v>8899029.5500000007</v>
      </c>
      <c r="M109" s="44">
        <f t="shared" si="17"/>
        <v>-3108233.080000001</v>
      </c>
      <c r="N109" s="37">
        <v>8569912</v>
      </c>
      <c r="O109" s="37">
        <v>8118851.5700000012</v>
      </c>
      <c r="P109" s="44">
        <f t="shared" si="18"/>
        <v>451060.42999999877</v>
      </c>
      <c r="Q109" s="37">
        <v>7307608.1400000006</v>
      </c>
      <c r="R109" s="37">
        <v>4425410.72</v>
      </c>
      <c r="S109" s="44">
        <f t="shared" si="19"/>
        <v>2882197.4200000009</v>
      </c>
      <c r="T109" s="37">
        <v>4863841</v>
      </c>
      <c r="U109" s="37">
        <v>3760062.62</v>
      </c>
      <c r="V109" s="44">
        <f t="shared" si="20"/>
        <v>1103778.3799999999</v>
      </c>
      <c r="W109" s="37">
        <v>4929801</v>
      </c>
      <c r="X109" s="37">
        <v>5416827.6399999997</v>
      </c>
      <c r="Y109" s="44">
        <f t="shared" si="21"/>
        <v>-487026.63999999966</v>
      </c>
      <c r="Z109" s="37">
        <v>4889681</v>
      </c>
      <c r="AA109" s="37">
        <v>7979425.1499999994</v>
      </c>
      <c r="AB109" s="44">
        <f t="shared" si="22"/>
        <v>-3089744.1499999994</v>
      </c>
      <c r="AC109" s="37">
        <v>4833551</v>
      </c>
      <c r="AD109" s="37">
        <v>5313287.1899999995</v>
      </c>
      <c r="AE109" s="44">
        <f t="shared" si="23"/>
        <v>-479736.18999999948</v>
      </c>
      <c r="AF109" s="37">
        <v>8142405.6500000004</v>
      </c>
      <c r="AG109" s="37">
        <v>6288699.0199999996</v>
      </c>
      <c r="AH109" s="44">
        <f t="shared" si="24"/>
        <v>1853706.6300000008</v>
      </c>
      <c r="AI109" s="37">
        <v>5171631</v>
      </c>
      <c r="AJ109" s="37">
        <v>6976878.2399999984</v>
      </c>
      <c r="AK109" s="44">
        <f t="shared" si="25"/>
        <v>-1805247.2399999984</v>
      </c>
      <c r="AL109" s="37">
        <v>7441273.3100000005</v>
      </c>
      <c r="AM109" s="37">
        <v>9193122.6900000032</v>
      </c>
      <c r="AN109" s="44">
        <f t="shared" si="26"/>
        <v>-1751849.3800000027</v>
      </c>
      <c r="AO109" s="14"/>
    </row>
    <row r="110" spans="1:41" s="15" customFormat="1" ht="12.75" customHeight="1">
      <c r="A110" s="26" t="s">
        <v>114</v>
      </c>
      <c r="B110" s="36">
        <v>31673860.779999997</v>
      </c>
      <c r="C110" s="36">
        <v>31917531.929999996</v>
      </c>
      <c r="D110" s="40">
        <f t="shared" si="14"/>
        <v>-243671.14999999851</v>
      </c>
      <c r="E110" s="37">
        <v>2162234.85</v>
      </c>
      <c r="F110" s="37">
        <v>799091.54</v>
      </c>
      <c r="G110" s="44">
        <f t="shared" si="15"/>
        <v>1363143.31</v>
      </c>
      <c r="H110" s="37"/>
      <c r="I110" s="37">
        <v>357713</v>
      </c>
      <c r="J110" s="44">
        <f t="shared" si="16"/>
        <v>-357713</v>
      </c>
      <c r="K110" s="37">
        <v>9417837.7799999993</v>
      </c>
      <c r="L110" s="37">
        <v>2415657.5699999998</v>
      </c>
      <c r="M110" s="44">
        <f t="shared" si="17"/>
        <v>7002180.209999999</v>
      </c>
      <c r="N110" s="37">
        <v>2050411</v>
      </c>
      <c r="O110" s="37">
        <v>3861651.9099999997</v>
      </c>
      <c r="P110" s="44">
        <f t="shared" si="18"/>
        <v>-1811240.9099999997</v>
      </c>
      <c r="Q110" s="37">
        <v>1995476</v>
      </c>
      <c r="R110" s="37">
        <v>3827942.5199999996</v>
      </c>
      <c r="S110" s="44">
        <f t="shared" si="19"/>
        <v>-1832466.5199999996</v>
      </c>
      <c r="T110" s="37">
        <v>2087411</v>
      </c>
      <c r="U110" s="37">
        <v>2510491.6900000004</v>
      </c>
      <c r="V110" s="44">
        <f t="shared" si="20"/>
        <v>-423080.69000000041</v>
      </c>
      <c r="W110" s="37">
        <v>5291111</v>
      </c>
      <c r="X110" s="37">
        <v>6291184.3799999999</v>
      </c>
      <c r="Y110" s="44">
        <f t="shared" si="21"/>
        <v>-1000073.3799999999</v>
      </c>
      <c r="Z110" s="37">
        <v>3636487.15</v>
      </c>
      <c r="AA110" s="37">
        <v>4503538.9399999995</v>
      </c>
      <c r="AB110" s="44">
        <f t="shared" si="22"/>
        <v>-867051.78999999957</v>
      </c>
      <c r="AC110" s="37">
        <v>2208461</v>
      </c>
      <c r="AD110" s="37">
        <v>2896166.75</v>
      </c>
      <c r="AE110" s="44">
        <f t="shared" si="23"/>
        <v>-687705.75</v>
      </c>
      <c r="AF110" s="37">
        <v>45820</v>
      </c>
      <c r="AG110" s="37">
        <v>2520694.98</v>
      </c>
      <c r="AH110" s="44">
        <f t="shared" si="24"/>
        <v>-2474874.98</v>
      </c>
      <c r="AI110" s="37">
        <v>19700</v>
      </c>
      <c r="AJ110" s="37">
        <v>1933398.65</v>
      </c>
      <c r="AK110" s="44">
        <f t="shared" si="25"/>
        <v>-1913698.65</v>
      </c>
      <c r="AL110" s="37">
        <v>2758911</v>
      </c>
      <c r="AM110" s="37"/>
      <c r="AN110" s="44">
        <f t="shared" si="26"/>
        <v>2758911</v>
      </c>
      <c r="AO110" s="14"/>
    </row>
    <row r="111" spans="1:41" s="15" customFormat="1" ht="12.75" customHeight="1">
      <c r="A111" s="26" t="s">
        <v>115</v>
      </c>
      <c r="B111" s="36">
        <v>75987297.700000003</v>
      </c>
      <c r="C111" s="36">
        <v>73656757.540000007</v>
      </c>
      <c r="D111" s="40">
        <f t="shared" si="14"/>
        <v>2330540.1599999964</v>
      </c>
      <c r="E111" s="37">
        <v>987204.13</v>
      </c>
      <c r="F111" s="37">
        <v>1573245.49</v>
      </c>
      <c r="G111" s="44">
        <f t="shared" si="15"/>
        <v>-586041.36</v>
      </c>
      <c r="H111" s="37">
        <v>9480859.5700000003</v>
      </c>
      <c r="I111" s="37">
        <v>8243142.5800000001</v>
      </c>
      <c r="J111" s="44">
        <f t="shared" si="16"/>
        <v>1237716.9900000002</v>
      </c>
      <c r="K111" s="37">
        <v>5833896</v>
      </c>
      <c r="L111" s="37">
        <v>2378433.1599999997</v>
      </c>
      <c r="M111" s="44">
        <f t="shared" si="17"/>
        <v>3455462.8400000003</v>
      </c>
      <c r="N111" s="37">
        <v>8983161.8499999996</v>
      </c>
      <c r="O111" s="37">
        <v>5399352.6500000004</v>
      </c>
      <c r="P111" s="44">
        <f t="shared" si="18"/>
        <v>3583809.1999999993</v>
      </c>
      <c r="Q111" s="37">
        <v>4861569.17</v>
      </c>
      <c r="R111" s="37">
        <v>6376136.3200000003</v>
      </c>
      <c r="S111" s="44">
        <f t="shared" si="19"/>
        <v>-1514567.1500000004</v>
      </c>
      <c r="T111" s="37">
        <v>4704838.5</v>
      </c>
      <c r="U111" s="37">
        <v>4932810.5999999987</v>
      </c>
      <c r="V111" s="44">
        <f t="shared" si="20"/>
        <v>-227972.0999999987</v>
      </c>
      <c r="W111" s="37">
        <v>4772236</v>
      </c>
      <c r="X111" s="37">
        <v>9388030.1000000034</v>
      </c>
      <c r="Y111" s="44">
        <f t="shared" si="21"/>
        <v>-4615794.1000000034</v>
      </c>
      <c r="Z111" s="37">
        <v>10957214.84</v>
      </c>
      <c r="AA111" s="37">
        <v>4295052.88</v>
      </c>
      <c r="AB111" s="44">
        <f t="shared" si="22"/>
        <v>6662161.96</v>
      </c>
      <c r="AC111" s="37">
        <v>5418507.4700000007</v>
      </c>
      <c r="AD111" s="37">
        <v>9485303.6699999962</v>
      </c>
      <c r="AE111" s="44">
        <f t="shared" si="23"/>
        <v>-4066796.1999999955</v>
      </c>
      <c r="AF111" s="37">
        <v>4673486</v>
      </c>
      <c r="AG111" s="37">
        <v>6051312.8600000003</v>
      </c>
      <c r="AH111" s="44">
        <f t="shared" si="24"/>
        <v>-1377826.8600000003</v>
      </c>
      <c r="AI111" s="37">
        <v>7942642.1699999999</v>
      </c>
      <c r="AJ111" s="37">
        <v>6801885.6400000006</v>
      </c>
      <c r="AK111" s="44">
        <f t="shared" si="25"/>
        <v>1140756.5299999993</v>
      </c>
      <c r="AL111" s="37">
        <v>7371682</v>
      </c>
      <c r="AM111" s="37">
        <v>8732051.5899999999</v>
      </c>
      <c r="AN111" s="44">
        <f t="shared" si="26"/>
        <v>-1360369.5899999999</v>
      </c>
      <c r="AO111" s="14"/>
    </row>
    <row r="112" spans="1:41" s="15" customFormat="1" ht="12.75" customHeight="1">
      <c r="A112" s="26" t="s">
        <v>116</v>
      </c>
      <c r="B112" s="36">
        <v>75407873.210000008</v>
      </c>
      <c r="C112" s="36">
        <v>70993777.329999998</v>
      </c>
      <c r="D112" s="40">
        <f t="shared" si="14"/>
        <v>4414095.8800000101</v>
      </c>
      <c r="E112" s="37">
        <v>16023973.529999999</v>
      </c>
      <c r="F112" s="37">
        <v>4455466.71</v>
      </c>
      <c r="G112" s="44">
        <f t="shared" si="15"/>
        <v>11568506.82</v>
      </c>
      <c r="H112" s="37">
        <v>3389299</v>
      </c>
      <c r="I112" s="37">
        <v>10359434.470000001</v>
      </c>
      <c r="J112" s="44">
        <f t="shared" si="16"/>
        <v>-6970135.4700000007</v>
      </c>
      <c r="K112" s="37">
        <v>8555755.4799999986</v>
      </c>
      <c r="L112" s="37">
        <v>5622316.7499999991</v>
      </c>
      <c r="M112" s="44">
        <f t="shared" si="17"/>
        <v>2933438.7299999995</v>
      </c>
      <c r="N112" s="37">
        <v>5619003.0099999998</v>
      </c>
      <c r="O112" s="37">
        <v>5677746.790000001</v>
      </c>
      <c r="P112" s="44">
        <f t="shared" si="18"/>
        <v>-58743.780000001192</v>
      </c>
      <c r="Q112" s="37">
        <v>3441069</v>
      </c>
      <c r="R112" s="37">
        <v>7918511.8200000003</v>
      </c>
      <c r="S112" s="44">
        <f t="shared" si="19"/>
        <v>-4477442.82</v>
      </c>
      <c r="T112" s="37">
        <v>4516909.1399999997</v>
      </c>
      <c r="U112" s="37">
        <v>4504348.4399999995</v>
      </c>
      <c r="V112" s="44">
        <f t="shared" si="20"/>
        <v>12560.700000000186</v>
      </c>
      <c r="W112" s="37">
        <v>4661782.88</v>
      </c>
      <c r="X112" s="37">
        <v>4017349.4899999998</v>
      </c>
      <c r="Y112" s="44">
        <f t="shared" si="21"/>
        <v>644433.39000000013</v>
      </c>
      <c r="Z112" s="37">
        <v>6712922.1699999999</v>
      </c>
      <c r="AA112" s="37">
        <v>5570251.6400000006</v>
      </c>
      <c r="AB112" s="44">
        <f t="shared" si="22"/>
        <v>1142670.5299999993</v>
      </c>
      <c r="AC112" s="37">
        <v>3438704</v>
      </c>
      <c r="AD112" s="37">
        <v>5051236.7299999995</v>
      </c>
      <c r="AE112" s="44">
        <f t="shared" si="23"/>
        <v>-1612532.7299999995</v>
      </c>
      <c r="AF112" s="37">
        <v>3415574</v>
      </c>
      <c r="AG112" s="37">
        <v>4092415.5599999991</v>
      </c>
      <c r="AH112" s="44">
        <f t="shared" si="24"/>
        <v>-676841.55999999912</v>
      </c>
      <c r="AI112" s="37">
        <v>8608511</v>
      </c>
      <c r="AJ112" s="37">
        <v>7420830.0799999991</v>
      </c>
      <c r="AK112" s="44">
        <f t="shared" si="25"/>
        <v>1187680.9200000009</v>
      </c>
      <c r="AL112" s="37">
        <v>7024370</v>
      </c>
      <c r="AM112" s="37">
        <v>6303868.8499999987</v>
      </c>
      <c r="AN112" s="44">
        <f t="shared" si="26"/>
        <v>720501.1500000013</v>
      </c>
      <c r="AO112" s="14"/>
    </row>
    <row r="113" spans="1:41" s="15" customFormat="1" ht="12.75" customHeight="1">
      <c r="A113" s="26" t="s">
        <v>117</v>
      </c>
      <c r="B113" s="36">
        <v>122797700.72</v>
      </c>
      <c r="C113" s="36">
        <v>119021767.68999998</v>
      </c>
      <c r="D113" s="40">
        <f t="shared" si="14"/>
        <v>3775933.0300000161</v>
      </c>
      <c r="E113" s="37">
        <v>7153630.6299999999</v>
      </c>
      <c r="F113" s="37">
        <v>1714751.06</v>
      </c>
      <c r="G113" s="44">
        <f t="shared" si="15"/>
        <v>5438879.5700000003</v>
      </c>
      <c r="H113" s="37">
        <v>10776967.25</v>
      </c>
      <c r="I113" s="37">
        <v>8545050.2600000016</v>
      </c>
      <c r="J113" s="44">
        <f t="shared" si="16"/>
        <v>2231916.9899999984</v>
      </c>
      <c r="K113" s="37">
        <v>9287717.5999999996</v>
      </c>
      <c r="L113" s="37">
        <v>9683118.1399999987</v>
      </c>
      <c r="M113" s="44">
        <f t="shared" si="17"/>
        <v>-395400.53999999911</v>
      </c>
      <c r="N113" s="37">
        <v>10487320.550000001</v>
      </c>
      <c r="O113" s="37">
        <v>10478114.58</v>
      </c>
      <c r="P113" s="44">
        <f t="shared" si="18"/>
        <v>9205.9700000006706</v>
      </c>
      <c r="Q113" s="37">
        <v>17034063.490000002</v>
      </c>
      <c r="R113" s="37">
        <v>11167858.17</v>
      </c>
      <c r="S113" s="44">
        <f t="shared" si="19"/>
        <v>5866205.3200000022</v>
      </c>
      <c r="T113" s="37">
        <v>5900422.5</v>
      </c>
      <c r="U113" s="37">
        <v>8958073.4900000002</v>
      </c>
      <c r="V113" s="44">
        <f t="shared" si="20"/>
        <v>-3057650.99</v>
      </c>
      <c r="W113" s="37">
        <v>7373072.5499999998</v>
      </c>
      <c r="X113" s="37">
        <v>11605195.299999999</v>
      </c>
      <c r="Y113" s="44">
        <f t="shared" si="21"/>
        <v>-4232122.7499999991</v>
      </c>
      <c r="Z113" s="37">
        <v>9080205.1099999994</v>
      </c>
      <c r="AA113" s="37">
        <v>7841815.6599999983</v>
      </c>
      <c r="AB113" s="44">
        <f t="shared" si="22"/>
        <v>1238389.4500000011</v>
      </c>
      <c r="AC113" s="37">
        <v>10689392.27</v>
      </c>
      <c r="AD113" s="37">
        <v>10371941.940000001</v>
      </c>
      <c r="AE113" s="44">
        <f t="shared" si="23"/>
        <v>317450.32999999821</v>
      </c>
      <c r="AF113" s="37">
        <v>5820387.5</v>
      </c>
      <c r="AG113" s="37">
        <v>6857108.8200000003</v>
      </c>
      <c r="AH113" s="44">
        <f t="shared" si="24"/>
        <v>-1036721.3200000003</v>
      </c>
      <c r="AI113" s="37">
        <v>21392520.77</v>
      </c>
      <c r="AJ113" s="37">
        <v>16870352.329999998</v>
      </c>
      <c r="AK113" s="44">
        <f t="shared" si="25"/>
        <v>4522168.4400000013</v>
      </c>
      <c r="AL113" s="37">
        <v>7802000.5</v>
      </c>
      <c r="AM113" s="37">
        <v>14928387.940000001</v>
      </c>
      <c r="AN113" s="44">
        <f t="shared" si="26"/>
        <v>-7126387.4400000013</v>
      </c>
      <c r="AO113" s="14"/>
    </row>
    <row r="114" spans="1:41" s="15" customFormat="1" ht="12.75" customHeight="1">
      <c r="A114" s="26" t="s">
        <v>118</v>
      </c>
      <c r="B114" s="36">
        <v>284122152.89999998</v>
      </c>
      <c r="C114" s="36">
        <v>211484982.66</v>
      </c>
      <c r="D114" s="40">
        <f t="shared" si="14"/>
        <v>72637170.23999998</v>
      </c>
      <c r="E114" s="37">
        <v>40224859.099999994</v>
      </c>
      <c r="F114" s="37">
        <v>15869351.789999999</v>
      </c>
      <c r="G114" s="44">
        <f t="shared" si="15"/>
        <v>24355507.309999995</v>
      </c>
      <c r="H114" s="37">
        <v>19638416.899999999</v>
      </c>
      <c r="I114" s="37">
        <v>11154364.480000002</v>
      </c>
      <c r="J114" s="44">
        <f t="shared" si="16"/>
        <v>8484052.4199999962</v>
      </c>
      <c r="K114" s="37">
        <v>32062738.560000002</v>
      </c>
      <c r="L114" s="37">
        <v>14315018.780000005</v>
      </c>
      <c r="M114" s="44">
        <f t="shared" si="17"/>
        <v>17747719.779999997</v>
      </c>
      <c r="N114" s="37">
        <v>22004328.93</v>
      </c>
      <c r="O114" s="37">
        <v>15737206.4</v>
      </c>
      <c r="P114" s="44">
        <f t="shared" si="18"/>
        <v>6267122.5299999993</v>
      </c>
      <c r="Q114" s="37">
        <v>15636522.890000001</v>
      </c>
      <c r="R114" s="37">
        <v>13669012.669999996</v>
      </c>
      <c r="S114" s="44">
        <f t="shared" si="19"/>
        <v>1967510.2200000044</v>
      </c>
      <c r="T114" s="37">
        <v>16741049</v>
      </c>
      <c r="U114" s="37">
        <v>19601072.079999998</v>
      </c>
      <c r="V114" s="44">
        <f t="shared" si="20"/>
        <v>-2860023.0799999982</v>
      </c>
      <c r="W114" s="37">
        <v>41800818.850000001</v>
      </c>
      <c r="X114" s="37">
        <v>24122913.819999997</v>
      </c>
      <c r="Y114" s="44">
        <f t="shared" si="21"/>
        <v>17677905.030000005</v>
      </c>
      <c r="Z114" s="37">
        <v>20910123.919999998</v>
      </c>
      <c r="AA114" s="37">
        <v>18555861.450000003</v>
      </c>
      <c r="AB114" s="44">
        <f t="shared" si="22"/>
        <v>2354262.4699999951</v>
      </c>
      <c r="AC114" s="37">
        <v>17638429.539999999</v>
      </c>
      <c r="AD114" s="37">
        <v>12070322.58</v>
      </c>
      <c r="AE114" s="44">
        <f t="shared" si="23"/>
        <v>5568106.959999999</v>
      </c>
      <c r="AF114" s="37">
        <v>19146051.620000001</v>
      </c>
      <c r="AG114" s="37">
        <v>22574384.100000001</v>
      </c>
      <c r="AH114" s="44">
        <f t="shared" si="24"/>
        <v>-3428332.4800000004</v>
      </c>
      <c r="AI114" s="37">
        <v>16305234</v>
      </c>
      <c r="AJ114" s="37">
        <v>17878217.229999997</v>
      </c>
      <c r="AK114" s="44">
        <f t="shared" si="25"/>
        <v>-1572983.2299999967</v>
      </c>
      <c r="AL114" s="37">
        <v>22013579.589999996</v>
      </c>
      <c r="AM114" s="37">
        <v>25937257.279999994</v>
      </c>
      <c r="AN114" s="44">
        <f t="shared" si="26"/>
        <v>-3923677.6899999976</v>
      </c>
      <c r="AO114" s="14"/>
    </row>
    <row r="115" spans="1:41" s="15" customFormat="1" ht="12.75" customHeight="1">
      <c r="A115" s="26" t="s">
        <v>119</v>
      </c>
      <c r="B115" s="36">
        <v>91636166.570000008</v>
      </c>
      <c r="C115" s="36">
        <v>87051230.210000008</v>
      </c>
      <c r="D115" s="40">
        <f t="shared" si="14"/>
        <v>4584936.3599999994</v>
      </c>
      <c r="E115" s="37">
        <v>2848690</v>
      </c>
      <c r="F115" s="37">
        <v>3460629.86</v>
      </c>
      <c r="G115" s="44">
        <f t="shared" si="15"/>
        <v>-611939.85999999987</v>
      </c>
      <c r="H115" s="37">
        <v>9015736</v>
      </c>
      <c r="I115" s="37">
        <v>8286482.209999999</v>
      </c>
      <c r="J115" s="44">
        <f t="shared" si="16"/>
        <v>729253.79000000097</v>
      </c>
      <c r="K115" s="37">
        <v>6353413.9800000004</v>
      </c>
      <c r="L115" s="37">
        <v>5754549.5899999999</v>
      </c>
      <c r="M115" s="44">
        <f t="shared" si="17"/>
        <v>598864.3900000006</v>
      </c>
      <c r="N115" s="37">
        <v>10330042.720000001</v>
      </c>
      <c r="O115" s="37">
        <v>6483816.3499999996</v>
      </c>
      <c r="P115" s="44">
        <f t="shared" si="18"/>
        <v>3846226.370000001</v>
      </c>
      <c r="Q115" s="37">
        <v>8773076.0800000001</v>
      </c>
      <c r="R115" s="37">
        <v>6645694.7700000014</v>
      </c>
      <c r="S115" s="44">
        <f t="shared" si="19"/>
        <v>2127381.3099999987</v>
      </c>
      <c r="T115" s="37">
        <v>7153751.2999999998</v>
      </c>
      <c r="U115" s="37">
        <v>7983078.3399999999</v>
      </c>
      <c r="V115" s="44">
        <f t="shared" si="20"/>
        <v>-829327.04</v>
      </c>
      <c r="W115" s="37">
        <v>6133708.6400000006</v>
      </c>
      <c r="X115" s="37">
        <v>6722694.5399999982</v>
      </c>
      <c r="Y115" s="44">
        <f t="shared" si="21"/>
        <v>-588985.89999999758</v>
      </c>
      <c r="Z115" s="37">
        <v>8139731.5700000003</v>
      </c>
      <c r="AA115" s="37">
        <v>6313968.8999999994</v>
      </c>
      <c r="AB115" s="44">
        <f t="shared" si="22"/>
        <v>1825762.6700000009</v>
      </c>
      <c r="AC115" s="37">
        <v>10787289.77</v>
      </c>
      <c r="AD115" s="37">
        <v>12787568.659999998</v>
      </c>
      <c r="AE115" s="44">
        <f t="shared" si="23"/>
        <v>-2000278.8899999987</v>
      </c>
      <c r="AF115" s="37">
        <v>5858554.0099999998</v>
      </c>
      <c r="AG115" s="37">
        <v>6595260.4500000011</v>
      </c>
      <c r="AH115" s="44">
        <f t="shared" si="24"/>
        <v>-736706.44000000134</v>
      </c>
      <c r="AI115" s="37">
        <v>7233657.1600000001</v>
      </c>
      <c r="AJ115" s="37">
        <v>6107161.4199999999</v>
      </c>
      <c r="AK115" s="44">
        <f t="shared" si="25"/>
        <v>1126495.7400000002</v>
      </c>
      <c r="AL115" s="37">
        <v>9008515.3399999999</v>
      </c>
      <c r="AM115" s="37">
        <v>9910325.1199999973</v>
      </c>
      <c r="AN115" s="44">
        <f t="shared" si="26"/>
        <v>-901809.77999999747</v>
      </c>
      <c r="AO115" s="14"/>
    </row>
    <row r="116" spans="1:41" s="15" customFormat="1" ht="12.75" customHeight="1">
      <c r="A116" s="26" t="s">
        <v>120</v>
      </c>
      <c r="B116" s="36">
        <v>79084744.780000001</v>
      </c>
      <c r="C116" s="36">
        <v>78904450.010000005</v>
      </c>
      <c r="D116" s="40">
        <f t="shared" si="14"/>
        <v>180294.76999999583</v>
      </c>
      <c r="E116" s="37">
        <v>15988948</v>
      </c>
      <c r="F116" s="37">
        <v>608051.2300000001</v>
      </c>
      <c r="G116" s="44">
        <f t="shared" si="15"/>
        <v>15380896.77</v>
      </c>
      <c r="H116" s="37">
        <v>4037246</v>
      </c>
      <c r="I116" s="37">
        <v>7476064.4000000004</v>
      </c>
      <c r="J116" s="44">
        <f t="shared" si="16"/>
        <v>-3438818.4000000004</v>
      </c>
      <c r="K116" s="37">
        <v>9223259.7999999989</v>
      </c>
      <c r="L116" s="37">
        <v>5594178.0800000001</v>
      </c>
      <c r="M116" s="44">
        <f t="shared" si="17"/>
        <v>3629081.7199999988</v>
      </c>
      <c r="N116" s="37">
        <v>8630640</v>
      </c>
      <c r="O116" s="37">
        <v>16629394.52</v>
      </c>
      <c r="P116" s="44">
        <f t="shared" si="18"/>
        <v>-7998754.5199999996</v>
      </c>
      <c r="Q116" s="37">
        <v>5822445</v>
      </c>
      <c r="R116" s="37">
        <v>6993977.2600000007</v>
      </c>
      <c r="S116" s="44">
        <f t="shared" si="19"/>
        <v>-1171532.2600000007</v>
      </c>
      <c r="T116" s="37">
        <v>3832753</v>
      </c>
      <c r="U116" s="37">
        <v>4984847.290000001</v>
      </c>
      <c r="V116" s="44">
        <f t="shared" si="20"/>
        <v>-1152094.290000001</v>
      </c>
      <c r="W116" s="37">
        <v>4230328</v>
      </c>
      <c r="X116" s="37">
        <v>6285043.9399999995</v>
      </c>
      <c r="Y116" s="44">
        <f t="shared" si="21"/>
        <v>-2054715.9399999995</v>
      </c>
      <c r="Z116" s="37">
        <v>6281712.9800000004</v>
      </c>
      <c r="AA116" s="37">
        <v>4846097.7600000007</v>
      </c>
      <c r="AB116" s="44">
        <f t="shared" si="22"/>
        <v>1435615.2199999997</v>
      </c>
      <c r="AC116" s="37">
        <v>3987216</v>
      </c>
      <c r="AD116" s="37">
        <v>6380694.7000000002</v>
      </c>
      <c r="AE116" s="44">
        <f t="shared" si="23"/>
        <v>-2393478.7000000002</v>
      </c>
      <c r="AF116" s="37">
        <v>4017396</v>
      </c>
      <c r="AG116" s="37">
        <v>5971705.9399999995</v>
      </c>
      <c r="AH116" s="44">
        <f t="shared" si="24"/>
        <v>-1954309.9399999995</v>
      </c>
      <c r="AI116" s="37">
        <v>3809040</v>
      </c>
      <c r="AJ116" s="37">
        <v>3829767.4899999998</v>
      </c>
      <c r="AK116" s="44">
        <f t="shared" si="25"/>
        <v>-20727.489999999758</v>
      </c>
      <c r="AL116" s="37">
        <v>9223760</v>
      </c>
      <c r="AM116" s="37">
        <v>9304627.4000000004</v>
      </c>
      <c r="AN116" s="44">
        <f t="shared" si="26"/>
        <v>-80867.400000000373</v>
      </c>
      <c r="AO116" s="14"/>
    </row>
    <row r="117" spans="1:41" s="12" customFormat="1" ht="12.75" customHeight="1">
      <c r="A117" s="43" t="s">
        <v>121</v>
      </c>
      <c r="B117" s="36">
        <v>354755624.80000001</v>
      </c>
      <c r="C117" s="36">
        <v>333540099.19999999</v>
      </c>
      <c r="D117" s="40">
        <f t="shared" si="14"/>
        <v>21215525.600000024</v>
      </c>
      <c r="E117" s="36">
        <v>9221544.5899999999</v>
      </c>
      <c r="F117" s="36">
        <v>5995799.8199999994</v>
      </c>
      <c r="G117" s="40">
        <f t="shared" si="15"/>
        <v>3225744.7700000005</v>
      </c>
      <c r="H117" s="36">
        <v>55515126.629999995</v>
      </c>
      <c r="I117" s="36">
        <v>32937001.459999997</v>
      </c>
      <c r="J117" s="40">
        <f t="shared" si="16"/>
        <v>22578125.169999998</v>
      </c>
      <c r="K117" s="36">
        <v>16829731.149999999</v>
      </c>
      <c r="L117" s="36">
        <v>19344361.080000002</v>
      </c>
      <c r="M117" s="40">
        <f t="shared" si="17"/>
        <v>-2514629.9300000034</v>
      </c>
      <c r="N117" s="36">
        <v>44138431</v>
      </c>
      <c r="O117" s="36">
        <v>29354249.289999999</v>
      </c>
      <c r="P117" s="40">
        <f t="shared" si="18"/>
        <v>14784181.710000001</v>
      </c>
      <c r="Q117" s="36">
        <v>19586391</v>
      </c>
      <c r="R117" s="36">
        <v>27991377</v>
      </c>
      <c r="S117" s="40">
        <f t="shared" si="19"/>
        <v>-8404986</v>
      </c>
      <c r="T117" s="36">
        <v>23533324.079999998</v>
      </c>
      <c r="U117" s="36">
        <v>33385067.049999997</v>
      </c>
      <c r="V117" s="40">
        <f t="shared" si="20"/>
        <v>-9851742.9699999988</v>
      </c>
      <c r="W117" s="36">
        <v>23810366.829999998</v>
      </c>
      <c r="X117" s="36">
        <v>30991545.350000001</v>
      </c>
      <c r="Y117" s="40">
        <f t="shared" si="21"/>
        <v>-7181178.5200000033</v>
      </c>
      <c r="Z117" s="36">
        <v>55178152.059999995</v>
      </c>
      <c r="AA117" s="36">
        <v>24552519.800000004</v>
      </c>
      <c r="AB117" s="40">
        <f t="shared" si="22"/>
        <v>30625632.25999999</v>
      </c>
      <c r="AC117" s="36">
        <v>23733999.82</v>
      </c>
      <c r="AD117" s="36">
        <v>36064651.359999992</v>
      </c>
      <c r="AE117" s="40">
        <f t="shared" si="23"/>
        <v>-12330651.539999992</v>
      </c>
      <c r="AF117" s="36">
        <v>24024771.640000001</v>
      </c>
      <c r="AG117" s="36">
        <v>32767060.890000001</v>
      </c>
      <c r="AH117" s="40">
        <f t="shared" si="24"/>
        <v>-8742289.25</v>
      </c>
      <c r="AI117" s="36">
        <v>30030674</v>
      </c>
      <c r="AJ117" s="36">
        <v>23286430.170000002</v>
      </c>
      <c r="AK117" s="40">
        <f t="shared" si="25"/>
        <v>6744243.8299999982</v>
      </c>
      <c r="AL117" s="36">
        <v>29153112</v>
      </c>
      <c r="AM117" s="36">
        <v>36870035.929999992</v>
      </c>
      <c r="AN117" s="40">
        <f t="shared" si="26"/>
        <v>-7716923.9299999923</v>
      </c>
      <c r="AO117" s="13"/>
    </row>
    <row r="118" spans="1:41" s="15" customFormat="1" ht="12.75" customHeight="1">
      <c r="A118" s="26" t="s">
        <v>122</v>
      </c>
      <c r="B118" s="36">
        <v>178121338.93000001</v>
      </c>
      <c r="C118" s="36">
        <v>156995461.42999998</v>
      </c>
      <c r="D118" s="40">
        <f t="shared" si="14"/>
        <v>21125877.50000003</v>
      </c>
      <c r="E118" s="37">
        <v>7372149.25</v>
      </c>
      <c r="F118" s="37">
        <v>4542800.6099999994</v>
      </c>
      <c r="G118" s="44">
        <f t="shared" si="15"/>
        <v>2829348.6400000006</v>
      </c>
      <c r="H118" s="37">
        <v>20968243.029999997</v>
      </c>
      <c r="I118" s="37">
        <v>12306904.179999998</v>
      </c>
      <c r="J118" s="44">
        <f t="shared" si="16"/>
        <v>8661338.8499999996</v>
      </c>
      <c r="K118" s="37">
        <v>8135499.1299999999</v>
      </c>
      <c r="L118" s="37">
        <v>8759427.8999999985</v>
      </c>
      <c r="M118" s="44">
        <f t="shared" si="17"/>
        <v>-623928.76999999862</v>
      </c>
      <c r="N118" s="37">
        <v>22491558</v>
      </c>
      <c r="O118" s="37">
        <v>9781827.3200000022</v>
      </c>
      <c r="P118" s="44">
        <f t="shared" si="18"/>
        <v>12709730.679999998</v>
      </c>
      <c r="Q118" s="37">
        <v>8139047</v>
      </c>
      <c r="R118" s="37">
        <v>14168553.98</v>
      </c>
      <c r="S118" s="44">
        <f t="shared" si="19"/>
        <v>-6029506.9800000004</v>
      </c>
      <c r="T118" s="37">
        <v>8786148.0800000001</v>
      </c>
      <c r="U118" s="37">
        <v>17304004.460000001</v>
      </c>
      <c r="V118" s="44">
        <f t="shared" si="20"/>
        <v>-8517856.3800000008</v>
      </c>
      <c r="W118" s="37">
        <v>10596185.199999999</v>
      </c>
      <c r="X118" s="37">
        <v>14720242.440000001</v>
      </c>
      <c r="Y118" s="44">
        <f t="shared" si="21"/>
        <v>-4124057.2400000021</v>
      </c>
      <c r="Z118" s="37">
        <v>43457043.439999998</v>
      </c>
      <c r="AA118" s="37">
        <v>8242886.7700000005</v>
      </c>
      <c r="AB118" s="44">
        <f t="shared" si="22"/>
        <v>35214156.669999994</v>
      </c>
      <c r="AC118" s="37">
        <v>12148291.16</v>
      </c>
      <c r="AD118" s="37">
        <v>24800836.18999999</v>
      </c>
      <c r="AE118" s="44">
        <f t="shared" si="23"/>
        <v>-12652545.02999999</v>
      </c>
      <c r="AF118" s="37">
        <v>8938786.6400000006</v>
      </c>
      <c r="AG118" s="37">
        <v>16610571.030000003</v>
      </c>
      <c r="AH118" s="44">
        <f t="shared" si="24"/>
        <v>-7671784.3900000025</v>
      </c>
      <c r="AI118" s="37">
        <v>13167154</v>
      </c>
      <c r="AJ118" s="37">
        <v>10435499.949999999</v>
      </c>
      <c r="AK118" s="44">
        <f t="shared" si="25"/>
        <v>2731654.0500000007</v>
      </c>
      <c r="AL118" s="37">
        <v>13921234</v>
      </c>
      <c r="AM118" s="37">
        <v>15321906.599999994</v>
      </c>
      <c r="AN118" s="44">
        <f t="shared" si="26"/>
        <v>-1400672.599999994</v>
      </c>
      <c r="AO118" s="14"/>
    </row>
    <row r="119" spans="1:41" s="15" customFormat="1" ht="12.75" customHeight="1">
      <c r="A119" s="26" t="s">
        <v>123</v>
      </c>
      <c r="B119" s="36">
        <v>106359529.94</v>
      </c>
      <c r="C119" s="36">
        <v>106368379.74000001</v>
      </c>
      <c r="D119" s="40">
        <f t="shared" si="14"/>
        <v>-8849.8000000119209</v>
      </c>
      <c r="E119" s="37">
        <v>1665674.5</v>
      </c>
      <c r="F119" s="37">
        <v>1329058.68</v>
      </c>
      <c r="G119" s="44">
        <f t="shared" si="15"/>
        <v>336615.82000000007</v>
      </c>
      <c r="H119" s="37">
        <v>19355237.289999999</v>
      </c>
      <c r="I119" s="37">
        <v>12531709.699999999</v>
      </c>
      <c r="J119" s="44">
        <f t="shared" si="16"/>
        <v>6823527.5899999999</v>
      </c>
      <c r="K119" s="37">
        <v>7776643.5199999996</v>
      </c>
      <c r="L119" s="37">
        <v>8256362.5600000005</v>
      </c>
      <c r="M119" s="44">
        <f t="shared" si="17"/>
        <v>-479719.04000000097</v>
      </c>
      <c r="N119" s="37">
        <v>11212675</v>
      </c>
      <c r="O119" s="37">
        <v>9364386.2599999998</v>
      </c>
      <c r="P119" s="44">
        <f t="shared" si="18"/>
        <v>1848288.7400000002</v>
      </c>
      <c r="Q119" s="37">
        <v>6462770</v>
      </c>
      <c r="R119" s="37">
        <v>7872792.3199999994</v>
      </c>
      <c r="S119" s="44">
        <f t="shared" si="19"/>
        <v>-1410022.3199999994</v>
      </c>
      <c r="T119" s="37">
        <v>9675239</v>
      </c>
      <c r="U119" s="37">
        <v>10273243.059999999</v>
      </c>
      <c r="V119" s="44">
        <f t="shared" si="20"/>
        <v>-598004.05999999866</v>
      </c>
      <c r="W119" s="37">
        <v>7832998.6299999999</v>
      </c>
      <c r="X119" s="37">
        <v>10012711.49</v>
      </c>
      <c r="Y119" s="44">
        <f t="shared" si="21"/>
        <v>-2179712.8600000003</v>
      </c>
      <c r="Z119" s="37">
        <v>6665661</v>
      </c>
      <c r="AA119" s="37">
        <v>8387093.4799999986</v>
      </c>
      <c r="AB119" s="44">
        <f t="shared" si="22"/>
        <v>-1721432.4799999986</v>
      </c>
      <c r="AC119" s="37">
        <v>6276600</v>
      </c>
      <c r="AD119" s="37">
        <v>7214366.4300000016</v>
      </c>
      <c r="AE119" s="44">
        <f t="shared" si="23"/>
        <v>-937766.43000000156</v>
      </c>
      <c r="AF119" s="37">
        <v>9676998</v>
      </c>
      <c r="AG119" s="37">
        <v>9683918.0099999998</v>
      </c>
      <c r="AH119" s="44">
        <f t="shared" si="24"/>
        <v>-6920.0099999997765</v>
      </c>
      <c r="AI119" s="37">
        <v>11166278</v>
      </c>
      <c r="AJ119" s="37">
        <v>7858330.4000000004</v>
      </c>
      <c r="AK119" s="44">
        <f t="shared" si="25"/>
        <v>3307947.5999999996</v>
      </c>
      <c r="AL119" s="37">
        <v>8592755</v>
      </c>
      <c r="AM119" s="37">
        <v>13584407.35</v>
      </c>
      <c r="AN119" s="44">
        <f t="shared" si="26"/>
        <v>-4991652.3499999996</v>
      </c>
      <c r="AO119" s="14"/>
    </row>
    <row r="120" spans="1:41" s="15" customFormat="1" ht="12.75" customHeight="1">
      <c r="A120" s="26" t="s">
        <v>124</v>
      </c>
      <c r="B120" s="36">
        <v>70274755.929999992</v>
      </c>
      <c r="C120" s="36">
        <v>70176258.030000001</v>
      </c>
      <c r="D120" s="40">
        <f t="shared" si="14"/>
        <v>98497.899999991059</v>
      </c>
      <c r="E120" s="37">
        <v>183720.84</v>
      </c>
      <c r="F120" s="37">
        <v>123940.52999999998</v>
      </c>
      <c r="G120" s="44">
        <f t="shared" si="15"/>
        <v>59780.310000000012</v>
      </c>
      <c r="H120" s="37">
        <v>15191646.310000001</v>
      </c>
      <c r="I120" s="37">
        <v>8098387.5800000019</v>
      </c>
      <c r="J120" s="44">
        <f t="shared" si="16"/>
        <v>7093258.7299999986</v>
      </c>
      <c r="K120" s="37">
        <v>917588.5</v>
      </c>
      <c r="L120" s="37">
        <v>2328570.62</v>
      </c>
      <c r="M120" s="44">
        <f t="shared" si="17"/>
        <v>-1410982.12</v>
      </c>
      <c r="N120" s="37">
        <v>10434198</v>
      </c>
      <c r="O120" s="37">
        <v>10208035.709999997</v>
      </c>
      <c r="P120" s="44">
        <f t="shared" si="18"/>
        <v>226162.29000000283</v>
      </c>
      <c r="Q120" s="37">
        <v>4984574</v>
      </c>
      <c r="R120" s="37">
        <v>5950030.7000000002</v>
      </c>
      <c r="S120" s="44">
        <f t="shared" si="19"/>
        <v>-965456.70000000019</v>
      </c>
      <c r="T120" s="37">
        <v>5071937</v>
      </c>
      <c r="U120" s="37">
        <v>5807819.5299999993</v>
      </c>
      <c r="V120" s="44">
        <f t="shared" si="20"/>
        <v>-735882.52999999933</v>
      </c>
      <c r="W120" s="37">
        <v>5381183</v>
      </c>
      <c r="X120" s="37">
        <v>6258591.4199999999</v>
      </c>
      <c r="Y120" s="44">
        <f t="shared" si="21"/>
        <v>-877408.41999999993</v>
      </c>
      <c r="Z120" s="37">
        <v>5055447.62</v>
      </c>
      <c r="AA120" s="37">
        <v>7922539.5500000026</v>
      </c>
      <c r="AB120" s="44">
        <f t="shared" si="22"/>
        <v>-2867091.9300000025</v>
      </c>
      <c r="AC120" s="37">
        <v>5309108.66</v>
      </c>
      <c r="AD120" s="37">
        <v>4049448.7399999993</v>
      </c>
      <c r="AE120" s="44">
        <f t="shared" si="23"/>
        <v>1259659.9200000009</v>
      </c>
      <c r="AF120" s="37">
        <v>5408987</v>
      </c>
      <c r="AG120" s="37">
        <v>6472571.8499999996</v>
      </c>
      <c r="AH120" s="44">
        <f t="shared" si="24"/>
        <v>-1063584.8499999996</v>
      </c>
      <c r="AI120" s="37">
        <v>5697242</v>
      </c>
      <c r="AJ120" s="37">
        <v>4992599.8199999994</v>
      </c>
      <c r="AK120" s="44">
        <f t="shared" si="25"/>
        <v>704642.18000000063</v>
      </c>
      <c r="AL120" s="37">
        <v>6639123</v>
      </c>
      <c r="AM120" s="37">
        <v>7963721.9799999986</v>
      </c>
      <c r="AN120" s="44">
        <f t="shared" si="26"/>
        <v>-1324598.9799999986</v>
      </c>
      <c r="AO120" s="14"/>
    </row>
    <row r="121" spans="1:41" s="12" customFormat="1" ht="12.75" customHeight="1">
      <c r="A121" s="43" t="s">
        <v>125</v>
      </c>
      <c r="B121" s="36">
        <v>549809526.39999998</v>
      </c>
      <c r="C121" s="36">
        <v>460594086.92999995</v>
      </c>
      <c r="D121" s="40">
        <f t="shared" si="14"/>
        <v>89215439.470000029</v>
      </c>
      <c r="E121" s="36">
        <v>9182312.8000000007</v>
      </c>
      <c r="F121" s="36">
        <v>13797187.630000001</v>
      </c>
      <c r="G121" s="40">
        <f t="shared" si="15"/>
        <v>-4614874.83</v>
      </c>
      <c r="H121" s="36">
        <v>54274068.349999994</v>
      </c>
      <c r="I121" s="36">
        <v>29245806.870000005</v>
      </c>
      <c r="J121" s="40">
        <f t="shared" si="16"/>
        <v>25028261.479999989</v>
      </c>
      <c r="K121" s="36">
        <v>46123450.189999998</v>
      </c>
      <c r="L121" s="36">
        <v>29159986.250000004</v>
      </c>
      <c r="M121" s="40">
        <f t="shared" si="17"/>
        <v>16963463.939999994</v>
      </c>
      <c r="N121" s="36">
        <v>49379503.479999989</v>
      </c>
      <c r="O121" s="36">
        <v>47848966.660000011</v>
      </c>
      <c r="P121" s="40">
        <f t="shared" si="18"/>
        <v>1530536.8199999779</v>
      </c>
      <c r="Q121" s="36">
        <v>27395245.960000001</v>
      </c>
      <c r="R121" s="36">
        <v>32742384.689999998</v>
      </c>
      <c r="S121" s="40">
        <f t="shared" si="19"/>
        <v>-5347138.7299999967</v>
      </c>
      <c r="T121" s="36">
        <v>24910222.020000003</v>
      </c>
      <c r="U121" s="36">
        <v>33615566.489999995</v>
      </c>
      <c r="V121" s="40">
        <f t="shared" si="20"/>
        <v>-8705344.4699999914</v>
      </c>
      <c r="W121" s="36">
        <v>29083920.390000001</v>
      </c>
      <c r="X121" s="36">
        <v>33943152.029999986</v>
      </c>
      <c r="Y121" s="40">
        <f t="shared" si="21"/>
        <v>-4859231.6399999857</v>
      </c>
      <c r="Z121" s="36">
        <v>44893379.740000002</v>
      </c>
      <c r="AA121" s="36">
        <v>48277515.720000006</v>
      </c>
      <c r="AB121" s="40">
        <f t="shared" si="22"/>
        <v>-3384135.9800000042</v>
      </c>
      <c r="AC121" s="36">
        <v>47768183.560000002</v>
      </c>
      <c r="AD121" s="36">
        <v>46260053.709999993</v>
      </c>
      <c r="AE121" s="40">
        <f t="shared" si="23"/>
        <v>1508129.8500000089</v>
      </c>
      <c r="AF121" s="36">
        <v>32058064.810000002</v>
      </c>
      <c r="AG121" s="36">
        <v>40303881.07</v>
      </c>
      <c r="AH121" s="40">
        <f t="shared" si="24"/>
        <v>-8245816.2599999979</v>
      </c>
      <c r="AI121" s="36">
        <v>110449617.25</v>
      </c>
      <c r="AJ121" s="36">
        <v>36820268.089999989</v>
      </c>
      <c r="AK121" s="40">
        <f t="shared" si="25"/>
        <v>73629349.160000011</v>
      </c>
      <c r="AL121" s="36">
        <v>74291557.849999994</v>
      </c>
      <c r="AM121" s="36">
        <v>68579317.719999999</v>
      </c>
      <c r="AN121" s="40">
        <f t="shared" si="26"/>
        <v>5712240.1299999952</v>
      </c>
      <c r="AO121" s="13"/>
    </row>
    <row r="122" spans="1:41" s="15" customFormat="1" ht="12.75" customHeight="1">
      <c r="A122" s="26" t="s">
        <v>126</v>
      </c>
      <c r="B122" s="36">
        <v>319787495.76999998</v>
      </c>
      <c r="C122" s="36">
        <v>262044220.46999997</v>
      </c>
      <c r="D122" s="40">
        <f t="shared" si="14"/>
        <v>57743275.300000012</v>
      </c>
      <c r="E122" s="37">
        <v>8148177.9000000004</v>
      </c>
      <c r="F122" s="37">
        <v>9456824.8499999996</v>
      </c>
      <c r="G122" s="44">
        <f t="shared" si="15"/>
        <v>-1308646.9499999993</v>
      </c>
      <c r="H122" s="37">
        <v>26920615.999999996</v>
      </c>
      <c r="I122" s="37">
        <v>15832346.320000002</v>
      </c>
      <c r="J122" s="44">
        <f t="shared" si="16"/>
        <v>11088269.679999994</v>
      </c>
      <c r="K122" s="37">
        <v>25228439.850000001</v>
      </c>
      <c r="L122" s="37">
        <v>17320061.060000006</v>
      </c>
      <c r="M122" s="44">
        <f t="shared" si="17"/>
        <v>7908378.7899999954</v>
      </c>
      <c r="N122" s="37">
        <v>25025312.989999998</v>
      </c>
      <c r="O122" s="37">
        <v>28461673.830000009</v>
      </c>
      <c r="P122" s="44">
        <f t="shared" si="18"/>
        <v>-3436360.840000011</v>
      </c>
      <c r="Q122" s="37">
        <v>13954508.140000001</v>
      </c>
      <c r="R122" s="37">
        <v>20789417.149999999</v>
      </c>
      <c r="S122" s="44">
        <f t="shared" si="19"/>
        <v>-6834909.0099999979</v>
      </c>
      <c r="T122" s="37">
        <v>13425963.020000001</v>
      </c>
      <c r="U122" s="37">
        <v>21915762.289999999</v>
      </c>
      <c r="V122" s="44">
        <f t="shared" si="20"/>
        <v>-8489799.2699999977</v>
      </c>
      <c r="W122" s="37">
        <v>15618347.389999999</v>
      </c>
      <c r="X122" s="37">
        <v>19213868.659999989</v>
      </c>
      <c r="Y122" s="44">
        <f t="shared" si="21"/>
        <v>-3595521.2699999902</v>
      </c>
      <c r="Z122" s="37">
        <v>15148546.060000001</v>
      </c>
      <c r="AA122" s="37">
        <v>14781941.139999999</v>
      </c>
      <c r="AB122" s="44">
        <f t="shared" si="22"/>
        <v>366604.92000000179</v>
      </c>
      <c r="AC122" s="37">
        <v>29684362.560000002</v>
      </c>
      <c r="AD122" s="37">
        <v>30453239.859999996</v>
      </c>
      <c r="AE122" s="44">
        <f t="shared" si="23"/>
        <v>-768877.29999999329</v>
      </c>
      <c r="AF122" s="37">
        <v>17937991.100000001</v>
      </c>
      <c r="AG122" s="37">
        <v>22507203.039999999</v>
      </c>
      <c r="AH122" s="44">
        <f t="shared" si="24"/>
        <v>-4569211.9399999976</v>
      </c>
      <c r="AI122" s="37">
        <v>99966485.25</v>
      </c>
      <c r="AJ122" s="37">
        <v>21455666.569999989</v>
      </c>
      <c r="AK122" s="44">
        <f t="shared" si="25"/>
        <v>78510818.680000007</v>
      </c>
      <c r="AL122" s="37">
        <v>28728745.510000002</v>
      </c>
      <c r="AM122" s="37">
        <v>39856215.700000003</v>
      </c>
      <c r="AN122" s="44">
        <f t="shared" si="26"/>
        <v>-11127470.190000001</v>
      </c>
      <c r="AO122" s="14"/>
    </row>
    <row r="123" spans="1:41" s="15" customFormat="1" ht="12.75" customHeight="1">
      <c r="A123" s="26" t="s">
        <v>127</v>
      </c>
      <c r="B123" s="36">
        <v>77354644.190000013</v>
      </c>
      <c r="C123" s="36">
        <v>77818904.99000001</v>
      </c>
      <c r="D123" s="40">
        <f t="shared" si="14"/>
        <v>-464260.79999999702</v>
      </c>
      <c r="E123" s="37">
        <v>74762.899999999994</v>
      </c>
      <c r="F123" s="37">
        <v>443834.21</v>
      </c>
      <c r="G123" s="44">
        <f t="shared" si="15"/>
        <v>-369071.31000000006</v>
      </c>
      <c r="H123" s="37">
        <v>11407914.51</v>
      </c>
      <c r="I123" s="37">
        <v>8381925.3800000008</v>
      </c>
      <c r="J123" s="44">
        <f t="shared" si="16"/>
        <v>3025989.129999999</v>
      </c>
      <c r="K123" s="37">
        <v>2273128.34</v>
      </c>
      <c r="L123" s="37">
        <v>3575802.16</v>
      </c>
      <c r="M123" s="44">
        <f t="shared" si="17"/>
        <v>-1302673.8200000003</v>
      </c>
      <c r="N123" s="37">
        <v>11589082.969999999</v>
      </c>
      <c r="O123" s="37">
        <v>10532144.860000001</v>
      </c>
      <c r="P123" s="44">
        <f t="shared" si="18"/>
        <v>1056938.1099999975</v>
      </c>
      <c r="Q123" s="37">
        <v>5118642</v>
      </c>
      <c r="R123" s="37">
        <v>6204642.0800000001</v>
      </c>
      <c r="S123" s="44">
        <f t="shared" si="19"/>
        <v>-1086000.08</v>
      </c>
      <c r="T123" s="37">
        <v>5220499</v>
      </c>
      <c r="U123" s="37">
        <v>5235707.2500000009</v>
      </c>
      <c r="V123" s="44">
        <f t="shared" si="20"/>
        <v>-15208.250000000931</v>
      </c>
      <c r="W123" s="37">
        <v>5083122</v>
      </c>
      <c r="X123" s="37">
        <v>4519135.41</v>
      </c>
      <c r="Y123" s="44">
        <f t="shared" si="21"/>
        <v>563986.58999999985</v>
      </c>
      <c r="Z123" s="37">
        <v>5221806</v>
      </c>
      <c r="AA123" s="37">
        <v>8122941.7100000009</v>
      </c>
      <c r="AB123" s="44">
        <f t="shared" si="22"/>
        <v>-2901135.7100000009</v>
      </c>
      <c r="AC123" s="37">
        <v>8268134</v>
      </c>
      <c r="AD123" s="37">
        <v>4727259.18</v>
      </c>
      <c r="AE123" s="44">
        <f t="shared" si="23"/>
        <v>3540874.8200000003</v>
      </c>
      <c r="AF123" s="37">
        <v>7993766.71</v>
      </c>
      <c r="AG123" s="37">
        <v>9860274.3100000005</v>
      </c>
      <c r="AH123" s="44">
        <f t="shared" si="24"/>
        <v>-1866507.6000000006</v>
      </c>
      <c r="AI123" s="37">
        <v>5894137</v>
      </c>
      <c r="AJ123" s="37">
        <v>7482469.8499999996</v>
      </c>
      <c r="AK123" s="44">
        <f t="shared" si="25"/>
        <v>-1588332.8499999996</v>
      </c>
      <c r="AL123" s="37">
        <v>9209648.7599999998</v>
      </c>
      <c r="AM123" s="37">
        <v>8732768.5899999999</v>
      </c>
      <c r="AN123" s="44">
        <f t="shared" si="26"/>
        <v>476880.16999999993</v>
      </c>
      <c r="AO123" s="14"/>
    </row>
    <row r="124" spans="1:41" s="15" customFormat="1" ht="12.75" customHeight="1">
      <c r="A124" s="26" t="s">
        <v>128</v>
      </c>
      <c r="B124" s="36">
        <v>152667386.44</v>
      </c>
      <c r="C124" s="36">
        <v>120730961.47</v>
      </c>
      <c r="D124" s="40">
        <f t="shared" si="14"/>
        <v>31936424.969999999</v>
      </c>
      <c r="E124" s="37">
        <v>959372</v>
      </c>
      <c r="F124" s="37">
        <v>3896528.57</v>
      </c>
      <c r="G124" s="44">
        <f t="shared" si="15"/>
        <v>-2937156.57</v>
      </c>
      <c r="H124" s="37">
        <v>15945537.84</v>
      </c>
      <c r="I124" s="37">
        <v>5031535.17</v>
      </c>
      <c r="J124" s="44">
        <f t="shared" si="16"/>
        <v>10914002.67</v>
      </c>
      <c r="K124" s="37">
        <v>18621882</v>
      </c>
      <c r="L124" s="37">
        <v>8264123.0299999984</v>
      </c>
      <c r="M124" s="44">
        <f t="shared" si="17"/>
        <v>10357758.970000003</v>
      </c>
      <c r="N124" s="37">
        <v>12765107.52</v>
      </c>
      <c r="O124" s="37">
        <v>8855147.9699999988</v>
      </c>
      <c r="P124" s="44">
        <f t="shared" si="18"/>
        <v>3909959.5500000007</v>
      </c>
      <c r="Q124" s="37">
        <v>8322095.8200000003</v>
      </c>
      <c r="R124" s="37">
        <v>5748325.46</v>
      </c>
      <c r="S124" s="44">
        <f t="shared" si="19"/>
        <v>2573770.3600000003</v>
      </c>
      <c r="T124" s="37">
        <v>6263760</v>
      </c>
      <c r="U124" s="37">
        <v>6464096.9499999983</v>
      </c>
      <c r="V124" s="44">
        <f t="shared" si="20"/>
        <v>-200336.94999999832</v>
      </c>
      <c r="W124" s="37">
        <v>8382451</v>
      </c>
      <c r="X124" s="37">
        <v>10210147.959999999</v>
      </c>
      <c r="Y124" s="44">
        <f t="shared" si="21"/>
        <v>-1827696.959999999</v>
      </c>
      <c r="Z124" s="37">
        <v>24523027.68</v>
      </c>
      <c r="AA124" s="37">
        <v>25372632.870000005</v>
      </c>
      <c r="AB124" s="44">
        <f t="shared" si="22"/>
        <v>-849605.19000000507</v>
      </c>
      <c r="AC124" s="37">
        <v>9815687</v>
      </c>
      <c r="AD124" s="37">
        <v>11079554.67</v>
      </c>
      <c r="AE124" s="44">
        <f t="shared" si="23"/>
        <v>-1263867.67</v>
      </c>
      <c r="AF124" s="37">
        <v>6126307</v>
      </c>
      <c r="AG124" s="37">
        <v>7936403.7200000007</v>
      </c>
      <c r="AH124" s="44">
        <f t="shared" si="24"/>
        <v>-1810096.7200000007</v>
      </c>
      <c r="AI124" s="37">
        <v>4588995</v>
      </c>
      <c r="AJ124" s="37">
        <v>7882131.6700000009</v>
      </c>
      <c r="AK124" s="44">
        <f t="shared" si="25"/>
        <v>-3293136.6700000009</v>
      </c>
      <c r="AL124" s="37">
        <v>36353163.579999998</v>
      </c>
      <c r="AM124" s="37">
        <v>19990333.43</v>
      </c>
      <c r="AN124" s="44">
        <f t="shared" si="26"/>
        <v>16362830.149999999</v>
      </c>
      <c r="AO124" s="14"/>
    </row>
    <row r="125" spans="1:41" s="12" customFormat="1" ht="12.75" customHeight="1">
      <c r="A125" s="43" t="s">
        <v>206</v>
      </c>
      <c r="B125" s="36">
        <v>1516243402.8</v>
      </c>
      <c r="C125" s="36">
        <v>1561439204.1500001</v>
      </c>
      <c r="D125" s="40">
        <f t="shared" si="14"/>
        <v>-45195801.350000143</v>
      </c>
      <c r="E125" s="36">
        <v>60309266.680000007</v>
      </c>
      <c r="F125" s="36">
        <v>33903305.109999999</v>
      </c>
      <c r="G125" s="40">
        <f t="shared" si="15"/>
        <v>26405961.570000008</v>
      </c>
      <c r="H125" s="36">
        <v>198712605.38999996</v>
      </c>
      <c r="I125" s="36">
        <v>166040518.74000001</v>
      </c>
      <c r="J125" s="40">
        <f t="shared" si="16"/>
        <v>32672086.649999946</v>
      </c>
      <c r="K125" s="36">
        <v>76624535.230000004</v>
      </c>
      <c r="L125" s="36">
        <v>127044117.86000001</v>
      </c>
      <c r="M125" s="40">
        <f t="shared" si="17"/>
        <v>-50419582.63000001</v>
      </c>
      <c r="N125" s="36">
        <v>172415120.27999997</v>
      </c>
      <c r="O125" s="36">
        <v>132593424.97999999</v>
      </c>
      <c r="P125" s="40">
        <f t="shared" si="18"/>
        <v>39821695.299999982</v>
      </c>
      <c r="Q125" s="36">
        <v>127300905.53999999</v>
      </c>
      <c r="R125" s="36">
        <v>110551217.83999999</v>
      </c>
      <c r="S125" s="40">
        <f t="shared" si="19"/>
        <v>16749687.700000003</v>
      </c>
      <c r="T125" s="36">
        <v>130043974.41</v>
      </c>
      <c r="U125" s="36">
        <v>136115778.28999999</v>
      </c>
      <c r="V125" s="40">
        <f t="shared" si="20"/>
        <v>-6071803.8799999952</v>
      </c>
      <c r="W125" s="36">
        <v>117659173.88</v>
      </c>
      <c r="X125" s="36">
        <v>109776138.46999998</v>
      </c>
      <c r="Y125" s="40">
        <f t="shared" si="21"/>
        <v>7883035.4100000113</v>
      </c>
      <c r="Z125" s="36">
        <v>131317309.52999999</v>
      </c>
      <c r="AA125" s="36">
        <v>141292213</v>
      </c>
      <c r="AB125" s="40">
        <f t="shared" si="22"/>
        <v>-9974903.4700000137</v>
      </c>
      <c r="AC125" s="36">
        <v>123756478.75999998</v>
      </c>
      <c r="AD125" s="36">
        <v>138999055.03999996</v>
      </c>
      <c r="AE125" s="40">
        <f t="shared" si="23"/>
        <v>-15242576.279999986</v>
      </c>
      <c r="AF125" s="36">
        <v>125644453.72</v>
      </c>
      <c r="AG125" s="36">
        <v>112838964.30999997</v>
      </c>
      <c r="AH125" s="40">
        <f t="shared" si="24"/>
        <v>12805489.410000026</v>
      </c>
      <c r="AI125" s="36">
        <v>109648760.81999999</v>
      </c>
      <c r="AJ125" s="36">
        <v>137294114.34999999</v>
      </c>
      <c r="AK125" s="40">
        <f t="shared" si="25"/>
        <v>-27645353.530000001</v>
      </c>
      <c r="AL125" s="36">
        <v>142810818.56000003</v>
      </c>
      <c r="AM125" s="36">
        <v>214990356.16000009</v>
      </c>
      <c r="AN125" s="40">
        <f t="shared" si="26"/>
        <v>-72179537.600000054</v>
      </c>
      <c r="AO125" s="13"/>
    </row>
    <row r="126" spans="1:41" s="15" customFormat="1" ht="12.75" customHeight="1">
      <c r="A126" s="26" t="s">
        <v>207</v>
      </c>
      <c r="B126" s="36">
        <v>577461230.57999992</v>
      </c>
      <c r="C126" s="36">
        <v>636148287.78999996</v>
      </c>
      <c r="D126" s="40">
        <f t="shared" si="14"/>
        <v>-58687057.210000038</v>
      </c>
      <c r="E126" s="37">
        <v>6532706.0899999999</v>
      </c>
      <c r="F126" s="37">
        <v>2102900.4400000004</v>
      </c>
      <c r="G126" s="44">
        <f t="shared" si="15"/>
        <v>4429805.6499999994</v>
      </c>
      <c r="H126" s="37">
        <v>104143231.74999999</v>
      </c>
      <c r="I126" s="37">
        <v>64244243.32</v>
      </c>
      <c r="J126" s="44">
        <f t="shared" si="16"/>
        <v>39898988.429999985</v>
      </c>
      <c r="K126" s="37">
        <v>8028495.2599999998</v>
      </c>
      <c r="L126" s="37">
        <v>45668710.210000008</v>
      </c>
      <c r="M126" s="44">
        <f t="shared" si="17"/>
        <v>-37640214.95000001</v>
      </c>
      <c r="N126" s="37">
        <v>79440328.489999995</v>
      </c>
      <c r="O126" s="37">
        <v>52042645.419999994</v>
      </c>
      <c r="P126" s="44">
        <f t="shared" si="18"/>
        <v>27397683.07</v>
      </c>
      <c r="Q126" s="37">
        <v>42029573.719999999</v>
      </c>
      <c r="R126" s="37">
        <v>39060114.819999993</v>
      </c>
      <c r="S126" s="44">
        <f t="shared" si="19"/>
        <v>2969458.900000006</v>
      </c>
      <c r="T126" s="37">
        <v>47726201.119999997</v>
      </c>
      <c r="U126" s="37">
        <v>61886124.199999981</v>
      </c>
      <c r="V126" s="44">
        <f t="shared" si="20"/>
        <v>-14159923.079999983</v>
      </c>
      <c r="W126" s="37">
        <v>41371324.93</v>
      </c>
      <c r="X126" s="37">
        <v>37868126.749999993</v>
      </c>
      <c r="Y126" s="44">
        <f t="shared" si="21"/>
        <v>3503198.1800000072</v>
      </c>
      <c r="Z126" s="37">
        <v>57477298.389999993</v>
      </c>
      <c r="AA126" s="37">
        <v>55236881.579999998</v>
      </c>
      <c r="AB126" s="44">
        <f t="shared" si="22"/>
        <v>2240416.8099999949</v>
      </c>
      <c r="AC126" s="37">
        <v>46294036.399999991</v>
      </c>
      <c r="AD126" s="37">
        <v>64846500.519999981</v>
      </c>
      <c r="AE126" s="44">
        <f t="shared" si="23"/>
        <v>-18552464.11999999</v>
      </c>
      <c r="AF126" s="37">
        <v>44038364.829999998</v>
      </c>
      <c r="AG126" s="37">
        <v>44619737.269999981</v>
      </c>
      <c r="AH126" s="44">
        <f t="shared" si="24"/>
        <v>-581372.43999998271</v>
      </c>
      <c r="AI126" s="37">
        <v>43404600.229999997</v>
      </c>
      <c r="AJ126" s="37">
        <v>57735293.050000004</v>
      </c>
      <c r="AK126" s="44">
        <f t="shared" si="25"/>
        <v>-14330692.820000008</v>
      </c>
      <c r="AL126" s="37">
        <v>56975069.370000005</v>
      </c>
      <c r="AM126" s="37">
        <v>110837010.21000004</v>
      </c>
      <c r="AN126" s="44">
        <f t="shared" si="26"/>
        <v>-53861940.840000033</v>
      </c>
      <c r="AO126" s="14"/>
    </row>
    <row r="127" spans="1:41" s="15" customFormat="1" ht="12.75" customHeight="1">
      <c r="A127" s="26" t="s">
        <v>225</v>
      </c>
      <c r="B127" s="36">
        <v>50110563.539999999</v>
      </c>
      <c r="C127" s="36">
        <v>50269953.220000006</v>
      </c>
      <c r="D127" s="40">
        <f t="shared" si="14"/>
        <v>-159389.68000000715</v>
      </c>
      <c r="E127" s="37">
        <v>3526041</v>
      </c>
      <c r="F127" s="37">
        <v>738644.90999999992</v>
      </c>
      <c r="G127" s="44">
        <f t="shared" si="15"/>
        <v>2787396.09</v>
      </c>
      <c r="H127" s="37">
        <v>6826417</v>
      </c>
      <c r="I127" s="37">
        <v>8245824.3100000005</v>
      </c>
      <c r="J127" s="44">
        <f t="shared" si="16"/>
        <v>-1419407.3100000005</v>
      </c>
      <c r="K127" s="37">
        <v>5739004.54</v>
      </c>
      <c r="L127" s="37">
        <v>4160247.82</v>
      </c>
      <c r="M127" s="44">
        <f t="shared" si="17"/>
        <v>1578756.7200000002</v>
      </c>
      <c r="N127" s="37">
        <v>3589382</v>
      </c>
      <c r="O127" s="37">
        <v>3821815.16</v>
      </c>
      <c r="P127" s="44">
        <f t="shared" si="18"/>
        <v>-232433.16000000015</v>
      </c>
      <c r="Q127" s="37">
        <v>3387402</v>
      </c>
      <c r="R127" s="37">
        <v>3576105.7800000003</v>
      </c>
      <c r="S127" s="44">
        <f t="shared" si="19"/>
        <v>-188703.78000000026</v>
      </c>
      <c r="T127" s="37">
        <v>3921301</v>
      </c>
      <c r="U127" s="37">
        <v>3821639.5200000009</v>
      </c>
      <c r="V127" s="44">
        <f t="shared" si="20"/>
        <v>99661.47999999905</v>
      </c>
      <c r="W127" s="37">
        <v>3629002</v>
      </c>
      <c r="X127" s="37">
        <v>2975935.4100000006</v>
      </c>
      <c r="Y127" s="44">
        <f t="shared" si="21"/>
        <v>653066.58999999939</v>
      </c>
      <c r="Z127" s="37">
        <v>3569742</v>
      </c>
      <c r="AA127" s="37">
        <v>5819995.46</v>
      </c>
      <c r="AB127" s="44">
        <f t="shared" si="22"/>
        <v>-2250253.46</v>
      </c>
      <c r="AC127" s="37">
        <v>3710802</v>
      </c>
      <c r="AD127" s="37">
        <v>3965032.63</v>
      </c>
      <c r="AE127" s="44">
        <f t="shared" si="23"/>
        <v>-254230.62999999989</v>
      </c>
      <c r="AF127" s="37">
        <v>3462092</v>
      </c>
      <c r="AG127" s="37">
        <v>2903476.92</v>
      </c>
      <c r="AH127" s="44">
        <f t="shared" si="24"/>
        <v>558615.08000000007</v>
      </c>
      <c r="AI127" s="37">
        <v>3632632</v>
      </c>
      <c r="AJ127" s="37">
        <v>4861028.76</v>
      </c>
      <c r="AK127" s="44">
        <f t="shared" si="25"/>
        <v>-1228396.7599999998</v>
      </c>
      <c r="AL127" s="37">
        <v>5116746</v>
      </c>
      <c r="AM127" s="37">
        <v>5380206.54</v>
      </c>
      <c r="AN127" s="44">
        <f t="shared" si="26"/>
        <v>-263460.54000000004</v>
      </c>
      <c r="AO127" s="14"/>
    </row>
    <row r="128" spans="1:41" s="15" customFormat="1" ht="12.75" customHeight="1">
      <c r="A128" s="26" t="s">
        <v>226</v>
      </c>
      <c r="B128" s="36">
        <v>350424336.86000001</v>
      </c>
      <c r="C128" s="36">
        <v>337345224.13000005</v>
      </c>
      <c r="D128" s="40">
        <f t="shared" si="14"/>
        <v>13079112.729999959</v>
      </c>
      <c r="E128" s="37">
        <v>24332876.280000001</v>
      </c>
      <c r="F128" s="37">
        <v>15586974.919999996</v>
      </c>
      <c r="G128" s="44">
        <f t="shared" si="15"/>
        <v>8745901.360000005</v>
      </c>
      <c r="H128" s="37">
        <v>28579444.580000002</v>
      </c>
      <c r="I128" s="37">
        <v>31741892.140000004</v>
      </c>
      <c r="J128" s="44">
        <f t="shared" si="16"/>
        <v>-3162447.5600000024</v>
      </c>
      <c r="K128" s="37">
        <v>27641821.789999999</v>
      </c>
      <c r="L128" s="37">
        <v>29737713.279999994</v>
      </c>
      <c r="M128" s="44">
        <f t="shared" si="17"/>
        <v>-2095891.4899999946</v>
      </c>
      <c r="N128" s="37">
        <v>20514565.839999996</v>
      </c>
      <c r="O128" s="37">
        <v>28670135.869999997</v>
      </c>
      <c r="P128" s="44">
        <f t="shared" si="18"/>
        <v>-8155570.0300000012</v>
      </c>
      <c r="Q128" s="37">
        <v>39028694.659999996</v>
      </c>
      <c r="R128" s="37">
        <v>24255629.02</v>
      </c>
      <c r="S128" s="44">
        <f t="shared" si="19"/>
        <v>14773065.639999997</v>
      </c>
      <c r="T128" s="37">
        <v>24437025.350000001</v>
      </c>
      <c r="U128" s="37">
        <v>25105749.16</v>
      </c>
      <c r="V128" s="44">
        <f t="shared" si="20"/>
        <v>-668723.80999999866</v>
      </c>
      <c r="W128" s="37">
        <v>29038746.690000001</v>
      </c>
      <c r="X128" s="37">
        <v>21538638.460000001</v>
      </c>
      <c r="Y128" s="44">
        <f t="shared" si="21"/>
        <v>7500108.2300000004</v>
      </c>
      <c r="Z128" s="37">
        <v>31723860.289999999</v>
      </c>
      <c r="AA128" s="37">
        <v>36712038.710000001</v>
      </c>
      <c r="AB128" s="44">
        <f t="shared" si="22"/>
        <v>-4988178.4200000018</v>
      </c>
      <c r="AC128" s="37">
        <v>25595993.149999999</v>
      </c>
      <c r="AD128" s="37">
        <v>18896161.769999996</v>
      </c>
      <c r="AE128" s="44">
        <f t="shared" si="23"/>
        <v>6699831.3800000027</v>
      </c>
      <c r="AF128" s="37">
        <v>31382660.490000002</v>
      </c>
      <c r="AG128" s="37">
        <v>29901087.060000002</v>
      </c>
      <c r="AH128" s="44">
        <f t="shared" si="24"/>
        <v>1481573.4299999997</v>
      </c>
      <c r="AI128" s="37">
        <v>30711006.219999999</v>
      </c>
      <c r="AJ128" s="37">
        <v>32675358.400000002</v>
      </c>
      <c r="AK128" s="44">
        <f t="shared" si="25"/>
        <v>-1964352.1800000034</v>
      </c>
      <c r="AL128" s="37">
        <v>37437641.520000003</v>
      </c>
      <c r="AM128" s="37">
        <v>42523845.340000018</v>
      </c>
      <c r="AN128" s="44">
        <f t="shared" si="26"/>
        <v>-5086203.8200000152</v>
      </c>
      <c r="AO128" s="14"/>
    </row>
    <row r="129" spans="1:41" s="15" customFormat="1" ht="12.75" customHeight="1">
      <c r="A129" s="26" t="s">
        <v>133</v>
      </c>
      <c r="B129" s="36">
        <v>90925735.149999991</v>
      </c>
      <c r="C129" s="36">
        <v>85001290.200000003</v>
      </c>
      <c r="D129" s="40">
        <f t="shared" si="14"/>
        <v>5924444.9499999881</v>
      </c>
      <c r="E129" s="37">
        <v>8301472.5800000001</v>
      </c>
      <c r="F129" s="37">
        <v>1505979.76</v>
      </c>
      <c r="G129" s="44">
        <f t="shared" si="15"/>
        <v>6795492.8200000003</v>
      </c>
      <c r="H129" s="37">
        <v>8791595.9100000001</v>
      </c>
      <c r="I129" s="37">
        <v>8193938.7000000002</v>
      </c>
      <c r="J129" s="44">
        <f t="shared" si="16"/>
        <v>597657.21</v>
      </c>
      <c r="K129" s="37">
        <v>7327301.9100000001</v>
      </c>
      <c r="L129" s="37">
        <v>8077746.75</v>
      </c>
      <c r="M129" s="44">
        <f t="shared" si="17"/>
        <v>-750444.83999999985</v>
      </c>
      <c r="N129" s="37">
        <v>12991100.530000001</v>
      </c>
      <c r="O129" s="37">
        <v>8096290.7499999991</v>
      </c>
      <c r="P129" s="44">
        <f t="shared" si="18"/>
        <v>4894809.7800000021</v>
      </c>
      <c r="Q129" s="37">
        <v>5993217.9100000001</v>
      </c>
      <c r="R129" s="37">
        <v>6529837.9300000006</v>
      </c>
      <c r="S129" s="44">
        <f t="shared" si="19"/>
        <v>-536620.02000000048</v>
      </c>
      <c r="T129" s="37">
        <v>5993217.9100000001</v>
      </c>
      <c r="U129" s="37">
        <v>6107811.3200000003</v>
      </c>
      <c r="V129" s="44">
        <f t="shared" si="20"/>
        <v>-114593.41000000015</v>
      </c>
      <c r="W129" s="37">
        <v>5993217.9100000001</v>
      </c>
      <c r="X129" s="37">
        <v>5789833.3600000003</v>
      </c>
      <c r="Y129" s="44">
        <f t="shared" si="21"/>
        <v>203384.54999999981</v>
      </c>
      <c r="Z129" s="37">
        <v>6004317.9100000001</v>
      </c>
      <c r="AA129" s="37">
        <v>6173743.8999999994</v>
      </c>
      <c r="AB129" s="44">
        <f t="shared" si="22"/>
        <v>-169425.98999999929</v>
      </c>
      <c r="AC129" s="37">
        <v>5993217.9100000001</v>
      </c>
      <c r="AD129" s="37">
        <v>7587804.8599999994</v>
      </c>
      <c r="AE129" s="44">
        <f t="shared" si="23"/>
        <v>-1594586.9499999993</v>
      </c>
      <c r="AF129" s="37">
        <v>8366448.6500000004</v>
      </c>
      <c r="AG129" s="37">
        <v>5920974.4299999997</v>
      </c>
      <c r="AH129" s="44">
        <f t="shared" si="24"/>
        <v>2445474.2200000007</v>
      </c>
      <c r="AI129" s="37">
        <v>5993217.9100000001</v>
      </c>
      <c r="AJ129" s="37">
        <v>7834333.4300000016</v>
      </c>
      <c r="AK129" s="44">
        <f t="shared" si="25"/>
        <v>-1841115.5200000014</v>
      </c>
      <c r="AL129" s="37">
        <v>9177408.1099999994</v>
      </c>
      <c r="AM129" s="37">
        <v>13182995.01</v>
      </c>
      <c r="AN129" s="44">
        <f t="shared" si="26"/>
        <v>-4005586.9000000004</v>
      </c>
      <c r="AO129" s="14"/>
    </row>
    <row r="130" spans="1:41" s="15" customFormat="1" ht="12.75" customHeight="1">
      <c r="A130" s="26" t="s">
        <v>134</v>
      </c>
      <c r="B130" s="36">
        <v>205724188.71000001</v>
      </c>
      <c r="C130" s="36">
        <v>188917629.30000001</v>
      </c>
      <c r="D130" s="40">
        <f t="shared" si="14"/>
        <v>16806559.409999996</v>
      </c>
      <c r="E130" s="37">
        <v>13234328</v>
      </c>
      <c r="F130" s="37">
        <v>9878635.2100000009</v>
      </c>
      <c r="G130" s="44">
        <f t="shared" si="15"/>
        <v>3355692.7899999991</v>
      </c>
      <c r="H130" s="37">
        <v>19482810.949999999</v>
      </c>
      <c r="I130" s="37">
        <v>17743385.57</v>
      </c>
      <c r="J130" s="44">
        <f t="shared" si="16"/>
        <v>1739425.379999999</v>
      </c>
      <c r="K130" s="37">
        <v>6977499.4700000007</v>
      </c>
      <c r="L130" s="37">
        <v>14229294.18</v>
      </c>
      <c r="M130" s="44">
        <f t="shared" si="17"/>
        <v>-7251794.709999999</v>
      </c>
      <c r="N130" s="37">
        <v>32148063</v>
      </c>
      <c r="O130" s="37">
        <v>20900335.920000002</v>
      </c>
      <c r="P130" s="44">
        <f t="shared" si="18"/>
        <v>11247727.079999998</v>
      </c>
      <c r="Q130" s="37">
        <v>18921096.940000001</v>
      </c>
      <c r="R130" s="37">
        <v>19569108.940000001</v>
      </c>
      <c r="S130" s="44">
        <f t="shared" si="19"/>
        <v>-648012</v>
      </c>
      <c r="T130" s="37">
        <v>19734701.609999999</v>
      </c>
      <c r="U130" s="37">
        <v>14735293.599999998</v>
      </c>
      <c r="V130" s="44">
        <f t="shared" si="20"/>
        <v>4999408.0100000016</v>
      </c>
      <c r="W130" s="37">
        <v>18465901.940000001</v>
      </c>
      <c r="X130" s="37">
        <v>24163393.869999994</v>
      </c>
      <c r="Y130" s="44">
        <f t="shared" si="21"/>
        <v>-5697491.9299999923</v>
      </c>
      <c r="Z130" s="37">
        <v>16312623.939999999</v>
      </c>
      <c r="AA130" s="37">
        <v>16009646.179999998</v>
      </c>
      <c r="AB130" s="44">
        <f t="shared" si="22"/>
        <v>302977.76000000164</v>
      </c>
      <c r="AC130" s="37">
        <v>26409214.300000001</v>
      </c>
      <c r="AD130" s="37">
        <v>26557719.169999998</v>
      </c>
      <c r="AE130" s="44">
        <f t="shared" si="23"/>
        <v>-148504.86999999732</v>
      </c>
      <c r="AF130" s="37">
        <v>16490931.939999999</v>
      </c>
      <c r="AG130" s="37">
        <v>5069645.59</v>
      </c>
      <c r="AH130" s="44">
        <f t="shared" si="24"/>
        <v>11421286.35</v>
      </c>
      <c r="AI130" s="37">
        <v>8351364.0299999993</v>
      </c>
      <c r="AJ130" s="37">
        <v>5332658.0500000007</v>
      </c>
      <c r="AK130" s="44">
        <f t="shared" si="25"/>
        <v>3018705.9799999986</v>
      </c>
      <c r="AL130" s="37">
        <v>9195652.5899999999</v>
      </c>
      <c r="AM130" s="37">
        <v>14728513.019999998</v>
      </c>
      <c r="AN130" s="44">
        <f t="shared" si="26"/>
        <v>-5532860.4299999978</v>
      </c>
      <c r="AO130" s="14"/>
    </row>
    <row r="131" spans="1:41" s="15" customFormat="1" ht="12.75" customHeight="1">
      <c r="A131" s="26" t="s">
        <v>135</v>
      </c>
      <c r="B131" s="36">
        <v>112509464.17000002</v>
      </c>
      <c r="C131" s="36">
        <v>114714854.70999998</v>
      </c>
      <c r="D131" s="40">
        <f t="shared" si="14"/>
        <v>-2205390.5399999619</v>
      </c>
      <c r="E131" s="37">
        <v>271880.58999999997</v>
      </c>
      <c r="F131" s="37">
        <v>1273678.0499999998</v>
      </c>
      <c r="G131" s="44">
        <f t="shared" si="15"/>
        <v>-1001797.4599999998</v>
      </c>
      <c r="H131" s="37">
        <v>15556095.199999999</v>
      </c>
      <c r="I131" s="37">
        <v>10897042.560000001</v>
      </c>
      <c r="J131" s="44">
        <f t="shared" si="16"/>
        <v>4659052.6399999987</v>
      </c>
      <c r="K131" s="37">
        <v>7898790</v>
      </c>
      <c r="L131" s="37">
        <v>11140133.48</v>
      </c>
      <c r="M131" s="44">
        <f t="shared" si="17"/>
        <v>-3241343.4800000004</v>
      </c>
      <c r="N131" s="37">
        <v>7844686.5999999996</v>
      </c>
      <c r="O131" s="37">
        <v>7840800.4299999997</v>
      </c>
      <c r="P131" s="44">
        <f t="shared" si="18"/>
        <v>3886.1699999999255</v>
      </c>
      <c r="Q131" s="37">
        <v>9135619.120000001</v>
      </c>
      <c r="R131" s="37">
        <v>6443379.669999999</v>
      </c>
      <c r="S131" s="44">
        <f t="shared" si="19"/>
        <v>2692239.450000002</v>
      </c>
      <c r="T131" s="37">
        <v>14912998.42</v>
      </c>
      <c r="U131" s="37">
        <v>15723733.210000003</v>
      </c>
      <c r="V131" s="44">
        <f t="shared" si="20"/>
        <v>-810734.79000000283</v>
      </c>
      <c r="W131" s="37">
        <v>8050957.2699999996</v>
      </c>
      <c r="X131" s="37">
        <v>5907618.0699999984</v>
      </c>
      <c r="Y131" s="44">
        <f t="shared" si="21"/>
        <v>2143339.2000000011</v>
      </c>
      <c r="Z131" s="37">
        <v>7955158</v>
      </c>
      <c r="AA131" s="37">
        <v>7342726.5499999989</v>
      </c>
      <c r="AB131" s="44">
        <f t="shared" si="22"/>
        <v>612431.45000000112</v>
      </c>
      <c r="AC131" s="37">
        <v>7789846</v>
      </c>
      <c r="AD131" s="37">
        <v>3869385.11</v>
      </c>
      <c r="AE131" s="44">
        <f t="shared" si="23"/>
        <v>3920460.89</v>
      </c>
      <c r="AF131" s="37">
        <v>10534324.029999999</v>
      </c>
      <c r="AG131" s="37">
        <v>16144069.25</v>
      </c>
      <c r="AH131" s="44">
        <f t="shared" si="24"/>
        <v>-5609745.2200000007</v>
      </c>
      <c r="AI131" s="37">
        <v>9620801.4000000004</v>
      </c>
      <c r="AJ131" s="37">
        <v>12199296.399999995</v>
      </c>
      <c r="AK131" s="44">
        <f t="shared" si="25"/>
        <v>-2578494.9999999944</v>
      </c>
      <c r="AL131" s="37">
        <v>12938307.539999999</v>
      </c>
      <c r="AM131" s="37">
        <v>15932991.929999996</v>
      </c>
      <c r="AN131" s="44">
        <f t="shared" si="26"/>
        <v>-2994684.3899999969</v>
      </c>
      <c r="AO131" s="14"/>
    </row>
    <row r="132" spans="1:41" s="15" customFormat="1" ht="12.75" customHeight="1">
      <c r="A132" s="26" t="s">
        <v>227</v>
      </c>
      <c r="B132" s="36">
        <v>90071939.230000019</v>
      </c>
      <c r="C132" s="36">
        <v>90688153.189999998</v>
      </c>
      <c r="D132" s="40">
        <f t="shared" si="14"/>
        <v>-616213.95999997854</v>
      </c>
      <c r="E132" s="37">
        <v>1935444.14</v>
      </c>
      <c r="F132" s="37">
        <v>1858115.47</v>
      </c>
      <c r="G132" s="44">
        <f t="shared" si="15"/>
        <v>77328.669999999925</v>
      </c>
      <c r="H132" s="37">
        <v>13164692</v>
      </c>
      <c r="I132" s="37">
        <v>8259425.5499999989</v>
      </c>
      <c r="J132" s="44">
        <f t="shared" si="16"/>
        <v>4905266.4500000011</v>
      </c>
      <c r="K132" s="37">
        <v>8899316.6699999999</v>
      </c>
      <c r="L132" s="37">
        <v>9040423.4199999999</v>
      </c>
      <c r="M132" s="44">
        <f t="shared" si="17"/>
        <v>-141106.75</v>
      </c>
      <c r="N132" s="37">
        <v>13718675.82</v>
      </c>
      <c r="O132" s="37">
        <v>8291732.6500000004</v>
      </c>
      <c r="P132" s="44">
        <f t="shared" si="18"/>
        <v>5426943.1699999999</v>
      </c>
      <c r="Q132" s="37">
        <v>5572676</v>
      </c>
      <c r="R132" s="37">
        <v>8032750.4900000012</v>
      </c>
      <c r="S132" s="44">
        <f t="shared" si="19"/>
        <v>-2460074.4900000012</v>
      </c>
      <c r="T132" s="37">
        <v>6146886</v>
      </c>
      <c r="U132" s="37">
        <v>7754232.4000000013</v>
      </c>
      <c r="V132" s="44">
        <f t="shared" si="20"/>
        <v>-1607346.4000000013</v>
      </c>
      <c r="W132" s="37">
        <v>8941830.1400000006</v>
      </c>
      <c r="X132" s="37">
        <v>8061292.379999999</v>
      </c>
      <c r="Y132" s="44">
        <f t="shared" si="21"/>
        <v>880537.76000000164</v>
      </c>
      <c r="Z132" s="37">
        <v>6106166</v>
      </c>
      <c r="AA132" s="37">
        <v>8518748.8599999994</v>
      </c>
      <c r="AB132" s="44">
        <f t="shared" si="22"/>
        <v>-2412582.8599999994</v>
      </c>
      <c r="AC132" s="37">
        <v>5794226</v>
      </c>
      <c r="AD132" s="37">
        <v>7344470.7299999995</v>
      </c>
      <c r="AE132" s="44">
        <f t="shared" si="23"/>
        <v>-1550244.7299999995</v>
      </c>
      <c r="AF132" s="37">
        <v>5880576</v>
      </c>
      <c r="AG132" s="37">
        <v>5294078.3</v>
      </c>
      <c r="AH132" s="44">
        <f t="shared" si="24"/>
        <v>586497.70000000019</v>
      </c>
      <c r="AI132" s="37">
        <v>5766696.0300000003</v>
      </c>
      <c r="AJ132" s="37">
        <v>9641501.379999999</v>
      </c>
      <c r="AK132" s="44">
        <f t="shared" si="25"/>
        <v>-3874805.3499999987</v>
      </c>
      <c r="AL132" s="37">
        <v>8144754.4299999997</v>
      </c>
      <c r="AM132" s="37">
        <v>8591381.5600000005</v>
      </c>
      <c r="AN132" s="44">
        <f t="shared" si="26"/>
        <v>-446627.13000000082</v>
      </c>
      <c r="AO132" s="14"/>
    </row>
    <row r="133" spans="1:41" s="15" customFormat="1" ht="12.75" customHeight="1">
      <c r="A133" s="26" t="s">
        <v>208</v>
      </c>
      <c r="B133" s="36">
        <v>39015944.560000002</v>
      </c>
      <c r="C133" s="36">
        <v>58353811.610000007</v>
      </c>
      <c r="D133" s="40">
        <f t="shared" si="14"/>
        <v>-19337867.050000004</v>
      </c>
      <c r="E133" s="37">
        <v>2174518</v>
      </c>
      <c r="F133" s="37">
        <v>958376.35</v>
      </c>
      <c r="G133" s="44">
        <f t="shared" si="15"/>
        <v>1216141.6499999999</v>
      </c>
      <c r="H133" s="37">
        <v>2168318</v>
      </c>
      <c r="I133" s="37">
        <v>16714766.59</v>
      </c>
      <c r="J133" s="44">
        <f t="shared" si="16"/>
        <v>-14546448.59</v>
      </c>
      <c r="K133" s="37">
        <v>4112305.59</v>
      </c>
      <c r="L133" s="37">
        <v>4989848.7200000007</v>
      </c>
      <c r="M133" s="44">
        <f t="shared" si="17"/>
        <v>-877543.13000000082</v>
      </c>
      <c r="N133" s="37">
        <v>2168318</v>
      </c>
      <c r="O133" s="37">
        <v>2929668.78</v>
      </c>
      <c r="P133" s="44">
        <f t="shared" si="18"/>
        <v>-761350.7799999998</v>
      </c>
      <c r="Q133" s="37">
        <v>3232625.19</v>
      </c>
      <c r="R133" s="37">
        <v>3084291.19</v>
      </c>
      <c r="S133" s="44">
        <f t="shared" si="19"/>
        <v>148334</v>
      </c>
      <c r="T133" s="37">
        <v>7171643</v>
      </c>
      <c r="U133" s="37">
        <v>981194.88</v>
      </c>
      <c r="V133" s="44">
        <f t="shared" si="20"/>
        <v>6190448.1200000001</v>
      </c>
      <c r="W133" s="37">
        <v>2168193</v>
      </c>
      <c r="X133" s="37">
        <v>3471300.1700000004</v>
      </c>
      <c r="Y133" s="44">
        <f t="shared" si="21"/>
        <v>-1303107.1700000004</v>
      </c>
      <c r="Z133" s="37">
        <v>2168143</v>
      </c>
      <c r="AA133" s="37">
        <v>5478431.7599999998</v>
      </c>
      <c r="AB133" s="44">
        <f t="shared" si="22"/>
        <v>-3310288.76</v>
      </c>
      <c r="AC133" s="37">
        <v>2169143</v>
      </c>
      <c r="AD133" s="37">
        <v>5931980.2499999991</v>
      </c>
      <c r="AE133" s="44">
        <f t="shared" si="23"/>
        <v>-3762837.2499999991</v>
      </c>
      <c r="AF133" s="37">
        <v>5489055.7799999993</v>
      </c>
      <c r="AG133" s="37">
        <v>2985895.49</v>
      </c>
      <c r="AH133" s="44">
        <f t="shared" si="24"/>
        <v>2503160.2899999991</v>
      </c>
      <c r="AI133" s="37">
        <v>2168443</v>
      </c>
      <c r="AJ133" s="37">
        <v>7014644.8800000008</v>
      </c>
      <c r="AK133" s="44">
        <f t="shared" si="25"/>
        <v>-4846201.8800000008</v>
      </c>
      <c r="AL133" s="37">
        <v>3825239</v>
      </c>
      <c r="AM133" s="37">
        <v>3813412.55</v>
      </c>
      <c r="AN133" s="44">
        <f t="shared" si="26"/>
        <v>11826.450000000186</v>
      </c>
      <c r="AO133" s="14"/>
    </row>
    <row r="134" spans="1:41" s="12" customFormat="1" ht="12.75" customHeight="1">
      <c r="A134" s="43" t="s">
        <v>137</v>
      </c>
      <c r="B134" s="36">
        <v>970798561.4799999</v>
      </c>
      <c r="C134" s="36">
        <v>888539318.64999986</v>
      </c>
      <c r="D134" s="40">
        <f t="shared" si="14"/>
        <v>82259242.830000043</v>
      </c>
      <c r="E134" s="36">
        <v>70033955.599999994</v>
      </c>
      <c r="F134" s="36">
        <v>35877230.780000001</v>
      </c>
      <c r="G134" s="40">
        <f t="shared" si="15"/>
        <v>34156724.819999993</v>
      </c>
      <c r="H134" s="36">
        <v>89761261.280000001</v>
      </c>
      <c r="I134" s="36">
        <v>75096675.75</v>
      </c>
      <c r="J134" s="40">
        <f t="shared" si="16"/>
        <v>14664585.530000001</v>
      </c>
      <c r="K134" s="36">
        <v>69841139.579999998</v>
      </c>
      <c r="L134" s="36">
        <v>81327257.329999998</v>
      </c>
      <c r="M134" s="40">
        <f t="shared" si="17"/>
        <v>-11486117.75</v>
      </c>
      <c r="N134" s="36">
        <v>86584996.090000018</v>
      </c>
      <c r="O134" s="36">
        <v>74064985.789999992</v>
      </c>
      <c r="P134" s="40">
        <f t="shared" si="18"/>
        <v>12520010.300000027</v>
      </c>
      <c r="Q134" s="36">
        <v>56152950.840000004</v>
      </c>
      <c r="R134" s="36">
        <v>74052114.979999989</v>
      </c>
      <c r="S134" s="40">
        <f t="shared" si="19"/>
        <v>-17899164.139999986</v>
      </c>
      <c r="T134" s="36">
        <v>56565138.269999996</v>
      </c>
      <c r="U134" s="36">
        <v>61397515.709999979</v>
      </c>
      <c r="V134" s="40">
        <f t="shared" si="20"/>
        <v>-4832377.4399999827</v>
      </c>
      <c r="W134" s="36">
        <v>87235940.670000002</v>
      </c>
      <c r="X134" s="36">
        <v>70126919.259999976</v>
      </c>
      <c r="Y134" s="40">
        <f t="shared" si="21"/>
        <v>17109021.410000026</v>
      </c>
      <c r="Z134" s="36">
        <v>70879408.61999999</v>
      </c>
      <c r="AA134" s="36">
        <v>79280642.079999998</v>
      </c>
      <c r="AB134" s="40">
        <f t="shared" si="22"/>
        <v>-8401233.4600000083</v>
      </c>
      <c r="AC134" s="36">
        <v>63664405.179999992</v>
      </c>
      <c r="AD134" s="36">
        <v>70427331.679999977</v>
      </c>
      <c r="AE134" s="40">
        <f t="shared" si="23"/>
        <v>-6762926.4999999851</v>
      </c>
      <c r="AF134" s="36">
        <v>73447819.829999998</v>
      </c>
      <c r="AG134" s="36">
        <v>59044263.300000004</v>
      </c>
      <c r="AH134" s="40">
        <f t="shared" si="24"/>
        <v>14403556.529999994</v>
      </c>
      <c r="AI134" s="36">
        <v>116399809.98999998</v>
      </c>
      <c r="AJ134" s="36">
        <v>82755129.769999996</v>
      </c>
      <c r="AK134" s="40">
        <f t="shared" si="25"/>
        <v>33644680.219999984</v>
      </c>
      <c r="AL134" s="36">
        <v>130231735.52999999</v>
      </c>
      <c r="AM134" s="36">
        <v>125089252.21999995</v>
      </c>
      <c r="AN134" s="40">
        <f t="shared" si="26"/>
        <v>5142483.3100000322</v>
      </c>
      <c r="AO134" s="13"/>
    </row>
    <row r="135" spans="1:41" s="15" customFormat="1" ht="12.75" customHeight="1">
      <c r="A135" s="26" t="s">
        <v>138</v>
      </c>
      <c r="B135" s="36">
        <v>564765479.47000003</v>
      </c>
      <c r="C135" s="36">
        <v>490556915.23999977</v>
      </c>
      <c r="D135" s="40">
        <f t="shared" si="14"/>
        <v>74208564.230000257</v>
      </c>
      <c r="E135" s="37">
        <v>26976386.449999996</v>
      </c>
      <c r="F135" s="37">
        <v>22623129.160000004</v>
      </c>
      <c r="G135" s="44">
        <f t="shared" si="15"/>
        <v>4353257.2899999917</v>
      </c>
      <c r="H135" s="37">
        <v>48141896.609999999</v>
      </c>
      <c r="I135" s="37">
        <v>38252080.260000005</v>
      </c>
      <c r="J135" s="44">
        <f t="shared" si="16"/>
        <v>9889816.349999994</v>
      </c>
      <c r="K135" s="37">
        <v>36202880.450000003</v>
      </c>
      <c r="L135" s="37">
        <v>42087491.559999995</v>
      </c>
      <c r="M135" s="44">
        <f t="shared" si="17"/>
        <v>-5884611.109999992</v>
      </c>
      <c r="N135" s="37">
        <v>49143218.940000005</v>
      </c>
      <c r="O135" s="37">
        <v>39095187.849999994</v>
      </c>
      <c r="P135" s="44">
        <f t="shared" si="18"/>
        <v>10048031.090000011</v>
      </c>
      <c r="Q135" s="37">
        <v>30357067.539999999</v>
      </c>
      <c r="R135" s="37">
        <v>40391483.979999989</v>
      </c>
      <c r="S135" s="44">
        <f t="shared" si="19"/>
        <v>-10034416.43999999</v>
      </c>
      <c r="T135" s="37">
        <v>31119174.469999999</v>
      </c>
      <c r="U135" s="37">
        <v>30889852.509999979</v>
      </c>
      <c r="V135" s="44">
        <f t="shared" si="20"/>
        <v>229321.96000001952</v>
      </c>
      <c r="W135" s="37">
        <v>49763170.019999996</v>
      </c>
      <c r="X135" s="37">
        <v>36190891.679999985</v>
      </c>
      <c r="Y135" s="44">
        <f t="shared" si="21"/>
        <v>13572278.340000011</v>
      </c>
      <c r="Z135" s="37">
        <v>33994627.569999993</v>
      </c>
      <c r="AA135" s="37">
        <v>42574451.849999987</v>
      </c>
      <c r="AB135" s="44">
        <f t="shared" si="22"/>
        <v>-8579824.2799999937</v>
      </c>
      <c r="AC135" s="37">
        <v>35655234.879999995</v>
      </c>
      <c r="AD135" s="37">
        <v>31833811.919999987</v>
      </c>
      <c r="AE135" s="44">
        <f t="shared" si="23"/>
        <v>3821422.9600000083</v>
      </c>
      <c r="AF135" s="37">
        <v>47485075.529999994</v>
      </c>
      <c r="AG135" s="37">
        <v>36001626.480000004</v>
      </c>
      <c r="AH135" s="44">
        <f t="shared" si="24"/>
        <v>11483449.04999999</v>
      </c>
      <c r="AI135" s="37">
        <v>80534118.879999995</v>
      </c>
      <c r="AJ135" s="37">
        <v>54712640.299999982</v>
      </c>
      <c r="AK135" s="44">
        <f t="shared" si="25"/>
        <v>25821478.580000013</v>
      </c>
      <c r="AL135" s="37">
        <v>95392628.129999995</v>
      </c>
      <c r="AM135" s="37">
        <v>75904267.689999953</v>
      </c>
      <c r="AN135" s="44">
        <f t="shared" si="26"/>
        <v>19488360.440000042</v>
      </c>
      <c r="AO135" s="14"/>
    </row>
    <row r="136" spans="1:41" s="15" customFormat="1" ht="12.75" customHeight="1">
      <c r="A136" s="26" t="s">
        <v>139</v>
      </c>
      <c r="B136" s="36">
        <v>50576293.289999992</v>
      </c>
      <c r="C136" s="36">
        <v>53752674.989999987</v>
      </c>
      <c r="D136" s="40">
        <f t="shared" ref="D136:D196" si="27">B136-C136</f>
        <v>-3176381.6999999955</v>
      </c>
      <c r="E136" s="37">
        <v>4104713.41</v>
      </c>
      <c r="F136" s="37">
        <v>959197.14</v>
      </c>
      <c r="G136" s="44">
        <f t="shared" ref="G136:G196" si="28">E136-F136</f>
        <v>3145516.27</v>
      </c>
      <c r="H136" s="37">
        <v>8501767.2999999989</v>
      </c>
      <c r="I136" s="37">
        <v>4607854.7199999988</v>
      </c>
      <c r="J136" s="44">
        <f t="shared" ref="J136:J196" si="29">H136-I136</f>
        <v>3893912.58</v>
      </c>
      <c r="K136" s="37">
        <v>4103563.41</v>
      </c>
      <c r="L136" s="37">
        <v>8807306.3300000001</v>
      </c>
      <c r="M136" s="44">
        <f t="shared" ref="M136:M196" si="30">K136-L136</f>
        <v>-4703742.92</v>
      </c>
      <c r="N136" s="37">
        <v>4104343.41</v>
      </c>
      <c r="O136" s="37">
        <v>5461368.5700000003</v>
      </c>
      <c r="P136" s="44">
        <f t="shared" ref="P136:P196" si="31">N136-O136</f>
        <v>-1357025.1600000001</v>
      </c>
      <c r="Q136" s="37">
        <v>4104363.41</v>
      </c>
      <c r="R136" s="37">
        <v>5040478.6199999992</v>
      </c>
      <c r="S136" s="44">
        <f t="shared" ref="S136:S196" si="32">Q136-R136</f>
        <v>-936115.20999999903</v>
      </c>
      <c r="T136" s="37">
        <v>4104343.41</v>
      </c>
      <c r="U136" s="37">
        <v>5401901</v>
      </c>
      <c r="V136" s="44">
        <f t="shared" ref="V136:V196" si="33">T136-U136</f>
        <v>-1297557.5899999999</v>
      </c>
      <c r="W136" s="37">
        <v>4105493.41</v>
      </c>
      <c r="X136" s="37">
        <v>3471382.149999999</v>
      </c>
      <c r="Y136" s="44">
        <f t="shared" ref="Y136:Y196" si="34">W136-X136</f>
        <v>634111.26000000117</v>
      </c>
      <c r="Z136" s="37">
        <v>4217513.41</v>
      </c>
      <c r="AA136" s="37">
        <v>3838870.6599999997</v>
      </c>
      <c r="AB136" s="44">
        <f t="shared" ref="AB136:AB196" si="35">Z136-AA136</f>
        <v>378642.75000000047</v>
      </c>
      <c r="AC136" s="37">
        <v>4105363.41</v>
      </c>
      <c r="AD136" s="37">
        <v>3170351.78</v>
      </c>
      <c r="AE136" s="44">
        <f t="shared" ref="AE136:AE196" si="36">AC136-AD136</f>
        <v>935011.63000000035</v>
      </c>
      <c r="AF136" s="37">
        <v>4115513.41</v>
      </c>
      <c r="AG136" s="37">
        <v>4269154.75</v>
      </c>
      <c r="AH136" s="44">
        <f t="shared" ref="AH136:AH196" si="37">AF136-AG136</f>
        <v>-153641.33999999985</v>
      </c>
      <c r="AI136" s="37">
        <v>2198779.83</v>
      </c>
      <c r="AJ136" s="37">
        <v>3454933.44</v>
      </c>
      <c r="AK136" s="44">
        <f t="shared" ref="AK136:AK196" si="38">AI136-AJ136</f>
        <v>-1256153.6099999999</v>
      </c>
      <c r="AL136" s="37">
        <v>2810535.47</v>
      </c>
      <c r="AM136" s="37">
        <v>5269875.8299999991</v>
      </c>
      <c r="AN136" s="44">
        <f t="shared" ref="AN136:AN196" si="39">AL136-AM136</f>
        <v>-2459340.3599999989</v>
      </c>
      <c r="AO136" s="14"/>
    </row>
    <row r="137" spans="1:41" s="15" customFormat="1" ht="12.75" customHeight="1">
      <c r="A137" s="26" t="s">
        <v>140</v>
      </c>
      <c r="B137" s="36">
        <v>92418901.439999998</v>
      </c>
      <c r="C137" s="36">
        <v>91292994.940000013</v>
      </c>
      <c r="D137" s="40">
        <f t="shared" si="27"/>
        <v>1125906.4999999851</v>
      </c>
      <c r="E137" s="37">
        <v>14188686.35</v>
      </c>
      <c r="F137" s="37">
        <v>4253885.3</v>
      </c>
      <c r="G137" s="44">
        <f t="shared" si="28"/>
        <v>9934801.0500000007</v>
      </c>
      <c r="H137" s="37">
        <v>6163832.0999999996</v>
      </c>
      <c r="I137" s="37">
        <v>6762436.79</v>
      </c>
      <c r="J137" s="44">
        <f t="shared" si="29"/>
        <v>-598604.69000000041</v>
      </c>
      <c r="K137" s="37">
        <v>7282317.6499999994</v>
      </c>
      <c r="L137" s="37">
        <v>11146321.539999999</v>
      </c>
      <c r="M137" s="44">
        <f t="shared" si="30"/>
        <v>-3864003.8899999997</v>
      </c>
      <c r="N137" s="37">
        <v>6970685.0599999996</v>
      </c>
      <c r="O137" s="37">
        <v>6729568.4400000004</v>
      </c>
      <c r="P137" s="44">
        <f t="shared" si="31"/>
        <v>241116.61999999918</v>
      </c>
      <c r="Q137" s="37">
        <v>5637980.8899999997</v>
      </c>
      <c r="R137" s="37">
        <v>7183235.6500000004</v>
      </c>
      <c r="S137" s="44">
        <f t="shared" si="32"/>
        <v>-1545254.7600000007</v>
      </c>
      <c r="T137" s="37">
        <v>5757880.8899999997</v>
      </c>
      <c r="U137" s="37">
        <v>4639997.46</v>
      </c>
      <c r="V137" s="44">
        <f t="shared" si="33"/>
        <v>1117883.4299999997</v>
      </c>
      <c r="W137" s="37">
        <v>7665351.8899999997</v>
      </c>
      <c r="X137" s="37">
        <v>7927577.6200000001</v>
      </c>
      <c r="Y137" s="44">
        <f t="shared" si="34"/>
        <v>-262225.73000000045</v>
      </c>
      <c r="Z137" s="37">
        <v>13008451.890000001</v>
      </c>
      <c r="AA137" s="37">
        <v>10834340.35</v>
      </c>
      <c r="AB137" s="44">
        <f t="shared" si="35"/>
        <v>2174111.540000001</v>
      </c>
      <c r="AC137" s="37">
        <v>6773393.3899999997</v>
      </c>
      <c r="AD137" s="37">
        <v>8944521.5500000007</v>
      </c>
      <c r="AE137" s="44">
        <f t="shared" si="36"/>
        <v>-2171128.1600000011</v>
      </c>
      <c r="AF137" s="37">
        <v>5634680.8899999997</v>
      </c>
      <c r="AG137" s="37">
        <v>4933031.1399999997</v>
      </c>
      <c r="AH137" s="44">
        <f t="shared" si="37"/>
        <v>701649.75</v>
      </c>
      <c r="AI137" s="37">
        <v>6744947.5200000014</v>
      </c>
      <c r="AJ137" s="37">
        <v>7070987.7000000002</v>
      </c>
      <c r="AK137" s="44">
        <f t="shared" si="38"/>
        <v>-326040.17999999877</v>
      </c>
      <c r="AL137" s="37">
        <v>6590692.9199999999</v>
      </c>
      <c r="AM137" s="37">
        <v>10867091.400000002</v>
      </c>
      <c r="AN137" s="44">
        <f t="shared" si="39"/>
        <v>-4276398.4800000023</v>
      </c>
      <c r="AO137" s="14"/>
    </row>
    <row r="138" spans="1:41" s="15" customFormat="1" ht="12.75" customHeight="1">
      <c r="A138" s="26" t="s">
        <v>228</v>
      </c>
      <c r="B138" s="36">
        <v>60090498.300000004</v>
      </c>
      <c r="C138" s="36">
        <v>58435133.970000006</v>
      </c>
      <c r="D138" s="40">
        <f t="shared" si="27"/>
        <v>1655364.3299999982</v>
      </c>
      <c r="E138" s="37">
        <v>3042534.16</v>
      </c>
      <c r="F138" s="37">
        <v>1604000.77</v>
      </c>
      <c r="G138" s="44">
        <f t="shared" si="28"/>
        <v>1438533.3900000001</v>
      </c>
      <c r="H138" s="37">
        <v>10579840.34</v>
      </c>
      <c r="I138" s="37">
        <v>5573728.6999999993</v>
      </c>
      <c r="J138" s="44">
        <f t="shared" si="29"/>
        <v>5006111.6400000006</v>
      </c>
      <c r="K138" s="37">
        <v>3609725.55</v>
      </c>
      <c r="L138" s="37">
        <v>4896765.2500000009</v>
      </c>
      <c r="M138" s="44">
        <f t="shared" si="30"/>
        <v>-1287039.7000000011</v>
      </c>
      <c r="N138" s="37">
        <v>5395612</v>
      </c>
      <c r="O138" s="37">
        <v>6028271.870000002</v>
      </c>
      <c r="P138" s="44">
        <f t="shared" si="31"/>
        <v>-632659.87000000197</v>
      </c>
      <c r="Q138" s="37">
        <v>3345062</v>
      </c>
      <c r="R138" s="37">
        <v>5078681.1400000006</v>
      </c>
      <c r="S138" s="44">
        <f t="shared" si="32"/>
        <v>-1733619.1400000006</v>
      </c>
      <c r="T138" s="37">
        <v>3390502</v>
      </c>
      <c r="U138" s="37">
        <v>3391927.5499999989</v>
      </c>
      <c r="V138" s="44">
        <f t="shared" si="33"/>
        <v>-1425.5499999988824</v>
      </c>
      <c r="W138" s="37">
        <v>7712514.0099999998</v>
      </c>
      <c r="X138" s="37">
        <v>7890030.5100000016</v>
      </c>
      <c r="Y138" s="44">
        <f t="shared" si="34"/>
        <v>-177516.50000000186</v>
      </c>
      <c r="Z138" s="37">
        <v>3377351</v>
      </c>
      <c r="AA138" s="37">
        <v>3527628.42</v>
      </c>
      <c r="AB138" s="44">
        <f t="shared" si="35"/>
        <v>-150277.41999999993</v>
      </c>
      <c r="AC138" s="37">
        <v>7036014.5</v>
      </c>
      <c r="AD138" s="37">
        <v>6727636.8200000003</v>
      </c>
      <c r="AE138" s="44">
        <f t="shared" si="36"/>
        <v>308377.6799999997</v>
      </c>
      <c r="AF138" s="37">
        <v>3345632</v>
      </c>
      <c r="AG138" s="37">
        <v>2949601.8600000003</v>
      </c>
      <c r="AH138" s="44">
        <f t="shared" si="37"/>
        <v>396030.13999999966</v>
      </c>
      <c r="AI138" s="37">
        <v>3374402</v>
      </c>
      <c r="AJ138" s="37">
        <v>3536941.98</v>
      </c>
      <c r="AK138" s="44">
        <f t="shared" si="38"/>
        <v>-162539.97999999998</v>
      </c>
      <c r="AL138" s="37">
        <v>5881308.7400000002</v>
      </c>
      <c r="AM138" s="37">
        <v>7229919.1000000015</v>
      </c>
      <c r="AN138" s="44">
        <f t="shared" si="39"/>
        <v>-1348610.3600000013</v>
      </c>
      <c r="AO138" s="14"/>
    </row>
    <row r="139" spans="1:41" s="15" customFormat="1" ht="12.75" customHeight="1">
      <c r="A139" s="26" t="s">
        <v>229</v>
      </c>
      <c r="B139" s="36">
        <v>139652589.57999998</v>
      </c>
      <c r="C139" s="36">
        <v>137904388.08000001</v>
      </c>
      <c r="D139" s="40">
        <f t="shared" si="27"/>
        <v>1748201.4999999702</v>
      </c>
      <c r="E139" s="37">
        <v>12591638.76</v>
      </c>
      <c r="F139" s="37">
        <v>3359096.5900000003</v>
      </c>
      <c r="G139" s="44">
        <f t="shared" si="28"/>
        <v>9232542.1699999999</v>
      </c>
      <c r="H139" s="37">
        <v>9386073.3100000005</v>
      </c>
      <c r="I139" s="37">
        <v>12951796.119999999</v>
      </c>
      <c r="J139" s="44">
        <f t="shared" si="29"/>
        <v>-3565722.8099999987</v>
      </c>
      <c r="K139" s="37">
        <v>16236677.519999998</v>
      </c>
      <c r="L139" s="37">
        <v>11563682.220000001</v>
      </c>
      <c r="M139" s="44">
        <f t="shared" si="30"/>
        <v>4672995.299999997</v>
      </c>
      <c r="N139" s="37">
        <v>16740402.51</v>
      </c>
      <c r="O139" s="37">
        <v>13146537.210000001</v>
      </c>
      <c r="P139" s="44">
        <f t="shared" si="31"/>
        <v>3593865.2999999989</v>
      </c>
      <c r="Q139" s="37">
        <v>9321250</v>
      </c>
      <c r="R139" s="37">
        <v>12484837.279999999</v>
      </c>
      <c r="S139" s="44">
        <f t="shared" si="32"/>
        <v>-3163587.2799999993</v>
      </c>
      <c r="T139" s="37">
        <v>8806380.5</v>
      </c>
      <c r="U139" s="37">
        <v>13017054.129999999</v>
      </c>
      <c r="V139" s="44">
        <f t="shared" si="33"/>
        <v>-4210673.629999999</v>
      </c>
      <c r="W139" s="37">
        <v>10959631.58</v>
      </c>
      <c r="X139" s="37">
        <v>10513658.280000001</v>
      </c>
      <c r="Y139" s="44">
        <f t="shared" si="34"/>
        <v>445973.29999999888</v>
      </c>
      <c r="Z139" s="37">
        <v>10965932.75</v>
      </c>
      <c r="AA139" s="37">
        <v>12530167.259999998</v>
      </c>
      <c r="AB139" s="44">
        <f t="shared" si="35"/>
        <v>-1564234.5099999979</v>
      </c>
      <c r="AC139" s="37">
        <v>6292542</v>
      </c>
      <c r="AD139" s="37">
        <v>11817647.629999997</v>
      </c>
      <c r="AE139" s="44">
        <f t="shared" si="36"/>
        <v>-5525105.6299999971</v>
      </c>
      <c r="AF139" s="37">
        <v>9479241</v>
      </c>
      <c r="AG139" s="37">
        <v>8553030.9299999997</v>
      </c>
      <c r="AH139" s="44">
        <f t="shared" si="37"/>
        <v>926210.0700000003</v>
      </c>
      <c r="AI139" s="37">
        <v>11962281.16</v>
      </c>
      <c r="AJ139" s="37">
        <v>8400061.040000001</v>
      </c>
      <c r="AK139" s="44">
        <f t="shared" si="38"/>
        <v>3562220.1199999992</v>
      </c>
      <c r="AL139" s="37">
        <v>16910538.489999998</v>
      </c>
      <c r="AM139" s="37">
        <v>19566819.390000001</v>
      </c>
      <c r="AN139" s="44">
        <f t="shared" si="39"/>
        <v>-2656280.9000000022</v>
      </c>
      <c r="AO139" s="14"/>
    </row>
    <row r="140" spans="1:41" s="15" customFormat="1" ht="12.75" customHeight="1">
      <c r="A140" s="26" t="s">
        <v>143</v>
      </c>
      <c r="B140" s="36">
        <v>63294799.399999999</v>
      </c>
      <c r="C140" s="36">
        <v>56597211.430000007</v>
      </c>
      <c r="D140" s="40">
        <f t="shared" si="27"/>
        <v>6697587.9699999914</v>
      </c>
      <c r="E140" s="37">
        <v>9129996.4700000007</v>
      </c>
      <c r="F140" s="37">
        <v>3077921.8200000003</v>
      </c>
      <c r="G140" s="44">
        <f t="shared" si="28"/>
        <v>6052074.6500000004</v>
      </c>
      <c r="H140" s="37">
        <v>6987851.6200000001</v>
      </c>
      <c r="I140" s="37">
        <v>6948779.1600000001</v>
      </c>
      <c r="J140" s="44">
        <f t="shared" si="29"/>
        <v>39072.459999999963</v>
      </c>
      <c r="K140" s="37">
        <v>2405975</v>
      </c>
      <c r="L140" s="37">
        <v>2825690.43</v>
      </c>
      <c r="M140" s="44">
        <f t="shared" si="30"/>
        <v>-419715.43000000017</v>
      </c>
      <c r="N140" s="37">
        <v>4230734.17</v>
      </c>
      <c r="O140" s="37">
        <v>3604051.8500000006</v>
      </c>
      <c r="P140" s="44">
        <f t="shared" si="31"/>
        <v>626682.31999999937</v>
      </c>
      <c r="Q140" s="37">
        <v>3387227</v>
      </c>
      <c r="R140" s="37">
        <v>3873398.31</v>
      </c>
      <c r="S140" s="44">
        <f t="shared" si="32"/>
        <v>-486171.31000000006</v>
      </c>
      <c r="T140" s="37">
        <v>3386857</v>
      </c>
      <c r="U140" s="37">
        <v>4056783.0600000005</v>
      </c>
      <c r="V140" s="44">
        <f t="shared" si="33"/>
        <v>-669926.06000000052</v>
      </c>
      <c r="W140" s="37">
        <v>7029779.7599999998</v>
      </c>
      <c r="X140" s="37">
        <v>4133379.02</v>
      </c>
      <c r="Y140" s="44">
        <f t="shared" si="34"/>
        <v>2896400.7399999998</v>
      </c>
      <c r="Z140" s="37">
        <v>5315532</v>
      </c>
      <c r="AA140" s="37">
        <v>5975183.54</v>
      </c>
      <c r="AB140" s="44">
        <f t="shared" si="35"/>
        <v>-659651.54</v>
      </c>
      <c r="AC140" s="37">
        <v>3801857</v>
      </c>
      <c r="AD140" s="37">
        <v>7933361.9800000004</v>
      </c>
      <c r="AE140" s="44">
        <f t="shared" si="36"/>
        <v>-4131504.9800000004</v>
      </c>
      <c r="AF140" s="37">
        <v>3387677</v>
      </c>
      <c r="AG140" s="37">
        <v>2337818.1400000006</v>
      </c>
      <c r="AH140" s="44">
        <f t="shared" si="37"/>
        <v>1049858.8599999994</v>
      </c>
      <c r="AI140" s="37">
        <v>11585280.6</v>
      </c>
      <c r="AJ140" s="37">
        <v>5579565.3099999996</v>
      </c>
      <c r="AK140" s="44">
        <f t="shared" si="38"/>
        <v>6005715.29</v>
      </c>
      <c r="AL140" s="37">
        <v>2646031.7800000003</v>
      </c>
      <c r="AM140" s="37">
        <v>6251278.8100000005</v>
      </c>
      <c r="AN140" s="44">
        <f t="shared" si="39"/>
        <v>-3605247.0300000003</v>
      </c>
      <c r="AO140" s="14"/>
    </row>
    <row r="141" spans="1:41" s="12" customFormat="1" ht="12.75" customHeight="1">
      <c r="A141" s="43" t="s">
        <v>245</v>
      </c>
      <c r="B141" s="36">
        <v>1040964433.3099999</v>
      </c>
      <c r="C141" s="36">
        <v>986123265.07999992</v>
      </c>
      <c r="D141" s="40">
        <f t="shared" si="27"/>
        <v>54841168.230000019</v>
      </c>
      <c r="E141" s="36">
        <v>32880143.98</v>
      </c>
      <c r="F141" s="36">
        <v>35934393.539999999</v>
      </c>
      <c r="G141" s="40">
        <f t="shared" si="28"/>
        <v>-3054249.5599999987</v>
      </c>
      <c r="H141" s="36">
        <v>156915375.64999998</v>
      </c>
      <c r="I141" s="36">
        <v>96251392.910000011</v>
      </c>
      <c r="J141" s="40">
        <f t="shared" si="29"/>
        <v>60663982.739999965</v>
      </c>
      <c r="K141" s="36">
        <v>79765887.550000012</v>
      </c>
      <c r="L141" s="36">
        <v>117090659.27000001</v>
      </c>
      <c r="M141" s="40">
        <f t="shared" si="30"/>
        <v>-37324771.719999999</v>
      </c>
      <c r="N141" s="36">
        <v>71884620.609999999</v>
      </c>
      <c r="O141" s="36">
        <v>67246676.049999997</v>
      </c>
      <c r="P141" s="40">
        <f t="shared" si="31"/>
        <v>4637944.5600000024</v>
      </c>
      <c r="Q141" s="36">
        <v>67270687.200000003</v>
      </c>
      <c r="R141" s="36">
        <v>79824898.429999992</v>
      </c>
      <c r="S141" s="40">
        <f t="shared" si="32"/>
        <v>-12554211.229999989</v>
      </c>
      <c r="T141" s="36">
        <v>79098680.530000001</v>
      </c>
      <c r="U141" s="36">
        <v>94959058.74000001</v>
      </c>
      <c r="V141" s="40">
        <f t="shared" si="33"/>
        <v>-15860378.210000008</v>
      </c>
      <c r="W141" s="36">
        <v>84677421.010000005</v>
      </c>
      <c r="X141" s="36">
        <v>65409050.480000027</v>
      </c>
      <c r="Y141" s="40">
        <f t="shared" si="34"/>
        <v>19268370.529999979</v>
      </c>
      <c r="Z141" s="36">
        <v>60038301.960000008</v>
      </c>
      <c r="AA141" s="36">
        <v>70112505.579999998</v>
      </c>
      <c r="AB141" s="40">
        <f t="shared" si="35"/>
        <v>-10074203.61999999</v>
      </c>
      <c r="AC141" s="36">
        <v>78555508.489999995</v>
      </c>
      <c r="AD141" s="36">
        <v>70184226.390000001</v>
      </c>
      <c r="AE141" s="40">
        <f t="shared" si="36"/>
        <v>8371282.099999994</v>
      </c>
      <c r="AF141" s="36">
        <v>72442737.310000002</v>
      </c>
      <c r="AG141" s="36">
        <v>69459296.039999992</v>
      </c>
      <c r="AH141" s="40">
        <f t="shared" si="37"/>
        <v>2983441.2700000107</v>
      </c>
      <c r="AI141" s="36">
        <v>148907028.34000003</v>
      </c>
      <c r="AJ141" s="36">
        <v>101989686.60000002</v>
      </c>
      <c r="AK141" s="40">
        <f t="shared" si="38"/>
        <v>46917341.74000001</v>
      </c>
      <c r="AL141" s="36">
        <v>108528040.67999999</v>
      </c>
      <c r="AM141" s="36">
        <v>117661421.05</v>
      </c>
      <c r="AN141" s="40">
        <f t="shared" si="39"/>
        <v>-9133380.3700000048</v>
      </c>
      <c r="AO141" s="13"/>
    </row>
    <row r="142" spans="1:41" s="15" customFormat="1" ht="12.75" customHeight="1">
      <c r="A142" s="26" t="s">
        <v>230</v>
      </c>
      <c r="B142" s="36">
        <v>645461992.69000006</v>
      </c>
      <c r="C142" s="36">
        <v>615451413.26999998</v>
      </c>
      <c r="D142" s="40">
        <f t="shared" si="27"/>
        <v>30010579.420000076</v>
      </c>
      <c r="E142" s="37">
        <v>1980364.4499999997</v>
      </c>
      <c r="F142" s="37">
        <v>23601996.429999996</v>
      </c>
      <c r="G142" s="44">
        <f t="shared" si="28"/>
        <v>-21621631.979999997</v>
      </c>
      <c r="H142" s="37">
        <v>103020217.5</v>
      </c>
      <c r="I142" s="37">
        <v>65771420.930000015</v>
      </c>
      <c r="J142" s="44">
        <f t="shared" si="29"/>
        <v>37248796.569999985</v>
      </c>
      <c r="K142" s="37">
        <v>43237188.160000011</v>
      </c>
      <c r="L142" s="37">
        <v>80738732.730000019</v>
      </c>
      <c r="M142" s="44">
        <f t="shared" si="30"/>
        <v>-37501544.570000008</v>
      </c>
      <c r="N142" s="37">
        <v>36668437.229999989</v>
      </c>
      <c r="O142" s="37">
        <v>35482971.859999999</v>
      </c>
      <c r="P142" s="44">
        <f t="shared" si="31"/>
        <v>1185465.3699999899</v>
      </c>
      <c r="Q142" s="37">
        <v>35773073.549999997</v>
      </c>
      <c r="R142" s="37">
        <v>42066412.459999993</v>
      </c>
      <c r="S142" s="44">
        <f t="shared" si="32"/>
        <v>-6293338.9099999964</v>
      </c>
      <c r="T142" s="37">
        <v>45059655.539999999</v>
      </c>
      <c r="U142" s="37">
        <v>66771365.160000004</v>
      </c>
      <c r="V142" s="44">
        <f t="shared" si="33"/>
        <v>-21711709.620000005</v>
      </c>
      <c r="W142" s="37">
        <v>54292569.74000001</v>
      </c>
      <c r="X142" s="37">
        <v>34060715.280000024</v>
      </c>
      <c r="Y142" s="44">
        <f t="shared" si="34"/>
        <v>20231854.459999986</v>
      </c>
      <c r="Z142" s="37">
        <v>36106009.270000003</v>
      </c>
      <c r="AA142" s="37">
        <v>43692639.149999999</v>
      </c>
      <c r="AB142" s="44">
        <f t="shared" si="35"/>
        <v>-7586629.8799999952</v>
      </c>
      <c r="AC142" s="37">
        <v>56156380.790000007</v>
      </c>
      <c r="AD142" s="37">
        <v>41421401.570000008</v>
      </c>
      <c r="AE142" s="44">
        <f t="shared" si="36"/>
        <v>14734979.219999999</v>
      </c>
      <c r="AF142" s="37">
        <v>46317228.5</v>
      </c>
      <c r="AG142" s="37">
        <v>44757556.039999992</v>
      </c>
      <c r="AH142" s="44">
        <f t="shared" si="37"/>
        <v>1559672.4600000083</v>
      </c>
      <c r="AI142" s="37">
        <v>111559850.64000002</v>
      </c>
      <c r="AJ142" s="37">
        <v>73071314.88000001</v>
      </c>
      <c r="AK142" s="44">
        <f t="shared" si="38"/>
        <v>38488535.760000005</v>
      </c>
      <c r="AL142" s="37">
        <v>75291017.319999993</v>
      </c>
      <c r="AM142" s="37">
        <v>64014886.780000001</v>
      </c>
      <c r="AN142" s="44">
        <f t="shared" si="39"/>
        <v>11276130.539999992</v>
      </c>
      <c r="AO142" s="14"/>
    </row>
    <row r="143" spans="1:41" s="15" customFormat="1" ht="12.75" customHeight="1">
      <c r="A143" s="26" t="s">
        <v>146</v>
      </c>
      <c r="B143" s="36">
        <v>125451531.88999999</v>
      </c>
      <c r="C143" s="36">
        <v>115492113.02</v>
      </c>
      <c r="D143" s="40">
        <f t="shared" si="27"/>
        <v>9959418.8699999899</v>
      </c>
      <c r="E143" s="37">
        <v>5910965.9900000002</v>
      </c>
      <c r="F143" s="37">
        <v>2827468.9000000004</v>
      </c>
      <c r="G143" s="44">
        <f t="shared" si="28"/>
        <v>3083497.09</v>
      </c>
      <c r="H143" s="37">
        <v>27687634.209999997</v>
      </c>
      <c r="I143" s="37">
        <v>7695078.0200000005</v>
      </c>
      <c r="J143" s="44">
        <f t="shared" si="29"/>
        <v>19992556.189999998</v>
      </c>
      <c r="K143" s="37">
        <v>13349706.640000001</v>
      </c>
      <c r="L143" s="37">
        <v>11171465.599999998</v>
      </c>
      <c r="M143" s="44">
        <f t="shared" si="30"/>
        <v>2178241.0400000028</v>
      </c>
      <c r="N143" s="37">
        <v>6299565.9900000002</v>
      </c>
      <c r="O143" s="37">
        <v>11526515.33</v>
      </c>
      <c r="P143" s="44">
        <f t="shared" si="31"/>
        <v>-5226949.34</v>
      </c>
      <c r="Q143" s="37">
        <v>8757470.9900000002</v>
      </c>
      <c r="R143" s="37">
        <v>12471990.32</v>
      </c>
      <c r="S143" s="44">
        <f t="shared" si="32"/>
        <v>-3714519.33</v>
      </c>
      <c r="T143" s="37">
        <v>10395197.49</v>
      </c>
      <c r="U143" s="37">
        <v>10005079.380000001</v>
      </c>
      <c r="V143" s="44">
        <f t="shared" si="33"/>
        <v>390118.1099999994</v>
      </c>
      <c r="W143" s="37">
        <v>5975512.7400000002</v>
      </c>
      <c r="X143" s="37">
        <v>8770313.6000000015</v>
      </c>
      <c r="Y143" s="44">
        <f t="shared" si="34"/>
        <v>-2794800.8600000013</v>
      </c>
      <c r="Z143" s="37">
        <v>6697428.9900000002</v>
      </c>
      <c r="AA143" s="37">
        <v>6291604.9100000011</v>
      </c>
      <c r="AB143" s="44">
        <f t="shared" si="35"/>
        <v>405824.07999999914</v>
      </c>
      <c r="AC143" s="37">
        <v>6050267.9900000002</v>
      </c>
      <c r="AD143" s="37">
        <v>9464677.6900000013</v>
      </c>
      <c r="AE143" s="44">
        <f t="shared" si="36"/>
        <v>-3414409.7000000011</v>
      </c>
      <c r="AF143" s="37">
        <v>5899565.9900000002</v>
      </c>
      <c r="AG143" s="37">
        <v>5810888.7400000002</v>
      </c>
      <c r="AH143" s="44">
        <f t="shared" si="37"/>
        <v>88677.25</v>
      </c>
      <c r="AI143" s="37">
        <v>18395072.120000001</v>
      </c>
      <c r="AJ143" s="37">
        <v>7105943.79</v>
      </c>
      <c r="AK143" s="44">
        <f t="shared" si="38"/>
        <v>11289128.330000002</v>
      </c>
      <c r="AL143" s="37">
        <v>10033142.75</v>
      </c>
      <c r="AM143" s="37">
        <v>22351086.739999998</v>
      </c>
      <c r="AN143" s="44">
        <f t="shared" si="39"/>
        <v>-12317943.989999998</v>
      </c>
      <c r="AO143" s="14"/>
    </row>
    <row r="144" spans="1:41" s="15" customFormat="1" ht="12.75" customHeight="1">
      <c r="A144" s="26" t="s">
        <v>147</v>
      </c>
      <c r="B144" s="36">
        <v>43161442.869999997</v>
      </c>
      <c r="C144" s="36">
        <v>41800805.93</v>
      </c>
      <c r="D144" s="40">
        <f t="shared" si="27"/>
        <v>1360636.9399999976</v>
      </c>
      <c r="E144" s="37">
        <v>6052125</v>
      </c>
      <c r="F144" s="37">
        <v>4040542</v>
      </c>
      <c r="G144" s="44">
        <f t="shared" si="28"/>
        <v>2011583</v>
      </c>
      <c r="H144" s="37">
        <v>2682491</v>
      </c>
      <c r="I144" s="37">
        <v>4107845</v>
      </c>
      <c r="J144" s="44">
        <f t="shared" si="29"/>
        <v>-1425354</v>
      </c>
      <c r="K144" s="37">
        <v>4886760</v>
      </c>
      <c r="L144" s="37">
        <v>2389276</v>
      </c>
      <c r="M144" s="44">
        <f t="shared" si="30"/>
        <v>2497484</v>
      </c>
      <c r="N144" s="37">
        <v>2676615</v>
      </c>
      <c r="O144" s="37">
        <v>4269882</v>
      </c>
      <c r="P144" s="44">
        <f t="shared" si="31"/>
        <v>-1593267</v>
      </c>
      <c r="Q144" s="37">
        <v>2503602</v>
      </c>
      <c r="R144" s="37">
        <v>3456680</v>
      </c>
      <c r="S144" s="44">
        <f t="shared" si="32"/>
        <v>-953078</v>
      </c>
      <c r="T144" s="37">
        <v>2652136</v>
      </c>
      <c r="U144" s="37">
        <v>2903542</v>
      </c>
      <c r="V144" s="44">
        <f t="shared" si="33"/>
        <v>-251406</v>
      </c>
      <c r="W144" s="37">
        <v>5599864</v>
      </c>
      <c r="X144" s="37">
        <v>4872939</v>
      </c>
      <c r="Y144" s="44">
        <f t="shared" si="34"/>
        <v>726925</v>
      </c>
      <c r="Z144" s="37">
        <v>3014943</v>
      </c>
      <c r="AA144" s="37">
        <v>4074529</v>
      </c>
      <c r="AB144" s="44">
        <f t="shared" si="35"/>
        <v>-1059586</v>
      </c>
      <c r="AC144" s="37">
        <v>2213454</v>
      </c>
      <c r="AD144" s="37">
        <v>2051505</v>
      </c>
      <c r="AE144" s="44">
        <f t="shared" si="36"/>
        <v>161949</v>
      </c>
      <c r="AF144" s="37">
        <v>3462322</v>
      </c>
      <c r="AG144" s="37">
        <v>3423431</v>
      </c>
      <c r="AH144" s="44">
        <f t="shared" si="37"/>
        <v>38891</v>
      </c>
      <c r="AI144" s="37">
        <v>3051273</v>
      </c>
      <c r="AJ144" s="37">
        <v>2777624</v>
      </c>
      <c r="AK144" s="44">
        <f t="shared" si="38"/>
        <v>273649</v>
      </c>
      <c r="AL144" s="37">
        <v>4365857.87</v>
      </c>
      <c r="AM144" s="37">
        <v>3433010.93</v>
      </c>
      <c r="AN144" s="44">
        <f t="shared" si="39"/>
        <v>932846.94</v>
      </c>
      <c r="AO144" s="14"/>
    </row>
    <row r="145" spans="1:41" s="15" customFormat="1" ht="12.75" customHeight="1">
      <c r="A145" s="26" t="s">
        <v>148</v>
      </c>
      <c r="B145" s="36">
        <v>91359651.399999991</v>
      </c>
      <c r="C145" s="36">
        <v>89555676.079999998</v>
      </c>
      <c r="D145" s="40">
        <f t="shared" si="27"/>
        <v>1803975.3199999928</v>
      </c>
      <c r="E145" s="37">
        <v>5881532.0099999998</v>
      </c>
      <c r="F145" s="37">
        <v>2942228.6200000006</v>
      </c>
      <c r="G145" s="44">
        <f t="shared" si="28"/>
        <v>2939303.3899999992</v>
      </c>
      <c r="H145" s="37">
        <v>9074640.9600000009</v>
      </c>
      <c r="I145" s="37">
        <v>5775724.7700000005</v>
      </c>
      <c r="J145" s="44">
        <f t="shared" si="29"/>
        <v>3298916.1900000004</v>
      </c>
      <c r="K145" s="37">
        <v>10454283.85</v>
      </c>
      <c r="L145" s="37">
        <v>9644045.4100000001</v>
      </c>
      <c r="M145" s="44">
        <f t="shared" si="30"/>
        <v>810238.43999999948</v>
      </c>
      <c r="N145" s="37">
        <v>9160177</v>
      </c>
      <c r="O145" s="37">
        <v>6675395.2400000002</v>
      </c>
      <c r="P145" s="44">
        <f t="shared" si="31"/>
        <v>2484781.7599999998</v>
      </c>
      <c r="Q145" s="37">
        <v>5938427</v>
      </c>
      <c r="R145" s="37">
        <v>9850544.9399999995</v>
      </c>
      <c r="S145" s="44">
        <f t="shared" si="32"/>
        <v>-3912117.9399999995</v>
      </c>
      <c r="T145" s="37">
        <v>7694549</v>
      </c>
      <c r="U145" s="37">
        <v>6347407.9899999993</v>
      </c>
      <c r="V145" s="44">
        <f t="shared" si="33"/>
        <v>1347141.0100000007</v>
      </c>
      <c r="W145" s="37">
        <v>8896698.8399999999</v>
      </c>
      <c r="X145" s="37">
        <v>8752485.2000000011</v>
      </c>
      <c r="Y145" s="44">
        <f t="shared" si="34"/>
        <v>144213.63999999873</v>
      </c>
      <c r="Z145" s="37">
        <v>6259524</v>
      </c>
      <c r="AA145" s="37">
        <v>5422874.0999999996</v>
      </c>
      <c r="AB145" s="44">
        <f t="shared" si="35"/>
        <v>836649.90000000037</v>
      </c>
      <c r="AC145" s="37">
        <v>5914617</v>
      </c>
      <c r="AD145" s="37">
        <v>8449684.3599999994</v>
      </c>
      <c r="AE145" s="44">
        <f t="shared" si="36"/>
        <v>-2535067.3599999994</v>
      </c>
      <c r="AF145" s="37">
        <v>5852612</v>
      </c>
      <c r="AG145" s="37">
        <v>5174990.5399999991</v>
      </c>
      <c r="AH145" s="44">
        <f t="shared" si="37"/>
        <v>677621.46000000089</v>
      </c>
      <c r="AI145" s="37">
        <v>8045377</v>
      </c>
      <c r="AJ145" s="37">
        <v>10108087.029999999</v>
      </c>
      <c r="AK145" s="44">
        <f t="shared" si="38"/>
        <v>-2062710.0299999993</v>
      </c>
      <c r="AL145" s="37">
        <v>8187212.7400000002</v>
      </c>
      <c r="AM145" s="37">
        <v>10412207.879999997</v>
      </c>
      <c r="AN145" s="44">
        <f t="shared" si="39"/>
        <v>-2224995.1399999969</v>
      </c>
      <c r="AO145" s="14"/>
    </row>
    <row r="146" spans="1:41" s="15" customFormat="1" ht="12.75" customHeight="1">
      <c r="A146" s="26" t="s">
        <v>149</v>
      </c>
      <c r="B146" s="36">
        <v>52444317.030000001</v>
      </c>
      <c r="C146" s="36">
        <v>44574303.609999999</v>
      </c>
      <c r="D146" s="40">
        <f t="shared" si="27"/>
        <v>7870013.4200000018</v>
      </c>
      <c r="E146" s="37">
        <v>994219.77</v>
      </c>
      <c r="F146" s="37">
        <v>79557.61</v>
      </c>
      <c r="G146" s="44">
        <f t="shared" si="28"/>
        <v>914662.16</v>
      </c>
      <c r="H146" s="37">
        <v>7517156.9799999995</v>
      </c>
      <c r="I146" s="37">
        <v>5456010.9100000001</v>
      </c>
      <c r="J146" s="44">
        <f t="shared" si="29"/>
        <v>2061146.0699999994</v>
      </c>
      <c r="K146" s="37">
        <v>1137276.79</v>
      </c>
      <c r="L146" s="37">
        <v>3799241.5000000005</v>
      </c>
      <c r="M146" s="44">
        <f t="shared" si="30"/>
        <v>-2661964.7100000004</v>
      </c>
      <c r="N146" s="37">
        <v>9380490.4900000002</v>
      </c>
      <c r="O146" s="37">
        <v>3915104.0300000003</v>
      </c>
      <c r="P146" s="44">
        <f t="shared" si="31"/>
        <v>5465386.46</v>
      </c>
      <c r="Q146" s="37">
        <v>3842005.5</v>
      </c>
      <c r="R146" s="37">
        <v>5015404.38</v>
      </c>
      <c r="S146" s="44">
        <f t="shared" si="32"/>
        <v>-1173398.8799999999</v>
      </c>
      <c r="T146" s="37">
        <v>3817105.5</v>
      </c>
      <c r="U146" s="37">
        <v>3345180.0599999996</v>
      </c>
      <c r="V146" s="44">
        <f t="shared" si="33"/>
        <v>471925.44000000041</v>
      </c>
      <c r="W146" s="37">
        <v>4300990.5</v>
      </c>
      <c r="X146" s="37">
        <v>3764705.8899999997</v>
      </c>
      <c r="Y146" s="44">
        <f t="shared" si="34"/>
        <v>536284.61000000034</v>
      </c>
      <c r="Z146" s="37">
        <v>3816448</v>
      </c>
      <c r="AA146" s="37">
        <v>2910247.8899999997</v>
      </c>
      <c r="AB146" s="44">
        <f t="shared" si="35"/>
        <v>906200.11000000034</v>
      </c>
      <c r="AC146" s="37">
        <v>3801028</v>
      </c>
      <c r="AD146" s="37">
        <v>2003267.0300000003</v>
      </c>
      <c r="AE146" s="44">
        <f t="shared" si="36"/>
        <v>1797760.9699999997</v>
      </c>
      <c r="AF146" s="37">
        <v>4264825.5</v>
      </c>
      <c r="AG146" s="37">
        <v>4172696.0900000003</v>
      </c>
      <c r="AH146" s="44">
        <f t="shared" si="37"/>
        <v>92129.409999999683</v>
      </c>
      <c r="AI146" s="37">
        <v>3770713</v>
      </c>
      <c r="AJ146" s="37">
        <v>2079836.28</v>
      </c>
      <c r="AK146" s="44">
        <f t="shared" si="38"/>
        <v>1690876.72</v>
      </c>
      <c r="AL146" s="37">
        <v>5802057</v>
      </c>
      <c r="AM146" s="37">
        <v>8033051.9399999995</v>
      </c>
      <c r="AN146" s="44">
        <f t="shared" si="39"/>
        <v>-2230994.9399999995</v>
      </c>
      <c r="AO146" s="14"/>
    </row>
    <row r="147" spans="1:41" s="15" customFormat="1" ht="12.75" customHeight="1">
      <c r="A147" s="26" t="s">
        <v>210</v>
      </c>
      <c r="B147" s="36">
        <v>83085497.429999992</v>
      </c>
      <c r="C147" s="36">
        <v>79248953.170000002</v>
      </c>
      <c r="D147" s="40">
        <f t="shared" si="27"/>
        <v>3836544.2599999905</v>
      </c>
      <c r="E147" s="37">
        <v>12060936.760000002</v>
      </c>
      <c r="F147" s="37">
        <v>2442599.98</v>
      </c>
      <c r="G147" s="44">
        <f t="shared" si="28"/>
        <v>9618336.7800000012</v>
      </c>
      <c r="H147" s="37">
        <v>6933235</v>
      </c>
      <c r="I147" s="37">
        <v>7445313.2799999993</v>
      </c>
      <c r="J147" s="44">
        <f t="shared" si="29"/>
        <v>-512078.27999999933</v>
      </c>
      <c r="K147" s="37">
        <v>6700672.1100000003</v>
      </c>
      <c r="L147" s="37">
        <v>9347898.0300000012</v>
      </c>
      <c r="M147" s="44">
        <f t="shared" si="30"/>
        <v>-2647225.9200000009</v>
      </c>
      <c r="N147" s="37">
        <v>7699334.9000000004</v>
      </c>
      <c r="O147" s="37">
        <v>5376807.5900000008</v>
      </c>
      <c r="P147" s="44">
        <f t="shared" si="31"/>
        <v>2322527.3099999996</v>
      </c>
      <c r="Q147" s="37">
        <v>10456108.16</v>
      </c>
      <c r="R147" s="37">
        <v>6963866.3300000001</v>
      </c>
      <c r="S147" s="44">
        <f t="shared" si="32"/>
        <v>3492241.83</v>
      </c>
      <c r="T147" s="37">
        <v>9480037</v>
      </c>
      <c r="U147" s="37">
        <v>5586484.1499999985</v>
      </c>
      <c r="V147" s="44">
        <f t="shared" si="33"/>
        <v>3893552.8500000015</v>
      </c>
      <c r="W147" s="37">
        <v>5611785.1899999995</v>
      </c>
      <c r="X147" s="37">
        <v>5187891.5099999979</v>
      </c>
      <c r="Y147" s="44">
        <f t="shared" si="34"/>
        <v>423893.68000000156</v>
      </c>
      <c r="Z147" s="37">
        <v>4143948.7</v>
      </c>
      <c r="AA147" s="37">
        <v>7720610.5299999993</v>
      </c>
      <c r="AB147" s="44">
        <f t="shared" si="35"/>
        <v>-3576661.8299999991</v>
      </c>
      <c r="AC147" s="37">
        <v>4419760.71</v>
      </c>
      <c r="AD147" s="37">
        <v>6793690.7399999993</v>
      </c>
      <c r="AE147" s="44">
        <f t="shared" si="36"/>
        <v>-2373930.0299999993</v>
      </c>
      <c r="AF147" s="37">
        <v>6646183.3199999994</v>
      </c>
      <c r="AG147" s="37">
        <v>6119733.6299999999</v>
      </c>
      <c r="AH147" s="44">
        <f t="shared" si="37"/>
        <v>526449.68999999948</v>
      </c>
      <c r="AI147" s="37">
        <v>4084742.58</v>
      </c>
      <c r="AJ147" s="37">
        <v>6846880.6200000001</v>
      </c>
      <c r="AK147" s="44">
        <f t="shared" si="38"/>
        <v>-2762138.04</v>
      </c>
      <c r="AL147" s="37">
        <v>4848753</v>
      </c>
      <c r="AM147" s="37">
        <v>9417176.7799999975</v>
      </c>
      <c r="AN147" s="44">
        <f t="shared" si="39"/>
        <v>-4568423.7799999975</v>
      </c>
      <c r="AO147" s="14"/>
    </row>
    <row r="148" spans="1:41" s="12" customFormat="1" ht="12.75" customHeight="1">
      <c r="A148" s="43" t="s">
        <v>150</v>
      </c>
      <c r="B148" s="36">
        <v>594483773.33999991</v>
      </c>
      <c r="C148" s="36">
        <v>635329225.62</v>
      </c>
      <c r="D148" s="40">
        <f t="shared" si="27"/>
        <v>-40845452.280000091</v>
      </c>
      <c r="E148" s="36">
        <v>41432653.559999995</v>
      </c>
      <c r="F148" s="36">
        <v>21854786.450000003</v>
      </c>
      <c r="G148" s="40">
        <f t="shared" si="28"/>
        <v>19577867.109999992</v>
      </c>
      <c r="H148" s="36">
        <v>65804160.350000001</v>
      </c>
      <c r="I148" s="36">
        <v>47898138.519999988</v>
      </c>
      <c r="J148" s="40">
        <f t="shared" si="29"/>
        <v>17906021.830000013</v>
      </c>
      <c r="K148" s="36">
        <v>53231687.43</v>
      </c>
      <c r="L148" s="36">
        <v>48171146.979999997</v>
      </c>
      <c r="M148" s="40">
        <f t="shared" si="30"/>
        <v>5060540.450000003</v>
      </c>
      <c r="N148" s="36">
        <v>51900041.760000005</v>
      </c>
      <c r="O148" s="36">
        <v>63445201.059999995</v>
      </c>
      <c r="P148" s="40">
        <f t="shared" si="31"/>
        <v>-11545159.29999999</v>
      </c>
      <c r="Q148" s="36">
        <v>58927717.569999993</v>
      </c>
      <c r="R148" s="36">
        <v>45326522.450000003</v>
      </c>
      <c r="S148" s="40">
        <f t="shared" si="32"/>
        <v>13601195.11999999</v>
      </c>
      <c r="T148" s="36">
        <v>38118647.799999997</v>
      </c>
      <c r="U148" s="36">
        <v>50620225.06000001</v>
      </c>
      <c r="V148" s="40">
        <f t="shared" si="33"/>
        <v>-12501577.260000013</v>
      </c>
      <c r="W148" s="36">
        <v>41032443.619999997</v>
      </c>
      <c r="X148" s="36">
        <v>46430150.110000007</v>
      </c>
      <c r="Y148" s="40">
        <f t="shared" si="34"/>
        <v>-5397706.4900000095</v>
      </c>
      <c r="Z148" s="36">
        <v>41215909.600000001</v>
      </c>
      <c r="AA148" s="36">
        <v>42757259.04999999</v>
      </c>
      <c r="AB148" s="40">
        <f t="shared" si="35"/>
        <v>-1541349.4499999881</v>
      </c>
      <c r="AC148" s="36">
        <v>33188058.48</v>
      </c>
      <c r="AD148" s="36">
        <v>41761123.509999998</v>
      </c>
      <c r="AE148" s="40">
        <f t="shared" si="36"/>
        <v>-8573065.0299999975</v>
      </c>
      <c r="AF148" s="36">
        <v>44709619.729999997</v>
      </c>
      <c r="AG148" s="36">
        <v>44336059.219999999</v>
      </c>
      <c r="AH148" s="40">
        <f t="shared" si="37"/>
        <v>373560.50999999791</v>
      </c>
      <c r="AI148" s="36">
        <v>64445130.209999993</v>
      </c>
      <c r="AJ148" s="36">
        <v>75903564.680000007</v>
      </c>
      <c r="AK148" s="40">
        <f t="shared" si="38"/>
        <v>-11458434.470000014</v>
      </c>
      <c r="AL148" s="36">
        <v>60477703.230000004</v>
      </c>
      <c r="AM148" s="36">
        <v>106825048.52999999</v>
      </c>
      <c r="AN148" s="40">
        <f t="shared" si="39"/>
        <v>-46347345.299999982</v>
      </c>
      <c r="AO148" s="13"/>
    </row>
    <row r="149" spans="1:41" s="15" customFormat="1" ht="12.75" customHeight="1">
      <c r="A149" s="26" t="s">
        <v>151</v>
      </c>
      <c r="B149" s="36">
        <v>289323578.48000002</v>
      </c>
      <c r="C149" s="36">
        <v>336462901.92000002</v>
      </c>
      <c r="D149" s="40">
        <f t="shared" si="27"/>
        <v>-47139323.439999998</v>
      </c>
      <c r="E149" s="37">
        <v>5637682</v>
      </c>
      <c r="F149" s="37">
        <v>12891140.230000004</v>
      </c>
      <c r="G149" s="44">
        <f t="shared" si="28"/>
        <v>-7253458.2300000042</v>
      </c>
      <c r="H149" s="37">
        <v>35253411.93</v>
      </c>
      <c r="I149" s="37">
        <v>24581532.059999995</v>
      </c>
      <c r="J149" s="44">
        <f t="shared" si="29"/>
        <v>10671879.870000005</v>
      </c>
      <c r="K149" s="37">
        <v>26957984.25</v>
      </c>
      <c r="L149" s="37">
        <v>30235771.399999995</v>
      </c>
      <c r="M149" s="44">
        <f t="shared" si="30"/>
        <v>-3277787.1499999948</v>
      </c>
      <c r="N149" s="37">
        <v>33686936.880000003</v>
      </c>
      <c r="O149" s="37">
        <v>36604440.980000004</v>
      </c>
      <c r="P149" s="44">
        <f t="shared" si="31"/>
        <v>-2917504.1000000015</v>
      </c>
      <c r="Q149" s="37">
        <v>20848984.93</v>
      </c>
      <c r="R149" s="37">
        <v>21246102.930000003</v>
      </c>
      <c r="S149" s="44">
        <f t="shared" si="32"/>
        <v>-397118.00000000373</v>
      </c>
      <c r="T149" s="37">
        <v>18262234.359999999</v>
      </c>
      <c r="U149" s="37">
        <v>24579992.010000009</v>
      </c>
      <c r="V149" s="44">
        <f t="shared" si="33"/>
        <v>-6317757.6500000097</v>
      </c>
      <c r="W149" s="37">
        <v>22577599.109999999</v>
      </c>
      <c r="X149" s="37">
        <v>19952259.760000002</v>
      </c>
      <c r="Y149" s="44">
        <f t="shared" si="34"/>
        <v>2625339.3499999978</v>
      </c>
      <c r="Z149" s="37">
        <v>17094718.530000001</v>
      </c>
      <c r="AA149" s="37">
        <v>21634868.539999992</v>
      </c>
      <c r="AB149" s="44">
        <f t="shared" si="35"/>
        <v>-4540150.0099999905</v>
      </c>
      <c r="AC149" s="37">
        <v>20023993.390000001</v>
      </c>
      <c r="AD149" s="37">
        <v>18862264.050000001</v>
      </c>
      <c r="AE149" s="44">
        <f t="shared" si="36"/>
        <v>1161729.3399999999</v>
      </c>
      <c r="AF149" s="37">
        <v>21285011.829999998</v>
      </c>
      <c r="AG149" s="37">
        <v>20782078.920000002</v>
      </c>
      <c r="AH149" s="44">
        <f t="shared" si="37"/>
        <v>502932.90999999642</v>
      </c>
      <c r="AI149" s="37">
        <v>36031258.779999994</v>
      </c>
      <c r="AJ149" s="37">
        <v>49346004.74000001</v>
      </c>
      <c r="AK149" s="44">
        <f t="shared" si="38"/>
        <v>-13314745.960000016</v>
      </c>
      <c r="AL149" s="37">
        <v>31663762.490000002</v>
      </c>
      <c r="AM149" s="37">
        <v>55746446.29999999</v>
      </c>
      <c r="AN149" s="44">
        <f t="shared" si="39"/>
        <v>-24082683.809999987</v>
      </c>
      <c r="AO149" s="14"/>
    </row>
    <row r="150" spans="1:41" s="15" customFormat="1" ht="12.75" customHeight="1">
      <c r="A150" s="26" t="s">
        <v>152</v>
      </c>
      <c r="B150" s="36">
        <v>63348926.029999994</v>
      </c>
      <c r="C150" s="36">
        <v>63432655.549999997</v>
      </c>
      <c r="D150" s="40">
        <f t="shared" si="27"/>
        <v>-83729.520000003278</v>
      </c>
      <c r="E150" s="37">
        <v>2631149.9699999997</v>
      </c>
      <c r="F150" s="37">
        <v>1083016.4300000002</v>
      </c>
      <c r="G150" s="44">
        <f t="shared" si="28"/>
        <v>1548133.5399999996</v>
      </c>
      <c r="H150" s="37">
        <v>6369609.8900000006</v>
      </c>
      <c r="I150" s="37">
        <v>4792593.1800000006</v>
      </c>
      <c r="J150" s="44">
        <f t="shared" si="29"/>
        <v>1577016.71</v>
      </c>
      <c r="K150" s="37">
        <v>4715474.2300000004</v>
      </c>
      <c r="L150" s="37">
        <v>4119356.6399999997</v>
      </c>
      <c r="M150" s="44">
        <f t="shared" si="30"/>
        <v>596117.59000000078</v>
      </c>
      <c r="N150" s="37">
        <v>3736210</v>
      </c>
      <c r="O150" s="37">
        <v>4404327.0199999996</v>
      </c>
      <c r="P150" s="44">
        <f t="shared" si="31"/>
        <v>-668117.01999999955</v>
      </c>
      <c r="Q150" s="37">
        <v>8269970.79</v>
      </c>
      <c r="R150" s="37">
        <v>4604619.8400000008</v>
      </c>
      <c r="S150" s="44">
        <f t="shared" si="32"/>
        <v>3665350.9499999993</v>
      </c>
      <c r="T150" s="37">
        <v>3961924.19</v>
      </c>
      <c r="U150" s="37">
        <v>8609160.1199999992</v>
      </c>
      <c r="V150" s="44">
        <f t="shared" si="33"/>
        <v>-4647235.93</v>
      </c>
      <c r="W150" s="37">
        <v>5560192.3399999999</v>
      </c>
      <c r="X150" s="37">
        <v>5531397.620000001</v>
      </c>
      <c r="Y150" s="44">
        <f t="shared" si="34"/>
        <v>28794.719999998808</v>
      </c>
      <c r="Z150" s="37">
        <v>3761960</v>
      </c>
      <c r="AA150" s="37">
        <v>4726401.6199999992</v>
      </c>
      <c r="AB150" s="44">
        <f t="shared" si="35"/>
        <v>-964441.61999999918</v>
      </c>
      <c r="AC150" s="37">
        <v>4032170</v>
      </c>
      <c r="AD150" s="37">
        <v>4644284.17</v>
      </c>
      <c r="AE150" s="44">
        <f t="shared" si="36"/>
        <v>-612114.16999999993</v>
      </c>
      <c r="AF150" s="37">
        <v>5300210.29</v>
      </c>
      <c r="AG150" s="37">
        <v>3556306.8899999997</v>
      </c>
      <c r="AH150" s="44">
        <f t="shared" si="37"/>
        <v>1743903.4000000004</v>
      </c>
      <c r="AI150" s="37">
        <v>7809066.6899999995</v>
      </c>
      <c r="AJ150" s="37">
        <v>7895878.4399999985</v>
      </c>
      <c r="AK150" s="44">
        <f t="shared" si="38"/>
        <v>-86811.749999999069</v>
      </c>
      <c r="AL150" s="37">
        <v>7200987.6399999997</v>
      </c>
      <c r="AM150" s="37">
        <v>9465313.5799999963</v>
      </c>
      <c r="AN150" s="44">
        <f t="shared" si="39"/>
        <v>-2264325.9399999967</v>
      </c>
      <c r="AO150" s="14"/>
    </row>
    <row r="151" spans="1:41" s="15" customFormat="1" ht="12.75" customHeight="1">
      <c r="A151" s="26" t="s">
        <v>153</v>
      </c>
      <c r="B151" s="36">
        <v>80614905.879999995</v>
      </c>
      <c r="C151" s="36">
        <v>72967665.320000008</v>
      </c>
      <c r="D151" s="40">
        <f t="shared" si="27"/>
        <v>7647240.5599999875</v>
      </c>
      <c r="E151" s="37">
        <v>19449948.059999999</v>
      </c>
      <c r="F151" s="37">
        <v>807775.66999999993</v>
      </c>
      <c r="G151" s="44">
        <f t="shared" si="28"/>
        <v>18642172.390000001</v>
      </c>
      <c r="H151" s="37">
        <v>9462444.5999999996</v>
      </c>
      <c r="I151" s="37">
        <v>6642797.8900000025</v>
      </c>
      <c r="J151" s="44">
        <f t="shared" si="29"/>
        <v>2819646.7099999972</v>
      </c>
      <c r="K151" s="37">
        <v>88141</v>
      </c>
      <c r="L151" s="37">
        <v>2657894.2399999998</v>
      </c>
      <c r="M151" s="44">
        <f t="shared" si="30"/>
        <v>-2569753.2399999998</v>
      </c>
      <c r="N151" s="37">
        <v>3365730</v>
      </c>
      <c r="O151" s="37">
        <v>6556520.3099999977</v>
      </c>
      <c r="P151" s="44">
        <f t="shared" si="31"/>
        <v>-3190790.3099999977</v>
      </c>
      <c r="Q151" s="37">
        <v>15592142.550000001</v>
      </c>
      <c r="R151" s="37">
        <v>4995121.6499999994</v>
      </c>
      <c r="S151" s="44">
        <f t="shared" si="32"/>
        <v>10597020.900000002</v>
      </c>
      <c r="T151" s="37">
        <v>5176271.5299999993</v>
      </c>
      <c r="U151" s="37">
        <v>6072515.5799999982</v>
      </c>
      <c r="V151" s="44">
        <f t="shared" si="33"/>
        <v>-896244.04999999888</v>
      </c>
      <c r="W151" s="37">
        <v>2203415.4699999997</v>
      </c>
      <c r="X151" s="37">
        <v>6260471.1399999997</v>
      </c>
      <c r="Y151" s="44">
        <f t="shared" si="34"/>
        <v>-4057055.67</v>
      </c>
      <c r="Z151" s="37">
        <v>11164447.25</v>
      </c>
      <c r="AA151" s="37">
        <v>4676019.6300000018</v>
      </c>
      <c r="AB151" s="44">
        <f t="shared" si="35"/>
        <v>6488427.6199999982</v>
      </c>
      <c r="AC151" s="37">
        <v>55463</v>
      </c>
      <c r="AD151" s="37">
        <v>8127575.8500000015</v>
      </c>
      <c r="AE151" s="44">
        <f t="shared" si="36"/>
        <v>-8072112.8500000015</v>
      </c>
      <c r="AF151" s="37">
        <v>5401218.4199999999</v>
      </c>
      <c r="AG151" s="37">
        <v>5987722.4899999993</v>
      </c>
      <c r="AH151" s="44">
        <f t="shared" si="37"/>
        <v>-586504.06999999937</v>
      </c>
      <c r="AI151" s="37">
        <v>4326812</v>
      </c>
      <c r="AJ151" s="37">
        <v>4304652.75</v>
      </c>
      <c r="AK151" s="44">
        <f t="shared" si="38"/>
        <v>22159.25</v>
      </c>
      <c r="AL151" s="37">
        <v>4328872</v>
      </c>
      <c r="AM151" s="37">
        <v>15878598.120000001</v>
      </c>
      <c r="AN151" s="44">
        <f t="shared" si="39"/>
        <v>-11549726.120000001</v>
      </c>
      <c r="AO151" s="14"/>
    </row>
    <row r="152" spans="1:41" s="15" customFormat="1" ht="12.75" customHeight="1">
      <c r="A152" s="26" t="s">
        <v>154</v>
      </c>
      <c r="B152" s="36">
        <v>161196362.94999999</v>
      </c>
      <c r="C152" s="36">
        <v>162466002.83000001</v>
      </c>
      <c r="D152" s="40">
        <f t="shared" si="27"/>
        <v>-1269639.880000025</v>
      </c>
      <c r="E152" s="37">
        <v>13713873.529999999</v>
      </c>
      <c r="F152" s="37">
        <v>7072854.1200000001</v>
      </c>
      <c r="G152" s="44">
        <f t="shared" si="28"/>
        <v>6641019.4099999992</v>
      </c>
      <c r="H152" s="37">
        <v>14718693.930000002</v>
      </c>
      <c r="I152" s="37">
        <v>11881215.389999995</v>
      </c>
      <c r="J152" s="44">
        <f t="shared" si="29"/>
        <v>2837478.5400000066</v>
      </c>
      <c r="K152" s="37">
        <v>21470087.949999999</v>
      </c>
      <c r="L152" s="37">
        <v>11158124.700000001</v>
      </c>
      <c r="M152" s="44">
        <f t="shared" si="30"/>
        <v>10311963.249999998</v>
      </c>
      <c r="N152" s="37">
        <v>11111164.879999999</v>
      </c>
      <c r="O152" s="37">
        <v>15879912.750000002</v>
      </c>
      <c r="P152" s="44">
        <f t="shared" si="31"/>
        <v>-4768747.8700000029</v>
      </c>
      <c r="Q152" s="37">
        <v>14216619.299999999</v>
      </c>
      <c r="R152" s="37">
        <v>14480678.029999997</v>
      </c>
      <c r="S152" s="44">
        <f t="shared" si="32"/>
        <v>-264058.72999999858</v>
      </c>
      <c r="T152" s="37">
        <v>10718217.720000001</v>
      </c>
      <c r="U152" s="37">
        <v>11358557.350000001</v>
      </c>
      <c r="V152" s="44">
        <f t="shared" si="33"/>
        <v>-640339.63000000082</v>
      </c>
      <c r="W152" s="37">
        <v>10691236.699999999</v>
      </c>
      <c r="X152" s="37">
        <v>14686021.590000002</v>
      </c>
      <c r="Y152" s="44">
        <f t="shared" si="34"/>
        <v>-3994784.8900000025</v>
      </c>
      <c r="Z152" s="37">
        <v>9194783.8200000003</v>
      </c>
      <c r="AA152" s="37">
        <v>11719969.26</v>
      </c>
      <c r="AB152" s="44">
        <f t="shared" si="35"/>
        <v>-2525185.4399999995</v>
      </c>
      <c r="AC152" s="37">
        <v>9076432.0899999999</v>
      </c>
      <c r="AD152" s="37">
        <v>10126999.439999998</v>
      </c>
      <c r="AE152" s="44">
        <f t="shared" si="36"/>
        <v>-1050567.3499999978</v>
      </c>
      <c r="AF152" s="37">
        <v>12723179.189999999</v>
      </c>
      <c r="AG152" s="37">
        <v>14009950.92</v>
      </c>
      <c r="AH152" s="44">
        <f t="shared" si="37"/>
        <v>-1286771.7300000004</v>
      </c>
      <c r="AI152" s="37">
        <v>16277992.739999998</v>
      </c>
      <c r="AJ152" s="37">
        <v>14357028.749999998</v>
      </c>
      <c r="AK152" s="44">
        <f t="shared" si="38"/>
        <v>1920963.9900000002</v>
      </c>
      <c r="AL152" s="37">
        <v>17284081.099999998</v>
      </c>
      <c r="AM152" s="37">
        <v>25734690.530000001</v>
      </c>
      <c r="AN152" s="44">
        <f t="shared" si="39"/>
        <v>-8450609.4300000034</v>
      </c>
      <c r="AO152" s="14"/>
    </row>
    <row r="153" spans="1:41" s="12" customFormat="1" ht="12.75" customHeight="1">
      <c r="A153" s="43" t="s">
        <v>155</v>
      </c>
      <c r="B153" s="36">
        <v>3374199138.7000008</v>
      </c>
      <c r="C153" s="36">
        <v>2939967404.4100003</v>
      </c>
      <c r="D153" s="40">
        <f t="shared" si="27"/>
        <v>434231734.29000044</v>
      </c>
      <c r="E153" s="36">
        <v>72808411.75</v>
      </c>
      <c r="F153" s="36">
        <v>113475406.94000003</v>
      </c>
      <c r="G153" s="40">
        <f t="shared" si="28"/>
        <v>-40666995.190000027</v>
      </c>
      <c r="H153" s="36">
        <v>532048981.44</v>
      </c>
      <c r="I153" s="36">
        <v>234797829.56999993</v>
      </c>
      <c r="J153" s="40">
        <f t="shared" si="29"/>
        <v>297251151.87000006</v>
      </c>
      <c r="K153" s="36">
        <v>143007147.43000001</v>
      </c>
      <c r="L153" s="36">
        <v>260026921.45999989</v>
      </c>
      <c r="M153" s="40">
        <f t="shared" si="30"/>
        <v>-117019774.02999988</v>
      </c>
      <c r="N153" s="36">
        <v>467826076.43000007</v>
      </c>
      <c r="O153" s="36">
        <v>235467651.36000007</v>
      </c>
      <c r="P153" s="40">
        <f t="shared" si="31"/>
        <v>232358425.06999999</v>
      </c>
      <c r="Q153" s="36">
        <v>262481470.10999992</v>
      </c>
      <c r="R153" s="36">
        <v>281740975.44999987</v>
      </c>
      <c r="S153" s="40">
        <f t="shared" si="32"/>
        <v>-19259505.339999944</v>
      </c>
      <c r="T153" s="36">
        <v>250009619.89999998</v>
      </c>
      <c r="U153" s="36">
        <v>303387691.6700002</v>
      </c>
      <c r="V153" s="40">
        <f t="shared" si="33"/>
        <v>-53378071.770000219</v>
      </c>
      <c r="W153" s="36">
        <v>248293872.65999997</v>
      </c>
      <c r="X153" s="36">
        <v>255554845.70999995</v>
      </c>
      <c r="Y153" s="40">
        <f t="shared" si="34"/>
        <v>-7260973.0499999821</v>
      </c>
      <c r="Z153" s="36">
        <v>312847244.23999995</v>
      </c>
      <c r="AA153" s="36">
        <v>289011033.8900001</v>
      </c>
      <c r="AB153" s="40">
        <f t="shared" si="35"/>
        <v>23836210.349999845</v>
      </c>
      <c r="AC153" s="36">
        <v>259032373.22999999</v>
      </c>
      <c r="AD153" s="36">
        <v>207591807.02999997</v>
      </c>
      <c r="AE153" s="40">
        <f t="shared" si="36"/>
        <v>51440566.200000018</v>
      </c>
      <c r="AF153" s="36">
        <v>261007860.60999995</v>
      </c>
      <c r="AG153" s="36">
        <v>219370956.32999998</v>
      </c>
      <c r="AH153" s="40">
        <f t="shared" si="37"/>
        <v>41636904.279999971</v>
      </c>
      <c r="AI153" s="36">
        <v>238575931.16999999</v>
      </c>
      <c r="AJ153" s="36">
        <v>263293255.54000008</v>
      </c>
      <c r="AK153" s="40">
        <f t="shared" si="38"/>
        <v>-24717324.370000094</v>
      </c>
      <c r="AL153" s="36">
        <v>326260149.73000002</v>
      </c>
      <c r="AM153" s="36">
        <v>276249029.4600001</v>
      </c>
      <c r="AN153" s="40">
        <f t="shared" si="39"/>
        <v>50011120.269999921</v>
      </c>
      <c r="AO153" s="13"/>
    </row>
    <row r="154" spans="1:41" s="15" customFormat="1" ht="12.75" customHeight="1">
      <c r="A154" s="26" t="s">
        <v>156</v>
      </c>
      <c r="B154" s="36">
        <v>2322471937.9099998</v>
      </c>
      <c r="C154" s="36">
        <v>1947559586.3100004</v>
      </c>
      <c r="D154" s="40">
        <f t="shared" si="27"/>
        <v>374912351.59999943</v>
      </c>
      <c r="E154" s="37">
        <v>54886497.93</v>
      </c>
      <c r="F154" s="37">
        <v>82287970.26000002</v>
      </c>
      <c r="G154" s="44">
        <f t="shared" si="28"/>
        <v>-27401472.330000021</v>
      </c>
      <c r="H154" s="37">
        <v>374352545.05000001</v>
      </c>
      <c r="I154" s="37">
        <v>151030077.33999991</v>
      </c>
      <c r="J154" s="44">
        <f t="shared" si="29"/>
        <v>223322467.7100001</v>
      </c>
      <c r="K154" s="37">
        <v>89255869.710000023</v>
      </c>
      <c r="L154" s="37">
        <v>190010552.8199999</v>
      </c>
      <c r="M154" s="44">
        <f t="shared" si="30"/>
        <v>-100754683.10999988</v>
      </c>
      <c r="N154" s="37">
        <v>337947677.05000001</v>
      </c>
      <c r="O154" s="37">
        <v>148608428.12000009</v>
      </c>
      <c r="P154" s="44">
        <f t="shared" si="31"/>
        <v>189339248.92999992</v>
      </c>
      <c r="Q154" s="37">
        <v>194288700.37999997</v>
      </c>
      <c r="R154" s="37">
        <v>205614247.58999985</v>
      </c>
      <c r="S154" s="44">
        <f t="shared" si="32"/>
        <v>-11325547.209999889</v>
      </c>
      <c r="T154" s="37">
        <v>164505054.75</v>
      </c>
      <c r="U154" s="37">
        <v>211329579.29000014</v>
      </c>
      <c r="V154" s="44">
        <f t="shared" si="33"/>
        <v>-46824524.540000141</v>
      </c>
      <c r="W154" s="37">
        <v>166023777.54999998</v>
      </c>
      <c r="X154" s="37">
        <v>178914959.12</v>
      </c>
      <c r="Y154" s="44">
        <f t="shared" si="34"/>
        <v>-12891181.570000023</v>
      </c>
      <c r="Z154" s="37">
        <v>226399263.74999997</v>
      </c>
      <c r="AA154" s="37">
        <v>183098676.05000007</v>
      </c>
      <c r="AB154" s="44">
        <f t="shared" si="35"/>
        <v>43300587.699999899</v>
      </c>
      <c r="AC154" s="37">
        <v>186060956.44999999</v>
      </c>
      <c r="AD154" s="37">
        <v>126130008.00999992</v>
      </c>
      <c r="AE154" s="44">
        <f t="shared" si="36"/>
        <v>59930948.440000072</v>
      </c>
      <c r="AF154" s="37">
        <v>167698794.23999998</v>
      </c>
      <c r="AG154" s="37">
        <v>126909734.18999995</v>
      </c>
      <c r="AH154" s="44">
        <f t="shared" si="37"/>
        <v>40789060.050000027</v>
      </c>
      <c r="AI154" s="37">
        <v>156589117.60999998</v>
      </c>
      <c r="AJ154" s="37">
        <v>177621669.87000006</v>
      </c>
      <c r="AK154" s="44">
        <f t="shared" si="38"/>
        <v>-21032552.26000008</v>
      </c>
      <c r="AL154" s="37">
        <v>204463683.44000003</v>
      </c>
      <c r="AM154" s="37">
        <v>166003683.65000015</v>
      </c>
      <c r="AN154" s="44">
        <f t="shared" si="39"/>
        <v>38459999.789999872</v>
      </c>
      <c r="AO154" s="14"/>
    </row>
    <row r="155" spans="1:41" s="15" customFormat="1" ht="12.75" customHeight="1">
      <c r="A155" s="26" t="s">
        <v>157</v>
      </c>
      <c r="B155" s="36">
        <v>112522505.51000001</v>
      </c>
      <c r="C155" s="36">
        <v>105319271.66</v>
      </c>
      <c r="D155" s="40">
        <f t="shared" si="27"/>
        <v>7203233.8500000089</v>
      </c>
      <c r="E155" s="37">
        <v>148781</v>
      </c>
      <c r="F155" s="37">
        <v>4728155.7500000009</v>
      </c>
      <c r="G155" s="44">
        <f t="shared" si="28"/>
        <v>-4579374.7500000009</v>
      </c>
      <c r="H155" s="37">
        <v>15695263</v>
      </c>
      <c r="I155" s="37">
        <v>7208519.3699999992</v>
      </c>
      <c r="J155" s="44">
        <f t="shared" si="29"/>
        <v>8486743.6300000008</v>
      </c>
      <c r="K155" s="37">
        <v>509136.25</v>
      </c>
      <c r="L155" s="37">
        <v>6633638.4500000002</v>
      </c>
      <c r="M155" s="44">
        <f t="shared" si="30"/>
        <v>-6124502.2000000002</v>
      </c>
      <c r="N155" s="37">
        <v>22947751.199999999</v>
      </c>
      <c r="O155" s="37">
        <v>7869641.5700000003</v>
      </c>
      <c r="P155" s="44">
        <f t="shared" si="31"/>
        <v>15078109.629999999</v>
      </c>
      <c r="Q155" s="37">
        <v>8022246</v>
      </c>
      <c r="R155" s="37">
        <v>6200565.9999999991</v>
      </c>
      <c r="S155" s="44">
        <f t="shared" si="32"/>
        <v>1821680.0000000009</v>
      </c>
      <c r="T155" s="37">
        <v>8103570</v>
      </c>
      <c r="U155" s="37">
        <v>12106990.18</v>
      </c>
      <c r="V155" s="44">
        <f t="shared" si="33"/>
        <v>-4003420.1799999997</v>
      </c>
      <c r="W155" s="37">
        <v>8038119</v>
      </c>
      <c r="X155" s="37">
        <v>7912122.8899999997</v>
      </c>
      <c r="Y155" s="44">
        <f t="shared" si="34"/>
        <v>125996.11000000034</v>
      </c>
      <c r="Z155" s="37">
        <v>7979029</v>
      </c>
      <c r="AA155" s="37">
        <v>7441004.5500000007</v>
      </c>
      <c r="AB155" s="44">
        <f t="shared" si="35"/>
        <v>538024.44999999925</v>
      </c>
      <c r="AC155" s="37">
        <v>7925640</v>
      </c>
      <c r="AD155" s="37">
        <v>13584626.300000001</v>
      </c>
      <c r="AE155" s="44">
        <f t="shared" si="36"/>
        <v>-5658986.3000000007</v>
      </c>
      <c r="AF155" s="37">
        <v>11533572.539999999</v>
      </c>
      <c r="AG155" s="37">
        <v>10954917.510000002</v>
      </c>
      <c r="AH155" s="44">
        <f t="shared" si="37"/>
        <v>578655.02999999747</v>
      </c>
      <c r="AI155" s="37">
        <v>9837138</v>
      </c>
      <c r="AJ155" s="37">
        <v>8454435.2700000014</v>
      </c>
      <c r="AK155" s="44">
        <f t="shared" si="38"/>
        <v>1382702.7299999986</v>
      </c>
      <c r="AL155" s="37">
        <v>11782259.52</v>
      </c>
      <c r="AM155" s="37">
        <v>12224653.819999993</v>
      </c>
      <c r="AN155" s="44">
        <f t="shared" si="39"/>
        <v>-442394.29999999329</v>
      </c>
      <c r="AO155" s="14"/>
    </row>
    <row r="156" spans="1:41" s="15" customFormat="1" ht="12.75" customHeight="1">
      <c r="A156" s="26" t="s">
        <v>158</v>
      </c>
      <c r="B156" s="36">
        <v>84111119.390000001</v>
      </c>
      <c r="C156" s="36">
        <v>70574915.560000002</v>
      </c>
      <c r="D156" s="40">
        <f t="shared" si="27"/>
        <v>13536203.829999998</v>
      </c>
      <c r="E156" s="37">
        <v>1261554.98</v>
      </c>
      <c r="F156" s="37">
        <v>2625490.5</v>
      </c>
      <c r="G156" s="44">
        <f t="shared" si="28"/>
        <v>-1363935.52</v>
      </c>
      <c r="H156" s="37">
        <v>11627409.17</v>
      </c>
      <c r="I156" s="37">
        <v>5305969.5599999996</v>
      </c>
      <c r="J156" s="44">
        <f t="shared" si="29"/>
        <v>6321439.6100000003</v>
      </c>
      <c r="K156" s="37">
        <v>3105979.88</v>
      </c>
      <c r="L156" s="37">
        <v>5194886.5899999989</v>
      </c>
      <c r="M156" s="44">
        <f t="shared" si="30"/>
        <v>-2088906.709999999</v>
      </c>
      <c r="N156" s="37">
        <v>10933453.1</v>
      </c>
      <c r="O156" s="37">
        <v>7825238.0900000008</v>
      </c>
      <c r="P156" s="44">
        <f t="shared" si="31"/>
        <v>3108215.0099999988</v>
      </c>
      <c r="Q156" s="37">
        <v>5137240.54</v>
      </c>
      <c r="R156" s="37">
        <v>6757716.5099999998</v>
      </c>
      <c r="S156" s="44">
        <f t="shared" si="32"/>
        <v>-1620475.9699999997</v>
      </c>
      <c r="T156" s="37">
        <v>5011695.54</v>
      </c>
      <c r="U156" s="37">
        <v>5688014.9000000004</v>
      </c>
      <c r="V156" s="44">
        <f t="shared" si="33"/>
        <v>-676319.36000000034</v>
      </c>
      <c r="W156" s="37">
        <v>6833053.1100000003</v>
      </c>
      <c r="X156" s="37">
        <v>4782643.26</v>
      </c>
      <c r="Y156" s="44">
        <f t="shared" si="34"/>
        <v>2050409.8500000006</v>
      </c>
      <c r="Z156" s="37">
        <v>5065788.54</v>
      </c>
      <c r="AA156" s="37">
        <v>5284125.58</v>
      </c>
      <c r="AB156" s="44">
        <f t="shared" si="35"/>
        <v>-218337.04000000004</v>
      </c>
      <c r="AC156" s="37">
        <v>6832007.9100000001</v>
      </c>
      <c r="AD156" s="37">
        <v>4019990.3699999992</v>
      </c>
      <c r="AE156" s="44">
        <f t="shared" si="36"/>
        <v>2812017.540000001</v>
      </c>
      <c r="AF156" s="37">
        <v>9984175.5399999991</v>
      </c>
      <c r="AG156" s="37">
        <v>9591085.4900000021</v>
      </c>
      <c r="AH156" s="44">
        <f t="shared" si="37"/>
        <v>393090.04999999702</v>
      </c>
      <c r="AI156" s="37">
        <v>5070513</v>
      </c>
      <c r="AJ156" s="37">
        <v>5585850.0899999999</v>
      </c>
      <c r="AK156" s="44">
        <f t="shared" si="38"/>
        <v>-515337.08999999985</v>
      </c>
      <c r="AL156" s="37">
        <v>13248248.08</v>
      </c>
      <c r="AM156" s="37">
        <v>7913904.6200000029</v>
      </c>
      <c r="AN156" s="44">
        <f t="shared" si="39"/>
        <v>5334343.4599999972</v>
      </c>
      <c r="AO156" s="14"/>
    </row>
    <row r="157" spans="1:41" s="15" customFormat="1" ht="12.75" customHeight="1">
      <c r="A157" s="26" t="s">
        <v>231</v>
      </c>
      <c r="B157" s="36">
        <v>105094607.06999999</v>
      </c>
      <c r="C157" s="36">
        <v>108630458.88000001</v>
      </c>
      <c r="D157" s="40">
        <f t="shared" si="27"/>
        <v>-3535851.8100000173</v>
      </c>
      <c r="E157" s="37">
        <v>1036773.7</v>
      </c>
      <c r="F157" s="37">
        <v>3658361.48</v>
      </c>
      <c r="G157" s="44">
        <f t="shared" si="28"/>
        <v>-2621587.7800000003</v>
      </c>
      <c r="H157" s="37">
        <v>12520962.83</v>
      </c>
      <c r="I157" s="37">
        <v>10862547.610000001</v>
      </c>
      <c r="J157" s="44">
        <f t="shared" si="29"/>
        <v>1658415.2199999988</v>
      </c>
      <c r="K157" s="37">
        <v>8553912.4199999999</v>
      </c>
      <c r="L157" s="37">
        <v>6726914.4300000006</v>
      </c>
      <c r="M157" s="44">
        <f t="shared" si="30"/>
        <v>1826997.9899999993</v>
      </c>
      <c r="N157" s="37">
        <v>9064452.9299999997</v>
      </c>
      <c r="O157" s="37">
        <v>7195462.79</v>
      </c>
      <c r="P157" s="44">
        <f t="shared" si="31"/>
        <v>1868990.1399999997</v>
      </c>
      <c r="Q157" s="37">
        <v>6837867.7599999998</v>
      </c>
      <c r="R157" s="37">
        <v>8123270.0500000017</v>
      </c>
      <c r="S157" s="44">
        <f t="shared" si="32"/>
        <v>-1285402.2900000019</v>
      </c>
      <c r="T157" s="37">
        <v>7671676.9800000004</v>
      </c>
      <c r="U157" s="37">
        <v>8532935.4899999984</v>
      </c>
      <c r="V157" s="44">
        <f t="shared" si="33"/>
        <v>-861258.50999999791</v>
      </c>
      <c r="W157" s="37">
        <v>9854736.4399999976</v>
      </c>
      <c r="X157" s="37">
        <v>9348527.0300000012</v>
      </c>
      <c r="Y157" s="44">
        <f t="shared" si="34"/>
        <v>506209.40999999642</v>
      </c>
      <c r="Z157" s="37">
        <v>9788358.0299999993</v>
      </c>
      <c r="AA157" s="37">
        <v>13043600.310000004</v>
      </c>
      <c r="AB157" s="44">
        <f t="shared" si="35"/>
        <v>-3255242.2800000049</v>
      </c>
      <c r="AC157" s="37">
        <v>7940666.7400000002</v>
      </c>
      <c r="AD157" s="37">
        <v>8998023.0300000012</v>
      </c>
      <c r="AE157" s="44">
        <f t="shared" si="36"/>
        <v>-1057356.290000001</v>
      </c>
      <c r="AF157" s="37">
        <v>8275959.9500000002</v>
      </c>
      <c r="AG157" s="37">
        <v>9539130.1300000008</v>
      </c>
      <c r="AH157" s="44">
        <f t="shared" si="37"/>
        <v>-1263170.1800000006</v>
      </c>
      <c r="AI157" s="37">
        <v>12701090.02</v>
      </c>
      <c r="AJ157" s="37">
        <v>12736904.050000001</v>
      </c>
      <c r="AK157" s="44">
        <f t="shared" si="38"/>
        <v>-35814.030000001192</v>
      </c>
      <c r="AL157" s="37">
        <v>10848149.27</v>
      </c>
      <c r="AM157" s="37">
        <v>9864782.4799999986</v>
      </c>
      <c r="AN157" s="44">
        <f t="shared" si="39"/>
        <v>983366.79000000097</v>
      </c>
      <c r="AO157" s="14"/>
    </row>
    <row r="158" spans="1:41" s="15" customFormat="1" ht="12.75" customHeight="1">
      <c r="A158" s="26" t="s">
        <v>255</v>
      </c>
      <c r="B158" s="36">
        <v>188443658.81999999</v>
      </c>
      <c r="C158" s="36">
        <v>174315700.80999994</v>
      </c>
      <c r="D158" s="40">
        <f t="shared" si="27"/>
        <v>14127958.01000005</v>
      </c>
      <c r="E158" s="37">
        <v>3409638.44</v>
      </c>
      <c r="F158" s="37">
        <v>4605532.37</v>
      </c>
      <c r="G158" s="44">
        <f t="shared" si="28"/>
        <v>-1195893.9300000002</v>
      </c>
      <c r="H158" s="37">
        <v>38854188.659999996</v>
      </c>
      <c r="I158" s="37">
        <v>12911420.430000002</v>
      </c>
      <c r="J158" s="44">
        <f t="shared" si="29"/>
        <v>25942768.229999997</v>
      </c>
      <c r="K158" s="37">
        <v>12210450.890000001</v>
      </c>
      <c r="L158" s="37">
        <v>14699734.310000001</v>
      </c>
      <c r="M158" s="44">
        <f t="shared" si="30"/>
        <v>-2489283.42</v>
      </c>
      <c r="N158" s="37">
        <v>22168782</v>
      </c>
      <c r="O158" s="37">
        <v>12773885.66</v>
      </c>
      <c r="P158" s="44">
        <f t="shared" si="31"/>
        <v>9394896.3399999999</v>
      </c>
      <c r="Q158" s="37">
        <v>10141736</v>
      </c>
      <c r="R158" s="37">
        <v>12875240.019999996</v>
      </c>
      <c r="S158" s="44">
        <f t="shared" si="32"/>
        <v>-2733504.0199999958</v>
      </c>
      <c r="T158" s="37">
        <v>12881940</v>
      </c>
      <c r="U158" s="37">
        <v>19079929.050000001</v>
      </c>
      <c r="V158" s="44">
        <f t="shared" si="33"/>
        <v>-6197989.0500000007</v>
      </c>
      <c r="W158" s="37">
        <v>13807526.35</v>
      </c>
      <c r="X158" s="37">
        <v>11344693.109999996</v>
      </c>
      <c r="Y158" s="44">
        <f t="shared" si="34"/>
        <v>2462833.2400000039</v>
      </c>
      <c r="Z158" s="37">
        <v>14637239</v>
      </c>
      <c r="AA158" s="37">
        <v>35846022.719999984</v>
      </c>
      <c r="AB158" s="44">
        <f t="shared" si="35"/>
        <v>-21208783.719999984</v>
      </c>
      <c r="AC158" s="37">
        <v>11908703.220000001</v>
      </c>
      <c r="AD158" s="37">
        <v>8987404.1499999966</v>
      </c>
      <c r="AE158" s="44">
        <f t="shared" si="36"/>
        <v>2921299.070000004</v>
      </c>
      <c r="AF158" s="37">
        <v>16982453.75</v>
      </c>
      <c r="AG158" s="37">
        <v>15980069.639999999</v>
      </c>
      <c r="AH158" s="44">
        <f t="shared" si="37"/>
        <v>1002384.1100000013</v>
      </c>
      <c r="AI158" s="37">
        <v>9693131</v>
      </c>
      <c r="AJ158" s="37">
        <v>9068355.8200000003</v>
      </c>
      <c r="AK158" s="44">
        <f t="shared" si="38"/>
        <v>624775.1799999997</v>
      </c>
      <c r="AL158" s="37">
        <v>21747869.509999998</v>
      </c>
      <c r="AM158" s="37">
        <v>16143413.530000001</v>
      </c>
      <c r="AN158" s="44">
        <f t="shared" si="39"/>
        <v>5604455.9799999967</v>
      </c>
      <c r="AO158" s="14"/>
    </row>
    <row r="159" spans="1:41" s="15" customFormat="1" ht="12.75" customHeight="1">
      <c r="A159" s="26" t="s">
        <v>161</v>
      </c>
      <c r="B159" s="36">
        <v>157133000.03</v>
      </c>
      <c r="C159" s="36">
        <v>149520394.13999999</v>
      </c>
      <c r="D159" s="40">
        <f t="shared" si="27"/>
        <v>7612605.8900000155</v>
      </c>
      <c r="E159" s="37">
        <v>2009906.57</v>
      </c>
      <c r="F159" s="37">
        <v>4149974.8299999996</v>
      </c>
      <c r="G159" s="44">
        <f t="shared" si="28"/>
        <v>-2140068.2599999998</v>
      </c>
      <c r="H159" s="37">
        <v>24675341.009999998</v>
      </c>
      <c r="I159" s="37">
        <v>11686298.290000001</v>
      </c>
      <c r="J159" s="44">
        <f t="shared" si="29"/>
        <v>12989042.719999997</v>
      </c>
      <c r="K159" s="37">
        <v>7252294.2199999997</v>
      </c>
      <c r="L159" s="37">
        <v>14672512.6</v>
      </c>
      <c r="M159" s="44">
        <f t="shared" si="30"/>
        <v>-7420218.3799999999</v>
      </c>
      <c r="N159" s="37">
        <v>17473608.039999999</v>
      </c>
      <c r="O159" s="37">
        <v>12211860.800000001</v>
      </c>
      <c r="P159" s="44">
        <f t="shared" si="31"/>
        <v>5261747.2399999984</v>
      </c>
      <c r="Q159" s="37">
        <v>10759366</v>
      </c>
      <c r="R159" s="37">
        <v>7464244.9500000011</v>
      </c>
      <c r="S159" s="44">
        <f t="shared" si="32"/>
        <v>3295121.0499999989</v>
      </c>
      <c r="T159" s="37">
        <v>18706231.710000001</v>
      </c>
      <c r="U159" s="37">
        <v>14955059.770000003</v>
      </c>
      <c r="V159" s="44">
        <f t="shared" si="33"/>
        <v>3751171.9399999976</v>
      </c>
      <c r="W159" s="37">
        <v>11022286.539999999</v>
      </c>
      <c r="X159" s="37">
        <v>11742659.380000003</v>
      </c>
      <c r="Y159" s="44">
        <f t="shared" si="34"/>
        <v>-720372.84000000358</v>
      </c>
      <c r="Z159" s="37">
        <v>13017611.080000002</v>
      </c>
      <c r="AA159" s="37">
        <v>10070282.599999996</v>
      </c>
      <c r="AB159" s="44">
        <f t="shared" si="35"/>
        <v>2947328.480000006</v>
      </c>
      <c r="AC159" s="37">
        <v>10690956.949999999</v>
      </c>
      <c r="AD159" s="37">
        <v>14024193.27</v>
      </c>
      <c r="AE159" s="44">
        <f t="shared" si="36"/>
        <v>-3333236.3200000003</v>
      </c>
      <c r="AF159" s="37">
        <v>11803653.280000001</v>
      </c>
      <c r="AG159" s="37">
        <v>10438514.709999999</v>
      </c>
      <c r="AH159" s="44">
        <f t="shared" si="37"/>
        <v>1365138.5700000022</v>
      </c>
      <c r="AI159" s="37">
        <v>10911390.560000001</v>
      </c>
      <c r="AJ159" s="37">
        <v>14494560.470000003</v>
      </c>
      <c r="AK159" s="44">
        <f t="shared" si="38"/>
        <v>-3583169.910000002</v>
      </c>
      <c r="AL159" s="37">
        <v>18810354.070000004</v>
      </c>
      <c r="AM159" s="37">
        <v>23610232.470000003</v>
      </c>
      <c r="AN159" s="44">
        <f t="shared" si="39"/>
        <v>-4799878.3999999985</v>
      </c>
      <c r="AO159" s="14"/>
    </row>
    <row r="160" spans="1:41" s="15" customFormat="1" ht="12.75" customHeight="1">
      <c r="A160" s="26" t="s">
        <v>162</v>
      </c>
      <c r="B160" s="36">
        <v>207683229.76000005</v>
      </c>
      <c r="C160" s="36">
        <v>208909911.33999997</v>
      </c>
      <c r="D160" s="40">
        <f t="shared" si="27"/>
        <v>-1226681.5799999237</v>
      </c>
      <c r="E160" s="37">
        <v>8183283.1900000004</v>
      </c>
      <c r="F160" s="37">
        <v>7866244.0899999989</v>
      </c>
      <c r="G160" s="44">
        <f t="shared" si="28"/>
        <v>317039.10000000149</v>
      </c>
      <c r="H160" s="37">
        <v>24066435.269999996</v>
      </c>
      <c r="I160" s="37">
        <v>17802494.059999999</v>
      </c>
      <c r="J160" s="44">
        <f t="shared" si="29"/>
        <v>6263941.2099999972</v>
      </c>
      <c r="K160" s="37">
        <v>16678262.870000001</v>
      </c>
      <c r="L160" s="37">
        <v>15827389.430000003</v>
      </c>
      <c r="M160" s="44">
        <f t="shared" si="30"/>
        <v>850873.43999999762</v>
      </c>
      <c r="N160" s="37">
        <v>26386270.970000003</v>
      </c>
      <c r="O160" s="37">
        <v>18978672.199999977</v>
      </c>
      <c r="P160" s="44">
        <f t="shared" si="31"/>
        <v>7407598.7700000256</v>
      </c>
      <c r="Q160" s="37">
        <v>12631721.01</v>
      </c>
      <c r="R160" s="37">
        <v>18414969.180000003</v>
      </c>
      <c r="S160" s="44">
        <f t="shared" si="32"/>
        <v>-5783248.1700000037</v>
      </c>
      <c r="T160" s="37">
        <v>20238650.609999999</v>
      </c>
      <c r="U160" s="37">
        <v>19649010.019999988</v>
      </c>
      <c r="V160" s="44">
        <f t="shared" si="33"/>
        <v>589640.59000001103</v>
      </c>
      <c r="W160" s="37">
        <v>20585181.73</v>
      </c>
      <c r="X160" s="37">
        <v>17884770.410000008</v>
      </c>
      <c r="Y160" s="44">
        <f t="shared" si="34"/>
        <v>2700411.3199999928</v>
      </c>
      <c r="Z160" s="37">
        <v>13831059.550000001</v>
      </c>
      <c r="AA160" s="37">
        <v>21840758.829999998</v>
      </c>
      <c r="AB160" s="44">
        <f t="shared" si="35"/>
        <v>-8009699.2799999975</v>
      </c>
      <c r="AC160" s="37">
        <v>13919991.620000001</v>
      </c>
      <c r="AD160" s="37">
        <v>15466190.24</v>
      </c>
      <c r="AE160" s="44">
        <f t="shared" si="36"/>
        <v>-1546198.6199999992</v>
      </c>
      <c r="AF160" s="37">
        <v>15751975.559999999</v>
      </c>
      <c r="AG160" s="37">
        <v>17401430.490000002</v>
      </c>
      <c r="AH160" s="44">
        <f t="shared" si="37"/>
        <v>-1649454.9300000034</v>
      </c>
      <c r="AI160" s="37">
        <v>16120704.549999999</v>
      </c>
      <c r="AJ160" s="37">
        <v>13492936.539999992</v>
      </c>
      <c r="AK160" s="44">
        <f t="shared" si="38"/>
        <v>2627768.0100000072</v>
      </c>
      <c r="AL160" s="37">
        <v>19289692.829999998</v>
      </c>
      <c r="AM160" s="37">
        <v>24285045.849999983</v>
      </c>
      <c r="AN160" s="44">
        <f t="shared" si="39"/>
        <v>-4995353.0199999847</v>
      </c>
      <c r="AO160" s="14"/>
    </row>
    <row r="161" spans="1:41" s="15" customFormat="1" ht="12.75" customHeight="1">
      <c r="A161" s="26" t="s">
        <v>233</v>
      </c>
      <c r="B161" s="36">
        <v>151672366.46000001</v>
      </c>
      <c r="C161" s="36">
        <v>131006435.58</v>
      </c>
      <c r="D161" s="40">
        <f t="shared" si="27"/>
        <v>20665930.88000001</v>
      </c>
      <c r="E161" s="37">
        <v>1655067</v>
      </c>
      <c r="F161" s="37">
        <v>2737080.6699999995</v>
      </c>
      <c r="G161" s="44">
        <f t="shared" si="28"/>
        <v>-1082013.6699999995</v>
      </c>
      <c r="H161" s="37">
        <v>21490911</v>
      </c>
      <c r="I161" s="37">
        <v>11525760.960000001</v>
      </c>
      <c r="J161" s="44">
        <f t="shared" si="29"/>
        <v>9965150.0399999991</v>
      </c>
      <c r="K161" s="37">
        <v>4272337.43</v>
      </c>
      <c r="L161" s="37">
        <v>4954996.8899999997</v>
      </c>
      <c r="M161" s="44">
        <f t="shared" si="30"/>
        <v>-682659.46</v>
      </c>
      <c r="N161" s="37">
        <v>15061749</v>
      </c>
      <c r="O161" s="37">
        <v>13996130.290000003</v>
      </c>
      <c r="P161" s="44">
        <f t="shared" si="31"/>
        <v>1065618.7099999972</v>
      </c>
      <c r="Q161" s="37">
        <v>11722650.42</v>
      </c>
      <c r="R161" s="37">
        <v>12641197.659999998</v>
      </c>
      <c r="S161" s="44">
        <f t="shared" si="32"/>
        <v>-918547.23999999836</v>
      </c>
      <c r="T161" s="37">
        <v>8731695.3300000001</v>
      </c>
      <c r="U161" s="37">
        <v>8641839.3100000005</v>
      </c>
      <c r="V161" s="44">
        <f t="shared" si="33"/>
        <v>89856.019999999553</v>
      </c>
      <c r="W161" s="37">
        <v>8868069</v>
      </c>
      <c r="X161" s="37">
        <v>9789521.7899999991</v>
      </c>
      <c r="Y161" s="44">
        <f t="shared" si="34"/>
        <v>-921452.78999999911</v>
      </c>
      <c r="Z161" s="37">
        <v>17091227.469999999</v>
      </c>
      <c r="AA161" s="37">
        <v>9272982.0600000024</v>
      </c>
      <c r="AB161" s="44">
        <f t="shared" si="35"/>
        <v>7818245.4099999964</v>
      </c>
      <c r="AC161" s="37">
        <v>10849509.34</v>
      </c>
      <c r="AD161" s="37">
        <v>13661284.670000007</v>
      </c>
      <c r="AE161" s="44">
        <f t="shared" si="36"/>
        <v>-2811775.3300000075</v>
      </c>
      <c r="AF161" s="37">
        <v>15431735.84</v>
      </c>
      <c r="AG161" s="37">
        <v>14273154.030000001</v>
      </c>
      <c r="AH161" s="44">
        <f t="shared" si="37"/>
        <v>1158581.8099999987</v>
      </c>
      <c r="AI161" s="37">
        <v>14626481.73</v>
      </c>
      <c r="AJ161" s="37">
        <v>18106068.240000002</v>
      </c>
      <c r="AK161" s="44">
        <f t="shared" si="38"/>
        <v>-3479586.5100000016</v>
      </c>
      <c r="AL161" s="37">
        <v>21870932.899999999</v>
      </c>
      <c r="AM161" s="37">
        <v>11406419.010000002</v>
      </c>
      <c r="AN161" s="44">
        <f t="shared" si="39"/>
        <v>10464513.889999997</v>
      </c>
      <c r="AO161" s="14"/>
    </row>
    <row r="162" spans="1:41" s="15" customFormat="1" ht="12.75" customHeight="1">
      <c r="A162" s="26" t="s">
        <v>234</v>
      </c>
      <c r="B162" s="36">
        <v>45066713.75</v>
      </c>
      <c r="C162" s="36">
        <v>44130730.130000003</v>
      </c>
      <c r="D162" s="40">
        <f t="shared" si="27"/>
        <v>935983.61999999732</v>
      </c>
      <c r="E162" s="37">
        <v>216908.94</v>
      </c>
      <c r="F162" s="37">
        <v>816596.99000000011</v>
      </c>
      <c r="G162" s="44">
        <f t="shared" si="28"/>
        <v>-599688.05000000005</v>
      </c>
      <c r="H162" s="37">
        <v>8765925.4499999993</v>
      </c>
      <c r="I162" s="37">
        <v>6464741.9500000002</v>
      </c>
      <c r="J162" s="44">
        <f t="shared" si="29"/>
        <v>2301183.4999999991</v>
      </c>
      <c r="K162" s="37">
        <v>1168903.76</v>
      </c>
      <c r="L162" s="37">
        <v>1306295.9400000002</v>
      </c>
      <c r="M162" s="44">
        <f t="shared" si="30"/>
        <v>-137392.18000000017</v>
      </c>
      <c r="N162" s="37">
        <v>5842332.1399999997</v>
      </c>
      <c r="O162" s="37">
        <v>6008331.8399999999</v>
      </c>
      <c r="P162" s="44">
        <f t="shared" si="31"/>
        <v>-165999.70000000019</v>
      </c>
      <c r="Q162" s="37">
        <v>2939942</v>
      </c>
      <c r="R162" s="37">
        <v>3649523.4899999993</v>
      </c>
      <c r="S162" s="44">
        <f t="shared" si="32"/>
        <v>-709581.48999999929</v>
      </c>
      <c r="T162" s="37">
        <v>4159104.98</v>
      </c>
      <c r="U162" s="37">
        <v>3404333.6599999997</v>
      </c>
      <c r="V162" s="44">
        <f t="shared" si="33"/>
        <v>754771.3200000003</v>
      </c>
      <c r="W162" s="37">
        <v>3261122.94</v>
      </c>
      <c r="X162" s="37">
        <v>3834948.7200000007</v>
      </c>
      <c r="Y162" s="44">
        <f t="shared" si="34"/>
        <v>-573825.78000000073</v>
      </c>
      <c r="Z162" s="37">
        <v>5037667.82</v>
      </c>
      <c r="AA162" s="37">
        <v>3113581.1900000009</v>
      </c>
      <c r="AB162" s="44">
        <f t="shared" si="35"/>
        <v>1924086.6299999994</v>
      </c>
      <c r="AC162" s="37">
        <v>2903941</v>
      </c>
      <c r="AD162" s="37">
        <v>2720086.99</v>
      </c>
      <c r="AE162" s="44">
        <f t="shared" si="36"/>
        <v>183854.00999999978</v>
      </c>
      <c r="AF162" s="37">
        <v>3545539.91</v>
      </c>
      <c r="AG162" s="37">
        <v>4282920.1400000006</v>
      </c>
      <c r="AH162" s="44">
        <f t="shared" si="37"/>
        <v>-737380.23000000045</v>
      </c>
      <c r="AI162" s="37">
        <v>3026364.6999999997</v>
      </c>
      <c r="AJ162" s="37">
        <v>3732475.19</v>
      </c>
      <c r="AK162" s="44">
        <f t="shared" si="38"/>
        <v>-706110.49000000022</v>
      </c>
      <c r="AL162" s="37">
        <v>4198960.1099999994</v>
      </c>
      <c r="AM162" s="37">
        <v>4796894.0299999984</v>
      </c>
      <c r="AN162" s="44">
        <f t="shared" si="39"/>
        <v>-597933.91999999899</v>
      </c>
      <c r="AO162" s="14"/>
    </row>
    <row r="163" spans="1:41" s="12" customFormat="1" ht="12.75" customHeight="1">
      <c r="A163" s="43" t="s">
        <v>165</v>
      </c>
      <c r="B163" s="36">
        <v>196960013.19999999</v>
      </c>
      <c r="C163" s="36">
        <v>193266155.62</v>
      </c>
      <c r="D163" s="40">
        <f t="shared" si="27"/>
        <v>3693857.5799999833</v>
      </c>
      <c r="E163" s="36">
        <v>4065137.98</v>
      </c>
      <c r="F163" s="36">
        <v>3631174.86</v>
      </c>
      <c r="G163" s="40">
        <f t="shared" si="28"/>
        <v>433963.12000000011</v>
      </c>
      <c r="H163" s="36">
        <v>33148873.379999999</v>
      </c>
      <c r="I163" s="36">
        <v>20651601.329999998</v>
      </c>
      <c r="J163" s="40">
        <f t="shared" si="29"/>
        <v>12497272.050000001</v>
      </c>
      <c r="K163" s="36">
        <v>8546175</v>
      </c>
      <c r="L163" s="36">
        <v>13173420.48</v>
      </c>
      <c r="M163" s="40">
        <f t="shared" si="30"/>
        <v>-4627245.4800000004</v>
      </c>
      <c r="N163" s="36">
        <v>30552106.800000001</v>
      </c>
      <c r="O163" s="36">
        <v>21629532.389999997</v>
      </c>
      <c r="P163" s="40">
        <f t="shared" si="31"/>
        <v>8922574.4100000039</v>
      </c>
      <c r="Q163" s="36">
        <v>12737316</v>
      </c>
      <c r="R163" s="36">
        <v>13540668.390000001</v>
      </c>
      <c r="S163" s="40">
        <f t="shared" si="32"/>
        <v>-803352.3900000006</v>
      </c>
      <c r="T163" s="36">
        <v>14239973</v>
      </c>
      <c r="U163" s="36">
        <v>15984396.84</v>
      </c>
      <c r="V163" s="40">
        <f t="shared" si="33"/>
        <v>-1744423.8399999999</v>
      </c>
      <c r="W163" s="36">
        <v>15068499.76</v>
      </c>
      <c r="X163" s="36">
        <v>16025304.390000001</v>
      </c>
      <c r="Y163" s="40">
        <f t="shared" si="34"/>
        <v>-956804.63000000082</v>
      </c>
      <c r="Z163" s="36">
        <v>12736334</v>
      </c>
      <c r="AA163" s="36">
        <v>12660632.270000001</v>
      </c>
      <c r="AB163" s="40">
        <f t="shared" si="35"/>
        <v>75701.729999998584</v>
      </c>
      <c r="AC163" s="36">
        <v>14553360</v>
      </c>
      <c r="AD163" s="36">
        <v>12815211.24</v>
      </c>
      <c r="AE163" s="40">
        <f t="shared" si="36"/>
        <v>1738148.7599999998</v>
      </c>
      <c r="AF163" s="36">
        <v>12657674</v>
      </c>
      <c r="AG163" s="36">
        <v>14951570.34</v>
      </c>
      <c r="AH163" s="40">
        <f t="shared" si="37"/>
        <v>-2293896.34</v>
      </c>
      <c r="AI163" s="36">
        <v>13752766</v>
      </c>
      <c r="AJ163" s="36">
        <v>16507530.919999998</v>
      </c>
      <c r="AK163" s="40">
        <f t="shared" si="38"/>
        <v>-2754764.9199999981</v>
      </c>
      <c r="AL163" s="36">
        <v>24901797.280000001</v>
      </c>
      <c r="AM163" s="36">
        <v>31695112.170000002</v>
      </c>
      <c r="AN163" s="40">
        <f t="shared" si="39"/>
        <v>-6793314.8900000006</v>
      </c>
      <c r="AO163" s="13"/>
    </row>
    <row r="164" spans="1:41" s="15" customFormat="1" ht="12.75" customHeight="1">
      <c r="A164" s="26" t="s">
        <v>235</v>
      </c>
      <c r="B164" s="36">
        <v>110582276.38999999</v>
      </c>
      <c r="C164" s="36">
        <v>109877800.29000001</v>
      </c>
      <c r="D164" s="40">
        <f t="shared" si="27"/>
        <v>704476.09999997914</v>
      </c>
      <c r="E164" s="37">
        <v>3013640.98</v>
      </c>
      <c r="F164" s="37">
        <v>856575.5</v>
      </c>
      <c r="G164" s="44">
        <f t="shared" si="28"/>
        <v>2157065.48</v>
      </c>
      <c r="H164" s="37">
        <v>19841785.469999999</v>
      </c>
      <c r="I164" s="37">
        <v>12751786.630000001</v>
      </c>
      <c r="J164" s="44">
        <f t="shared" si="29"/>
        <v>7089998.839999998</v>
      </c>
      <c r="K164" s="37">
        <v>575126</v>
      </c>
      <c r="L164" s="37">
        <v>5228034.08</v>
      </c>
      <c r="M164" s="44">
        <f t="shared" si="30"/>
        <v>-4652908.08</v>
      </c>
      <c r="N164" s="37">
        <v>18780793.800000001</v>
      </c>
      <c r="O164" s="37">
        <v>14140675.099999998</v>
      </c>
      <c r="P164" s="44">
        <f t="shared" si="31"/>
        <v>4640118.700000003</v>
      </c>
      <c r="Q164" s="37">
        <v>7023150</v>
      </c>
      <c r="R164" s="37">
        <v>8563470.5</v>
      </c>
      <c r="S164" s="44">
        <f t="shared" si="32"/>
        <v>-1540320.5</v>
      </c>
      <c r="T164" s="37">
        <v>8363729</v>
      </c>
      <c r="U164" s="37">
        <v>8198381.7999999998</v>
      </c>
      <c r="V164" s="44">
        <f t="shared" si="33"/>
        <v>165347.20000000019</v>
      </c>
      <c r="W164" s="37">
        <v>7368926.7599999998</v>
      </c>
      <c r="X164" s="37">
        <v>8437724.8500000015</v>
      </c>
      <c r="Y164" s="44">
        <f t="shared" si="34"/>
        <v>-1068798.0900000017</v>
      </c>
      <c r="Z164" s="37">
        <v>6937788</v>
      </c>
      <c r="AA164" s="37">
        <v>7314610.2800000012</v>
      </c>
      <c r="AB164" s="44">
        <f t="shared" si="35"/>
        <v>-376822.28000000119</v>
      </c>
      <c r="AC164" s="37">
        <v>6904396</v>
      </c>
      <c r="AD164" s="37">
        <v>7500231.5200000005</v>
      </c>
      <c r="AE164" s="44">
        <f t="shared" si="36"/>
        <v>-595835.52000000048</v>
      </c>
      <c r="AF164" s="37">
        <v>7057890</v>
      </c>
      <c r="AG164" s="37">
        <v>8476576.290000001</v>
      </c>
      <c r="AH164" s="44">
        <f t="shared" si="37"/>
        <v>-1418686.290000001</v>
      </c>
      <c r="AI164" s="37">
        <v>7887765</v>
      </c>
      <c r="AJ164" s="37">
        <v>11555667.349999998</v>
      </c>
      <c r="AK164" s="44">
        <f t="shared" si="38"/>
        <v>-3667902.3499999978</v>
      </c>
      <c r="AL164" s="37">
        <v>16827285.379999999</v>
      </c>
      <c r="AM164" s="37">
        <v>16854066.390000001</v>
      </c>
      <c r="AN164" s="44">
        <f t="shared" si="39"/>
        <v>-26781.010000001639</v>
      </c>
      <c r="AO164" s="14"/>
    </row>
    <row r="165" spans="1:41" s="15" customFormat="1" ht="12.75" customHeight="1">
      <c r="A165" s="26" t="s">
        <v>256</v>
      </c>
      <c r="B165" s="36">
        <v>46896045.809999995</v>
      </c>
      <c r="C165" s="36">
        <v>45181543.329999998</v>
      </c>
      <c r="D165" s="40">
        <f t="shared" si="27"/>
        <v>1714502.4799999967</v>
      </c>
      <c r="E165" s="37">
        <v>888310</v>
      </c>
      <c r="F165" s="37">
        <v>1013459.3599999999</v>
      </c>
      <c r="G165" s="44">
        <f t="shared" si="28"/>
        <v>-125149.35999999987</v>
      </c>
      <c r="H165" s="37">
        <v>7970320.9100000001</v>
      </c>
      <c r="I165" s="37">
        <v>4453966.6999999993</v>
      </c>
      <c r="J165" s="44">
        <f t="shared" si="29"/>
        <v>3516354.2100000009</v>
      </c>
      <c r="K165" s="37">
        <v>4252574</v>
      </c>
      <c r="L165" s="37">
        <v>6378390.4000000004</v>
      </c>
      <c r="M165" s="44">
        <f t="shared" si="30"/>
        <v>-2125816.4000000004</v>
      </c>
      <c r="N165" s="37">
        <v>7658748</v>
      </c>
      <c r="O165" s="37">
        <v>3437148.2899999996</v>
      </c>
      <c r="P165" s="44">
        <f t="shared" si="31"/>
        <v>4221599.7100000009</v>
      </c>
      <c r="Q165" s="37">
        <v>2812195</v>
      </c>
      <c r="R165" s="37">
        <v>2041056.89</v>
      </c>
      <c r="S165" s="44">
        <f t="shared" si="32"/>
        <v>771138.1100000001</v>
      </c>
      <c r="T165" s="37">
        <v>2855830</v>
      </c>
      <c r="U165" s="37">
        <v>4465459.040000001</v>
      </c>
      <c r="V165" s="44">
        <f t="shared" si="33"/>
        <v>-1609629.040000001</v>
      </c>
      <c r="W165" s="37">
        <v>4823680</v>
      </c>
      <c r="X165" s="37">
        <v>4584320.5399999991</v>
      </c>
      <c r="Y165" s="44">
        <f t="shared" si="34"/>
        <v>239359.46000000089</v>
      </c>
      <c r="Z165" s="37">
        <v>2799835</v>
      </c>
      <c r="AA165" s="37">
        <v>2439615.9899999998</v>
      </c>
      <c r="AB165" s="44">
        <f t="shared" si="35"/>
        <v>360219.01000000024</v>
      </c>
      <c r="AC165" s="37">
        <v>2789615</v>
      </c>
      <c r="AD165" s="37">
        <v>2777638.7199999997</v>
      </c>
      <c r="AE165" s="44">
        <f t="shared" si="36"/>
        <v>11976.280000000261</v>
      </c>
      <c r="AF165" s="37">
        <v>2775878</v>
      </c>
      <c r="AG165" s="37">
        <v>3350188.05</v>
      </c>
      <c r="AH165" s="44">
        <f t="shared" si="37"/>
        <v>-574310.04999999981</v>
      </c>
      <c r="AI165" s="37">
        <v>2942845</v>
      </c>
      <c r="AJ165" s="37">
        <v>2786975.5700000003</v>
      </c>
      <c r="AK165" s="44">
        <f t="shared" si="38"/>
        <v>155869.4299999997</v>
      </c>
      <c r="AL165" s="37">
        <v>4326214.9000000004</v>
      </c>
      <c r="AM165" s="37">
        <v>7453323.7800000003</v>
      </c>
      <c r="AN165" s="44">
        <f t="shared" si="39"/>
        <v>-3127108.88</v>
      </c>
      <c r="AO165" s="14"/>
    </row>
    <row r="166" spans="1:41" s="15" customFormat="1" ht="12.75" customHeight="1">
      <c r="A166" s="26" t="s">
        <v>168</v>
      </c>
      <c r="B166" s="36">
        <v>39481691</v>
      </c>
      <c r="C166" s="36">
        <v>38206812</v>
      </c>
      <c r="D166" s="40">
        <f t="shared" si="27"/>
        <v>1274879</v>
      </c>
      <c r="E166" s="37">
        <v>163187</v>
      </c>
      <c r="F166" s="37">
        <v>1761140</v>
      </c>
      <c r="G166" s="44">
        <f t="shared" si="28"/>
        <v>-1597953</v>
      </c>
      <c r="H166" s="37">
        <v>5336767</v>
      </c>
      <c r="I166" s="37">
        <v>3445848</v>
      </c>
      <c r="J166" s="44">
        <f t="shared" si="29"/>
        <v>1890919</v>
      </c>
      <c r="K166" s="37">
        <v>3718475</v>
      </c>
      <c r="L166" s="37">
        <v>1566996</v>
      </c>
      <c r="M166" s="44">
        <f t="shared" si="30"/>
        <v>2151479</v>
      </c>
      <c r="N166" s="37">
        <v>4112565</v>
      </c>
      <c r="O166" s="37">
        <v>4051709</v>
      </c>
      <c r="P166" s="44">
        <f t="shared" si="31"/>
        <v>60856</v>
      </c>
      <c r="Q166" s="37">
        <v>2901971</v>
      </c>
      <c r="R166" s="37">
        <v>2936141</v>
      </c>
      <c r="S166" s="44">
        <f t="shared" si="32"/>
        <v>-34170</v>
      </c>
      <c r="T166" s="37">
        <v>3020414</v>
      </c>
      <c r="U166" s="37">
        <v>3320556</v>
      </c>
      <c r="V166" s="44">
        <f t="shared" si="33"/>
        <v>-300142</v>
      </c>
      <c r="W166" s="37">
        <v>2875893</v>
      </c>
      <c r="X166" s="37">
        <v>3003259</v>
      </c>
      <c r="Y166" s="44">
        <f t="shared" si="34"/>
        <v>-127366</v>
      </c>
      <c r="Z166" s="37">
        <v>2998711</v>
      </c>
      <c r="AA166" s="37">
        <v>2906406</v>
      </c>
      <c r="AB166" s="44">
        <f t="shared" si="35"/>
        <v>92305</v>
      </c>
      <c r="AC166" s="37">
        <v>4859349</v>
      </c>
      <c r="AD166" s="37">
        <v>2537341</v>
      </c>
      <c r="AE166" s="44">
        <f t="shared" si="36"/>
        <v>2322008</v>
      </c>
      <c r="AF166" s="37">
        <v>2823906</v>
      </c>
      <c r="AG166" s="37">
        <v>3124806</v>
      </c>
      <c r="AH166" s="44">
        <f t="shared" si="37"/>
        <v>-300900</v>
      </c>
      <c r="AI166" s="37">
        <v>2922156</v>
      </c>
      <c r="AJ166" s="37">
        <v>2164888</v>
      </c>
      <c r="AK166" s="44">
        <f t="shared" si="38"/>
        <v>757268</v>
      </c>
      <c r="AL166" s="37">
        <v>3748297</v>
      </c>
      <c r="AM166" s="37">
        <v>7387722</v>
      </c>
      <c r="AN166" s="44">
        <f t="shared" si="39"/>
        <v>-3639425</v>
      </c>
      <c r="AO166" s="14"/>
    </row>
    <row r="167" spans="1:41" s="12" customFormat="1" ht="12.75" customHeight="1">
      <c r="A167" s="43" t="s">
        <v>169</v>
      </c>
      <c r="B167" s="36">
        <v>628445509.93000007</v>
      </c>
      <c r="C167" s="36">
        <v>561448833.62</v>
      </c>
      <c r="D167" s="40">
        <f t="shared" si="27"/>
        <v>66996676.310000062</v>
      </c>
      <c r="E167" s="36">
        <v>7294072.0099999998</v>
      </c>
      <c r="F167" s="36">
        <v>14086084.92</v>
      </c>
      <c r="G167" s="40">
        <f t="shared" si="28"/>
        <v>-6792012.9100000001</v>
      </c>
      <c r="H167" s="36">
        <v>110004984.82000001</v>
      </c>
      <c r="I167" s="36">
        <v>49918653.940000005</v>
      </c>
      <c r="J167" s="40">
        <f t="shared" si="29"/>
        <v>60086330.880000003</v>
      </c>
      <c r="K167" s="36">
        <v>31085420.690000001</v>
      </c>
      <c r="L167" s="36">
        <v>40686117.43</v>
      </c>
      <c r="M167" s="40">
        <f t="shared" si="30"/>
        <v>-9600696.7399999984</v>
      </c>
      <c r="N167" s="36">
        <v>94744447.390000001</v>
      </c>
      <c r="O167" s="36">
        <v>57932603.050000004</v>
      </c>
      <c r="P167" s="40">
        <f t="shared" si="31"/>
        <v>36811844.339999996</v>
      </c>
      <c r="Q167" s="36">
        <v>37919173.969999999</v>
      </c>
      <c r="R167" s="36">
        <v>42758100.450000003</v>
      </c>
      <c r="S167" s="40">
        <f t="shared" si="32"/>
        <v>-4838926.4800000042</v>
      </c>
      <c r="T167" s="36">
        <v>42005622.439999998</v>
      </c>
      <c r="U167" s="36">
        <v>42321366.479999997</v>
      </c>
      <c r="V167" s="40">
        <f t="shared" si="33"/>
        <v>-315744.03999999911</v>
      </c>
      <c r="W167" s="36">
        <v>55169908.479999997</v>
      </c>
      <c r="X167" s="36">
        <v>45409318.109999999</v>
      </c>
      <c r="Y167" s="40">
        <f t="shared" si="34"/>
        <v>9760590.3699999973</v>
      </c>
      <c r="Z167" s="36">
        <v>41145946.869999997</v>
      </c>
      <c r="AA167" s="36">
        <v>52480853.170000002</v>
      </c>
      <c r="AB167" s="40">
        <f t="shared" si="35"/>
        <v>-11334906.300000004</v>
      </c>
      <c r="AC167" s="36">
        <v>45501116.700000003</v>
      </c>
      <c r="AD167" s="36">
        <v>50510620.929999985</v>
      </c>
      <c r="AE167" s="40">
        <f t="shared" si="36"/>
        <v>-5009504.2299999818</v>
      </c>
      <c r="AF167" s="36">
        <v>39077234.730000004</v>
      </c>
      <c r="AG167" s="36">
        <v>41591585.020000003</v>
      </c>
      <c r="AH167" s="40">
        <f t="shared" si="37"/>
        <v>-2514350.2899999991</v>
      </c>
      <c r="AI167" s="36">
        <v>59702002.75</v>
      </c>
      <c r="AJ167" s="36">
        <v>52202910.769999981</v>
      </c>
      <c r="AK167" s="40">
        <f t="shared" si="38"/>
        <v>7499091.9800000191</v>
      </c>
      <c r="AL167" s="36">
        <v>64795579.079999998</v>
      </c>
      <c r="AM167" s="36">
        <v>71550619.349999964</v>
      </c>
      <c r="AN167" s="40">
        <f t="shared" si="39"/>
        <v>-6755040.269999966</v>
      </c>
      <c r="AO167" s="13"/>
    </row>
    <row r="168" spans="1:41" s="15" customFormat="1" ht="12.75" customHeight="1">
      <c r="A168" s="26" t="s">
        <v>170</v>
      </c>
      <c r="B168" s="36">
        <v>270627528.61000001</v>
      </c>
      <c r="C168" s="36">
        <v>236476252.96999994</v>
      </c>
      <c r="D168" s="40">
        <f t="shared" si="27"/>
        <v>34151275.640000075</v>
      </c>
      <c r="E168" s="37">
        <v>3602230</v>
      </c>
      <c r="F168" s="37">
        <v>3484155.2</v>
      </c>
      <c r="G168" s="44">
        <f t="shared" si="28"/>
        <v>118074.79999999981</v>
      </c>
      <c r="H168" s="37">
        <v>72602659.63000001</v>
      </c>
      <c r="I168" s="37">
        <v>23278345.630000003</v>
      </c>
      <c r="J168" s="44">
        <f t="shared" si="29"/>
        <v>49324314.000000007</v>
      </c>
      <c r="K168" s="37">
        <v>14549986.970000001</v>
      </c>
      <c r="L168" s="37">
        <v>17666141.550000001</v>
      </c>
      <c r="M168" s="44">
        <f t="shared" si="30"/>
        <v>-3116154.58</v>
      </c>
      <c r="N168" s="37">
        <v>31003421</v>
      </c>
      <c r="O168" s="37">
        <v>20495424.099999994</v>
      </c>
      <c r="P168" s="44">
        <f t="shared" si="31"/>
        <v>10507996.900000006</v>
      </c>
      <c r="Q168" s="37">
        <v>15315718.279999999</v>
      </c>
      <c r="R168" s="37">
        <v>17401005.340000004</v>
      </c>
      <c r="S168" s="44">
        <f t="shared" si="32"/>
        <v>-2085287.0600000042</v>
      </c>
      <c r="T168" s="37">
        <v>17637501.189999998</v>
      </c>
      <c r="U168" s="37">
        <v>20921377.939999998</v>
      </c>
      <c r="V168" s="44">
        <f t="shared" si="33"/>
        <v>-3283876.75</v>
      </c>
      <c r="W168" s="37">
        <v>27396530.399999999</v>
      </c>
      <c r="X168" s="37">
        <v>19529431.609999996</v>
      </c>
      <c r="Y168" s="44">
        <f t="shared" si="34"/>
        <v>7867098.7900000028</v>
      </c>
      <c r="Z168" s="37">
        <v>15764609.18</v>
      </c>
      <c r="AA168" s="37">
        <v>23792592.389999993</v>
      </c>
      <c r="AB168" s="44">
        <f t="shared" si="35"/>
        <v>-8027983.2099999934</v>
      </c>
      <c r="AC168" s="37">
        <v>18858247</v>
      </c>
      <c r="AD168" s="37">
        <v>23324360.46999998</v>
      </c>
      <c r="AE168" s="44">
        <f t="shared" si="36"/>
        <v>-4466113.4699999802</v>
      </c>
      <c r="AF168" s="37">
        <v>14991986</v>
      </c>
      <c r="AG168" s="37">
        <v>17326699.739999995</v>
      </c>
      <c r="AH168" s="44">
        <f t="shared" si="37"/>
        <v>-2334713.7399999946</v>
      </c>
      <c r="AI168" s="37">
        <v>15487647.9</v>
      </c>
      <c r="AJ168" s="37">
        <v>19837875.439999994</v>
      </c>
      <c r="AK168" s="44">
        <f t="shared" si="38"/>
        <v>-4350227.5399999935</v>
      </c>
      <c r="AL168" s="37">
        <v>23416991.059999999</v>
      </c>
      <c r="AM168" s="37">
        <v>29418843.559999976</v>
      </c>
      <c r="AN168" s="44">
        <f t="shared" si="39"/>
        <v>-6001852.4999999776</v>
      </c>
      <c r="AO168" s="14"/>
    </row>
    <row r="169" spans="1:41" s="15" customFormat="1" ht="12.75" customHeight="1">
      <c r="A169" s="26" t="s">
        <v>171</v>
      </c>
      <c r="B169" s="36">
        <v>260642677.95000002</v>
      </c>
      <c r="C169" s="36">
        <v>228598310.78</v>
      </c>
      <c r="D169" s="40">
        <f t="shared" si="27"/>
        <v>32044367.170000017</v>
      </c>
      <c r="E169" s="37">
        <v>569083</v>
      </c>
      <c r="F169" s="37">
        <v>6907536.9600000009</v>
      </c>
      <c r="G169" s="44">
        <f t="shared" si="28"/>
        <v>-6338453.9600000009</v>
      </c>
      <c r="H169" s="37">
        <v>27154863.990000002</v>
      </c>
      <c r="I169" s="37">
        <v>17606772.899999999</v>
      </c>
      <c r="J169" s="44">
        <f t="shared" si="29"/>
        <v>9548091.0900000036</v>
      </c>
      <c r="K169" s="37">
        <v>7347481.4000000004</v>
      </c>
      <c r="L169" s="37">
        <v>17364687.890000001</v>
      </c>
      <c r="M169" s="44">
        <f t="shared" si="30"/>
        <v>-10017206.49</v>
      </c>
      <c r="N169" s="37">
        <v>52258011.220000006</v>
      </c>
      <c r="O169" s="37">
        <v>27135012.98</v>
      </c>
      <c r="P169" s="44">
        <f t="shared" si="31"/>
        <v>25122998.240000006</v>
      </c>
      <c r="Q169" s="37">
        <v>14904307</v>
      </c>
      <c r="R169" s="37">
        <v>18065135.810000002</v>
      </c>
      <c r="S169" s="44">
        <f t="shared" si="32"/>
        <v>-3160828.8100000024</v>
      </c>
      <c r="T169" s="37">
        <v>17824617.759999998</v>
      </c>
      <c r="U169" s="37">
        <v>15804269.670000006</v>
      </c>
      <c r="V169" s="44">
        <f t="shared" si="33"/>
        <v>2020348.0899999924</v>
      </c>
      <c r="W169" s="37">
        <v>19520066.48</v>
      </c>
      <c r="X169" s="37">
        <v>15437603.440000003</v>
      </c>
      <c r="Y169" s="44">
        <f t="shared" si="34"/>
        <v>4082463.0399999972</v>
      </c>
      <c r="Z169" s="37">
        <v>18749065.75</v>
      </c>
      <c r="AA169" s="37">
        <v>19379825.670000006</v>
      </c>
      <c r="AB169" s="44">
        <f t="shared" si="35"/>
        <v>-630759.92000000551</v>
      </c>
      <c r="AC169" s="37">
        <v>18679952.390000001</v>
      </c>
      <c r="AD169" s="37">
        <v>20688401.930000003</v>
      </c>
      <c r="AE169" s="44">
        <f t="shared" si="36"/>
        <v>-2008449.5400000028</v>
      </c>
      <c r="AF169" s="37">
        <v>15923440.5</v>
      </c>
      <c r="AG169" s="37">
        <v>16602204.73</v>
      </c>
      <c r="AH169" s="44">
        <f t="shared" si="37"/>
        <v>-678764.23000000045</v>
      </c>
      <c r="AI169" s="37">
        <v>35700375.670000002</v>
      </c>
      <c r="AJ169" s="37">
        <v>25233152.189999983</v>
      </c>
      <c r="AK169" s="44">
        <f t="shared" si="38"/>
        <v>10467223.480000019</v>
      </c>
      <c r="AL169" s="37">
        <v>32011412.789999995</v>
      </c>
      <c r="AM169" s="37">
        <v>28373706.609999988</v>
      </c>
      <c r="AN169" s="44">
        <f t="shared" si="39"/>
        <v>3637706.1800000072</v>
      </c>
      <c r="AO169" s="14"/>
    </row>
    <row r="170" spans="1:41" s="15" customFormat="1" ht="12.75" customHeight="1">
      <c r="A170" s="26" t="s">
        <v>172</v>
      </c>
      <c r="B170" s="36">
        <v>97175303.37000002</v>
      </c>
      <c r="C170" s="36">
        <v>96374269.87000002</v>
      </c>
      <c r="D170" s="40">
        <f t="shared" si="27"/>
        <v>801033.5</v>
      </c>
      <c r="E170" s="37">
        <v>3122759.01</v>
      </c>
      <c r="F170" s="37">
        <v>3694392.7600000002</v>
      </c>
      <c r="G170" s="44">
        <f t="shared" si="28"/>
        <v>-571633.75000000047</v>
      </c>
      <c r="H170" s="37">
        <v>10247461.199999999</v>
      </c>
      <c r="I170" s="37">
        <v>9033535.410000002</v>
      </c>
      <c r="J170" s="44">
        <f t="shared" si="29"/>
        <v>1213925.7899999972</v>
      </c>
      <c r="K170" s="37">
        <v>9187952.3200000003</v>
      </c>
      <c r="L170" s="37">
        <v>5655287.9900000002</v>
      </c>
      <c r="M170" s="44">
        <f t="shared" si="30"/>
        <v>3532664.33</v>
      </c>
      <c r="N170" s="37">
        <v>11483015.17</v>
      </c>
      <c r="O170" s="37">
        <v>10302165.970000006</v>
      </c>
      <c r="P170" s="44">
        <f t="shared" si="31"/>
        <v>1180849.1999999937</v>
      </c>
      <c r="Q170" s="37">
        <v>7699148.6899999995</v>
      </c>
      <c r="R170" s="37">
        <v>7291959.3000000007</v>
      </c>
      <c r="S170" s="44">
        <f t="shared" si="32"/>
        <v>407189.38999999873</v>
      </c>
      <c r="T170" s="37">
        <v>6543503.4900000002</v>
      </c>
      <c r="U170" s="37">
        <v>5595718.8700000001</v>
      </c>
      <c r="V170" s="44">
        <f t="shared" si="33"/>
        <v>947784.62000000011</v>
      </c>
      <c r="W170" s="37">
        <v>8253311.5999999996</v>
      </c>
      <c r="X170" s="37">
        <v>10442283.060000002</v>
      </c>
      <c r="Y170" s="44">
        <f t="shared" si="34"/>
        <v>-2188971.4600000028</v>
      </c>
      <c r="Z170" s="37">
        <v>6632271.9399999995</v>
      </c>
      <c r="AA170" s="37">
        <v>9308435.1100000013</v>
      </c>
      <c r="AB170" s="44">
        <f t="shared" si="35"/>
        <v>-2676163.1700000018</v>
      </c>
      <c r="AC170" s="37">
        <v>7962917.3100000005</v>
      </c>
      <c r="AD170" s="37">
        <v>6497858.5300000021</v>
      </c>
      <c r="AE170" s="44">
        <f t="shared" si="36"/>
        <v>1465058.7799999984</v>
      </c>
      <c r="AF170" s="37">
        <v>8161808.2300000004</v>
      </c>
      <c r="AG170" s="37">
        <v>7662680.5500000035</v>
      </c>
      <c r="AH170" s="44">
        <f t="shared" si="37"/>
        <v>499127.67999999691</v>
      </c>
      <c r="AI170" s="37">
        <v>8513979.1799999997</v>
      </c>
      <c r="AJ170" s="37">
        <v>7131883.1400000015</v>
      </c>
      <c r="AK170" s="44">
        <f t="shared" si="38"/>
        <v>1382096.0399999982</v>
      </c>
      <c r="AL170" s="37">
        <v>9367175.2300000004</v>
      </c>
      <c r="AM170" s="37">
        <v>13758069.180000007</v>
      </c>
      <c r="AN170" s="44">
        <f t="shared" si="39"/>
        <v>-4390893.9500000067</v>
      </c>
      <c r="AO170" s="14"/>
    </row>
    <row r="171" spans="1:41" s="12" customFormat="1" ht="12.75" customHeight="1">
      <c r="A171" s="43" t="s">
        <v>257</v>
      </c>
      <c r="B171" s="36">
        <v>1073660665.61</v>
      </c>
      <c r="C171" s="36">
        <v>740451838.20000017</v>
      </c>
      <c r="D171" s="40">
        <f t="shared" si="27"/>
        <v>333208827.40999985</v>
      </c>
      <c r="E171" s="36">
        <v>461973161.91999996</v>
      </c>
      <c r="F171" s="36">
        <v>12420547.870000001</v>
      </c>
      <c r="G171" s="40">
        <f t="shared" si="28"/>
        <v>449552614.04999995</v>
      </c>
      <c r="H171" s="36">
        <v>87132481.819999993</v>
      </c>
      <c r="I171" s="36">
        <v>52151060</v>
      </c>
      <c r="J171" s="40">
        <f t="shared" si="29"/>
        <v>34981421.819999993</v>
      </c>
      <c r="K171" s="36">
        <v>22966938.330000002</v>
      </c>
      <c r="L171" s="36">
        <v>35209775.949999988</v>
      </c>
      <c r="M171" s="40">
        <f t="shared" si="30"/>
        <v>-12242837.619999986</v>
      </c>
      <c r="N171" s="36">
        <v>87764222.359999999</v>
      </c>
      <c r="O171" s="36">
        <v>64301970.75</v>
      </c>
      <c r="P171" s="40">
        <f t="shared" si="31"/>
        <v>23462251.609999999</v>
      </c>
      <c r="Q171" s="36">
        <v>43514949.379999995</v>
      </c>
      <c r="R171" s="36">
        <v>71170933.440000013</v>
      </c>
      <c r="S171" s="40">
        <f t="shared" si="32"/>
        <v>-27655984.060000017</v>
      </c>
      <c r="T171" s="36">
        <v>39902755.460000001</v>
      </c>
      <c r="U171" s="36">
        <v>47118078.209999993</v>
      </c>
      <c r="V171" s="40">
        <f t="shared" si="33"/>
        <v>-7215322.7499999925</v>
      </c>
      <c r="W171" s="36">
        <v>49595142.710000001</v>
      </c>
      <c r="X171" s="36">
        <v>46983689.579999998</v>
      </c>
      <c r="Y171" s="40">
        <f t="shared" si="34"/>
        <v>2611453.1300000027</v>
      </c>
      <c r="Z171" s="36">
        <v>40864506.079999998</v>
      </c>
      <c r="AA171" s="36">
        <v>48836771.779999986</v>
      </c>
      <c r="AB171" s="40">
        <f t="shared" si="35"/>
        <v>-7972265.6999999881</v>
      </c>
      <c r="AC171" s="36">
        <v>68133692.769999996</v>
      </c>
      <c r="AD171" s="36">
        <v>48462418.300000004</v>
      </c>
      <c r="AE171" s="40">
        <f t="shared" si="36"/>
        <v>19671274.469999991</v>
      </c>
      <c r="AF171" s="36">
        <v>38777755.880000003</v>
      </c>
      <c r="AG171" s="36">
        <v>69939886.840000018</v>
      </c>
      <c r="AH171" s="40">
        <f t="shared" si="37"/>
        <v>-31162130.960000016</v>
      </c>
      <c r="AI171" s="36">
        <v>65494663.039999999</v>
      </c>
      <c r="AJ171" s="36">
        <v>98786452.959999993</v>
      </c>
      <c r="AK171" s="40">
        <f t="shared" si="38"/>
        <v>-33291789.919999994</v>
      </c>
      <c r="AL171" s="36">
        <v>67540395.859999999</v>
      </c>
      <c r="AM171" s="36">
        <v>145070252.52000007</v>
      </c>
      <c r="AN171" s="40">
        <f t="shared" si="39"/>
        <v>-77529856.660000071</v>
      </c>
      <c r="AO171" s="13"/>
    </row>
    <row r="172" spans="1:41" s="15" customFormat="1" ht="12.75" customHeight="1">
      <c r="A172" s="26" t="s">
        <v>174</v>
      </c>
      <c r="B172" s="36">
        <v>869853608.34000003</v>
      </c>
      <c r="C172" s="36">
        <v>555650822.13000011</v>
      </c>
      <c r="D172" s="40">
        <f t="shared" si="27"/>
        <v>314202786.20999992</v>
      </c>
      <c r="E172" s="37">
        <v>456219491.07999998</v>
      </c>
      <c r="F172" s="37">
        <v>5438329.4600000009</v>
      </c>
      <c r="G172" s="44">
        <f t="shared" si="28"/>
        <v>450781161.62</v>
      </c>
      <c r="H172" s="37">
        <v>67846421.409999996</v>
      </c>
      <c r="I172" s="37">
        <v>40504610.010000005</v>
      </c>
      <c r="J172" s="44">
        <f t="shared" si="29"/>
        <v>27341811.399999991</v>
      </c>
      <c r="K172" s="37">
        <v>13366452.310000001</v>
      </c>
      <c r="L172" s="37">
        <v>24428741.469999988</v>
      </c>
      <c r="M172" s="44">
        <f t="shared" si="30"/>
        <v>-11062289.159999987</v>
      </c>
      <c r="N172" s="37">
        <v>70013076.24000001</v>
      </c>
      <c r="O172" s="37">
        <v>51108598.150000006</v>
      </c>
      <c r="P172" s="44">
        <f t="shared" si="31"/>
        <v>18904478.090000004</v>
      </c>
      <c r="Q172" s="37">
        <v>30013482.329999998</v>
      </c>
      <c r="R172" s="37">
        <v>58893268.190000005</v>
      </c>
      <c r="S172" s="44">
        <f t="shared" si="32"/>
        <v>-28879785.860000007</v>
      </c>
      <c r="T172" s="37">
        <v>29889377.039999999</v>
      </c>
      <c r="U172" s="37">
        <v>34536400.25999999</v>
      </c>
      <c r="V172" s="44">
        <f t="shared" si="33"/>
        <v>-4647023.2199999914</v>
      </c>
      <c r="W172" s="37">
        <v>37406186.700000003</v>
      </c>
      <c r="X172" s="37">
        <v>31266029.969999995</v>
      </c>
      <c r="Y172" s="44">
        <f t="shared" si="34"/>
        <v>6140156.7300000079</v>
      </c>
      <c r="Z172" s="37">
        <v>28568978.720000003</v>
      </c>
      <c r="AA172" s="37">
        <v>35631502.929999992</v>
      </c>
      <c r="AB172" s="44">
        <f t="shared" si="35"/>
        <v>-7062524.2099999897</v>
      </c>
      <c r="AC172" s="37">
        <v>26797736</v>
      </c>
      <c r="AD172" s="37">
        <v>37598348.030000001</v>
      </c>
      <c r="AE172" s="44">
        <f t="shared" si="36"/>
        <v>-10800612.030000001</v>
      </c>
      <c r="AF172" s="37">
        <v>28148381.420000002</v>
      </c>
      <c r="AG172" s="37">
        <v>53802576.380000018</v>
      </c>
      <c r="AH172" s="44">
        <f t="shared" si="37"/>
        <v>-25654194.960000016</v>
      </c>
      <c r="AI172" s="37">
        <v>39970187.520000003</v>
      </c>
      <c r="AJ172" s="37">
        <v>81449802</v>
      </c>
      <c r="AK172" s="44">
        <f t="shared" si="38"/>
        <v>-41479614.479999997</v>
      </c>
      <c r="AL172" s="37">
        <v>41613837.57</v>
      </c>
      <c r="AM172" s="37">
        <v>100992615.28000006</v>
      </c>
      <c r="AN172" s="44">
        <f t="shared" si="39"/>
        <v>-59378777.71000006</v>
      </c>
      <c r="AO172" s="14"/>
    </row>
    <row r="173" spans="1:41" s="15" customFormat="1" ht="12.75" customHeight="1">
      <c r="A173" s="26" t="s">
        <v>175</v>
      </c>
      <c r="B173" s="36">
        <v>91495989.839999989</v>
      </c>
      <c r="C173" s="36">
        <v>87479553.200000003</v>
      </c>
      <c r="D173" s="40">
        <f t="shared" si="27"/>
        <v>4016436.6399999857</v>
      </c>
      <c r="E173" s="37">
        <v>206921.5</v>
      </c>
      <c r="F173" s="37">
        <v>3690813.6400000006</v>
      </c>
      <c r="G173" s="44">
        <f t="shared" si="28"/>
        <v>-3483892.1400000006</v>
      </c>
      <c r="H173" s="37">
        <v>8169278</v>
      </c>
      <c r="I173" s="37">
        <v>4113755.5499999993</v>
      </c>
      <c r="J173" s="44">
        <f t="shared" si="29"/>
        <v>4055522.4500000007</v>
      </c>
      <c r="K173" s="37">
        <v>1283882.73</v>
      </c>
      <c r="L173" s="37">
        <v>3645683.4699999997</v>
      </c>
      <c r="M173" s="44">
        <f t="shared" si="30"/>
        <v>-2361800.7399999998</v>
      </c>
      <c r="N173" s="37">
        <v>9340818.0399999991</v>
      </c>
      <c r="O173" s="37">
        <v>6360943.8000000007</v>
      </c>
      <c r="P173" s="44">
        <f t="shared" si="31"/>
        <v>2979874.2399999984</v>
      </c>
      <c r="Q173" s="37">
        <v>4158123</v>
      </c>
      <c r="R173" s="37">
        <v>5035624.3500000015</v>
      </c>
      <c r="S173" s="44">
        <f t="shared" si="32"/>
        <v>-877501.35000000149</v>
      </c>
      <c r="T173" s="37">
        <v>4189603</v>
      </c>
      <c r="U173" s="37">
        <v>4284350.79</v>
      </c>
      <c r="V173" s="44">
        <f t="shared" si="33"/>
        <v>-94747.790000000037</v>
      </c>
      <c r="W173" s="37">
        <v>3965732</v>
      </c>
      <c r="X173" s="37">
        <v>8284671.7999999989</v>
      </c>
      <c r="Y173" s="44">
        <f t="shared" si="34"/>
        <v>-4318939.7999999989</v>
      </c>
      <c r="Z173" s="37">
        <v>4305583</v>
      </c>
      <c r="AA173" s="37">
        <v>5159365.4400000004</v>
      </c>
      <c r="AB173" s="44">
        <f t="shared" si="35"/>
        <v>-853782.44000000041</v>
      </c>
      <c r="AC173" s="37">
        <v>34380492.899999999</v>
      </c>
      <c r="AD173" s="37">
        <v>4066374.0599999996</v>
      </c>
      <c r="AE173" s="44">
        <f t="shared" si="36"/>
        <v>30314118.84</v>
      </c>
      <c r="AF173" s="37">
        <v>3935087.5</v>
      </c>
      <c r="AG173" s="37">
        <v>8257046.4100000001</v>
      </c>
      <c r="AH173" s="44">
        <f t="shared" si="37"/>
        <v>-4321958.91</v>
      </c>
      <c r="AI173" s="37">
        <v>4600090</v>
      </c>
      <c r="AJ173" s="37">
        <v>10005625.02</v>
      </c>
      <c r="AK173" s="44">
        <f t="shared" si="38"/>
        <v>-5405535.0199999996</v>
      </c>
      <c r="AL173" s="37">
        <v>12960378.170000002</v>
      </c>
      <c r="AM173" s="37">
        <v>24575298.870000001</v>
      </c>
      <c r="AN173" s="44">
        <f t="shared" si="39"/>
        <v>-11614920.699999999</v>
      </c>
      <c r="AO173" s="14"/>
    </row>
    <row r="174" spans="1:41" s="15" customFormat="1" ht="12.75" customHeight="1">
      <c r="A174" s="26" t="s">
        <v>176</v>
      </c>
      <c r="B174" s="36">
        <v>112311067.42999999</v>
      </c>
      <c r="C174" s="36">
        <v>97321462.870000005</v>
      </c>
      <c r="D174" s="40">
        <f t="shared" si="27"/>
        <v>14989604.559999987</v>
      </c>
      <c r="E174" s="37">
        <v>5546749.3399999999</v>
      </c>
      <c r="F174" s="37">
        <v>3291404.7699999991</v>
      </c>
      <c r="G174" s="44">
        <f t="shared" si="28"/>
        <v>2255344.5700000008</v>
      </c>
      <c r="H174" s="37">
        <v>11116782.41</v>
      </c>
      <c r="I174" s="37">
        <v>7532694.4399999976</v>
      </c>
      <c r="J174" s="44">
        <f t="shared" si="29"/>
        <v>3584087.9700000025</v>
      </c>
      <c r="K174" s="37">
        <v>8316603.29</v>
      </c>
      <c r="L174" s="37">
        <v>7135351.0100000026</v>
      </c>
      <c r="M174" s="44">
        <f t="shared" si="30"/>
        <v>1181252.2799999975</v>
      </c>
      <c r="N174" s="37">
        <v>8410328.0800000001</v>
      </c>
      <c r="O174" s="37">
        <v>6832428.7999999989</v>
      </c>
      <c r="P174" s="44">
        <f t="shared" si="31"/>
        <v>1577899.2800000012</v>
      </c>
      <c r="Q174" s="37">
        <v>9343344.0500000007</v>
      </c>
      <c r="R174" s="37">
        <v>7242040.8999999994</v>
      </c>
      <c r="S174" s="44">
        <f t="shared" si="32"/>
        <v>2101303.1500000013</v>
      </c>
      <c r="T174" s="37">
        <v>5823775.4199999999</v>
      </c>
      <c r="U174" s="37">
        <v>8297327.1600000011</v>
      </c>
      <c r="V174" s="44">
        <f t="shared" si="33"/>
        <v>-2473551.7400000012</v>
      </c>
      <c r="W174" s="37">
        <v>8223224.0099999998</v>
      </c>
      <c r="X174" s="37">
        <v>7432987.8100000005</v>
      </c>
      <c r="Y174" s="44">
        <f t="shared" si="34"/>
        <v>790236.19999999925</v>
      </c>
      <c r="Z174" s="37">
        <v>7989944.3599999985</v>
      </c>
      <c r="AA174" s="37">
        <v>8045903.4099999992</v>
      </c>
      <c r="AB174" s="44">
        <f t="shared" si="35"/>
        <v>-55959.050000000745</v>
      </c>
      <c r="AC174" s="37">
        <v>6955463.870000001</v>
      </c>
      <c r="AD174" s="37">
        <v>6797696.21</v>
      </c>
      <c r="AE174" s="44">
        <f t="shared" si="36"/>
        <v>157767.66000000108</v>
      </c>
      <c r="AF174" s="37">
        <v>6694286.959999999</v>
      </c>
      <c r="AG174" s="37">
        <v>7880264.0500000007</v>
      </c>
      <c r="AH174" s="44">
        <f t="shared" si="37"/>
        <v>-1185977.0900000017</v>
      </c>
      <c r="AI174" s="37">
        <v>20924385.519999996</v>
      </c>
      <c r="AJ174" s="37">
        <v>7331025.9399999985</v>
      </c>
      <c r="AK174" s="44">
        <f t="shared" si="38"/>
        <v>13593359.579999998</v>
      </c>
      <c r="AL174" s="37">
        <v>12966180.120000001</v>
      </c>
      <c r="AM174" s="37">
        <v>19502338.370000001</v>
      </c>
      <c r="AN174" s="44">
        <f t="shared" si="39"/>
        <v>-6536158.25</v>
      </c>
      <c r="AO174" s="14"/>
    </row>
    <row r="175" spans="1:41" s="12" customFormat="1" ht="12.75" customHeight="1">
      <c r="A175" s="43" t="s">
        <v>177</v>
      </c>
      <c r="B175" s="36">
        <v>682098714.86000001</v>
      </c>
      <c r="C175" s="36">
        <v>644013054.13</v>
      </c>
      <c r="D175" s="40">
        <f t="shared" si="27"/>
        <v>38085660.730000019</v>
      </c>
      <c r="E175" s="36">
        <v>35898386.079999998</v>
      </c>
      <c r="F175" s="36">
        <v>11009214.85</v>
      </c>
      <c r="G175" s="40">
        <f t="shared" si="28"/>
        <v>24889171.229999997</v>
      </c>
      <c r="H175" s="36">
        <v>75908306.810000002</v>
      </c>
      <c r="I175" s="36">
        <v>59742411.600000009</v>
      </c>
      <c r="J175" s="40">
        <f t="shared" si="29"/>
        <v>16165895.209999993</v>
      </c>
      <c r="K175" s="36">
        <v>35989258.880000003</v>
      </c>
      <c r="L175" s="36">
        <v>44645132.000000007</v>
      </c>
      <c r="M175" s="40">
        <f t="shared" si="30"/>
        <v>-8655873.1200000048</v>
      </c>
      <c r="N175" s="36">
        <v>90000828.319999993</v>
      </c>
      <c r="O175" s="36">
        <v>57142408.870000005</v>
      </c>
      <c r="P175" s="40">
        <f t="shared" si="31"/>
        <v>32858419.449999988</v>
      </c>
      <c r="Q175" s="36">
        <v>48726352.740000002</v>
      </c>
      <c r="R175" s="36">
        <v>55846385.370000005</v>
      </c>
      <c r="S175" s="40">
        <f t="shared" si="32"/>
        <v>-7120032.6300000027</v>
      </c>
      <c r="T175" s="36">
        <v>52112966.079999998</v>
      </c>
      <c r="U175" s="36">
        <v>49189765.330000013</v>
      </c>
      <c r="V175" s="40">
        <f t="shared" si="33"/>
        <v>2923200.7499999851</v>
      </c>
      <c r="W175" s="36">
        <v>49487141.539999999</v>
      </c>
      <c r="X175" s="36">
        <v>51450192.310000002</v>
      </c>
      <c r="Y175" s="40">
        <f t="shared" si="34"/>
        <v>-1963050.7700000033</v>
      </c>
      <c r="Z175" s="36">
        <v>46379766.009999998</v>
      </c>
      <c r="AA175" s="36">
        <v>67273851.890000001</v>
      </c>
      <c r="AB175" s="40">
        <f t="shared" si="35"/>
        <v>-20894085.880000003</v>
      </c>
      <c r="AC175" s="36">
        <v>54017358.259999998</v>
      </c>
      <c r="AD175" s="36">
        <v>59018535.989999995</v>
      </c>
      <c r="AE175" s="40">
        <f t="shared" si="36"/>
        <v>-5001177.7299999967</v>
      </c>
      <c r="AF175" s="36">
        <v>40911683</v>
      </c>
      <c r="AG175" s="36">
        <v>53632529.520000003</v>
      </c>
      <c r="AH175" s="40">
        <f t="shared" si="37"/>
        <v>-12720846.520000003</v>
      </c>
      <c r="AI175" s="36">
        <v>74453475.129999995</v>
      </c>
      <c r="AJ175" s="36">
        <v>52551468.68</v>
      </c>
      <c r="AK175" s="40">
        <f t="shared" si="38"/>
        <v>21902006.449999996</v>
      </c>
      <c r="AL175" s="36">
        <v>78213192.00999999</v>
      </c>
      <c r="AM175" s="36">
        <v>82511157.719999999</v>
      </c>
      <c r="AN175" s="40">
        <f t="shared" si="39"/>
        <v>-4297965.7100000083</v>
      </c>
      <c r="AO175" s="13"/>
    </row>
    <row r="176" spans="1:41" s="15" customFormat="1" ht="12.75" customHeight="1">
      <c r="A176" s="26" t="s">
        <v>178</v>
      </c>
      <c r="B176" s="36">
        <v>206535766.91999999</v>
      </c>
      <c r="C176" s="36">
        <v>197582273.64000005</v>
      </c>
      <c r="D176" s="40">
        <f t="shared" si="27"/>
        <v>8953493.2799999416</v>
      </c>
      <c r="E176" s="37">
        <v>23648036.719999999</v>
      </c>
      <c r="F176" s="37">
        <v>6216352.7300000004</v>
      </c>
      <c r="G176" s="44">
        <f t="shared" si="28"/>
        <v>17431683.989999998</v>
      </c>
      <c r="H176" s="37">
        <v>21371528.59</v>
      </c>
      <c r="I176" s="37">
        <v>15636058.040000001</v>
      </c>
      <c r="J176" s="44">
        <f t="shared" si="29"/>
        <v>5735470.5499999989</v>
      </c>
      <c r="K176" s="37">
        <v>8536370.8200000003</v>
      </c>
      <c r="L176" s="37">
        <v>15106428.900000004</v>
      </c>
      <c r="M176" s="44">
        <f t="shared" si="30"/>
        <v>-6570058.0800000038</v>
      </c>
      <c r="N176" s="37">
        <v>18558735</v>
      </c>
      <c r="O176" s="37">
        <v>15049322.609999999</v>
      </c>
      <c r="P176" s="44">
        <f t="shared" si="31"/>
        <v>3509412.3900000006</v>
      </c>
      <c r="Q176" s="37">
        <v>16304069.6</v>
      </c>
      <c r="R176" s="37">
        <v>15272312.420000002</v>
      </c>
      <c r="S176" s="44">
        <f t="shared" si="32"/>
        <v>1031757.1799999978</v>
      </c>
      <c r="T176" s="37">
        <v>13543831</v>
      </c>
      <c r="U176" s="37">
        <v>17181796.630000006</v>
      </c>
      <c r="V176" s="44">
        <f t="shared" si="33"/>
        <v>-3637965.6300000064</v>
      </c>
      <c r="W176" s="37">
        <v>12079523.960000001</v>
      </c>
      <c r="X176" s="37">
        <v>13740550.720000003</v>
      </c>
      <c r="Y176" s="44">
        <f t="shared" si="34"/>
        <v>-1661026.7600000016</v>
      </c>
      <c r="Z176" s="37">
        <v>5094925</v>
      </c>
      <c r="AA176" s="37">
        <v>25297387.230000004</v>
      </c>
      <c r="AB176" s="44">
        <f t="shared" si="35"/>
        <v>-20202462.230000004</v>
      </c>
      <c r="AC176" s="37">
        <v>13040491.649999999</v>
      </c>
      <c r="AD176" s="37">
        <v>15675360.34</v>
      </c>
      <c r="AE176" s="44">
        <f t="shared" si="36"/>
        <v>-2634868.6900000013</v>
      </c>
      <c r="AF176" s="37">
        <v>11446688</v>
      </c>
      <c r="AG176" s="37">
        <v>16895026.800000004</v>
      </c>
      <c r="AH176" s="44">
        <f t="shared" si="37"/>
        <v>-5448338.8000000045</v>
      </c>
      <c r="AI176" s="37">
        <v>46582664.130000003</v>
      </c>
      <c r="AJ176" s="37">
        <v>18132660.430000003</v>
      </c>
      <c r="AK176" s="44">
        <f t="shared" si="38"/>
        <v>28450003.699999999</v>
      </c>
      <c r="AL176" s="37">
        <v>16328902.449999999</v>
      </c>
      <c r="AM176" s="37">
        <v>23379016.789999999</v>
      </c>
      <c r="AN176" s="44">
        <f t="shared" si="39"/>
        <v>-7050114.3399999999</v>
      </c>
      <c r="AO176" s="14"/>
    </row>
    <row r="177" spans="1:41" s="15" customFormat="1" ht="12.75" customHeight="1">
      <c r="A177" s="26" t="s">
        <v>179</v>
      </c>
      <c r="B177" s="36">
        <v>91787600.810000002</v>
      </c>
      <c r="C177" s="36">
        <v>91611350.820000008</v>
      </c>
      <c r="D177" s="40">
        <f t="shared" si="27"/>
        <v>176249.98999999464</v>
      </c>
      <c r="E177" s="37">
        <v>505060</v>
      </c>
      <c r="F177" s="37">
        <v>748716.19</v>
      </c>
      <c r="G177" s="44">
        <f t="shared" si="28"/>
        <v>-243656.18999999994</v>
      </c>
      <c r="H177" s="37">
        <v>19170681.870000001</v>
      </c>
      <c r="I177" s="37">
        <v>10567077.209999999</v>
      </c>
      <c r="J177" s="44">
        <f t="shared" si="29"/>
        <v>8603604.660000002</v>
      </c>
      <c r="K177" s="37">
        <v>1790143</v>
      </c>
      <c r="L177" s="37">
        <v>4951442.17</v>
      </c>
      <c r="M177" s="44">
        <f t="shared" si="30"/>
        <v>-3161299.17</v>
      </c>
      <c r="N177" s="37">
        <v>12492048</v>
      </c>
      <c r="O177" s="37">
        <v>11556581.170000002</v>
      </c>
      <c r="P177" s="44">
        <f t="shared" si="31"/>
        <v>935466.82999999821</v>
      </c>
      <c r="Q177" s="37">
        <v>9172437.9399999995</v>
      </c>
      <c r="R177" s="37">
        <v>9048391.4700000007</v>
      </c>
      <c r="S177" s="44">
        <f t="shared" si="32"/>
        <v>124046.46999999881</v>
      </c>
      <c r="T177" s="37">
        <v>6296998</v>
      </c>
      <c r="U177" s="37">
        <v>8253134.9700000007</v>
      </c>
      <c r="V177" s="44">
        <f t="shared" si="33"/>
        <v>-1956136.9700000007</v>
      </c>
      <c r="W177" s="37">
        <v>6286783</v>
      </c>
      <c r="X177" s="37">
        <v>8931768.1199999992</v>
      </c>
      <c r="Y177" s="44">
        <f t="shared" si="34"/>
        <v>-2644985.1199999992</v>
      </c>
      <c r="Z177" s="37">
        <v>6297615</v>
      </c>
      <c r="AA177" s="37">
        <v>7800384.1099999985</v>
      </c>
      <c r="AB177" s="44">
        <f t="shared" si="35"/>
        <v>-1502769.1099999985</v>
      </c>
      <c r="AC177" s="37">
        <v>7933533</v>
      </c>
      <c r="AD177" s="37">
        <v>7449698.9499999993</v>
      </c>
      <c r="AE177" s="44">
        <f t="shared" si="36"/>
        <v>483834.05000000075</v>
      </c>
      <c r="AF177" s="37">
        <v>6425778</v>
      </c>
      <c r="AG177" s="37">
        <v>7123703.919999999</v>
      </c>
      <c r="AH177" s="44">
        <f t="shared" si="37"/>
        <v>-697925.91999999899</v>
      </c>
      <c r="AI177" s="37">
        <v>6228808</v>
      </c>
      <c r="AJ177" s="37">
        <v>5493163.1799999997</v>
      </c>
      <c r="AK177" s="44">
        <f t="shared" si="38"/>
        <v>735644.8200000003</v>
      </c>
      <c r="AL177" s="37">
        <v>9187715</v>
      </c>
      <c r="AM177" s="37">
        <v>9687289.3599999994</v>
      </c>
      <c r="AN177" s="44">
        <f t="shared" si="39"/>
        <v>-499574.3599999994</v>
      </c>
      <c r="AO177" s="14"/>
    </row>
    <row r="178" spans="1:41" s="15" customFormat="1" ht="12.75" customHeight="1">
      <c r="A178" s="26" t="s">
        <v>237</v>
      </c>
      <c r="B178" s="36">
        <v>131908747.66</v>
      </c>
      <c r="C178" s="36">
        <v>115359816.64</v>
      </c>
      <c r="D178" s="40">
        <f t="shared" si="27"/>
        <v>16548931.019999996</v>
      </c>
      <c r="E178" s="37">
        <v>6692784</v>
      </c>
      <c r="F178" s="37">
        <v>1904430.73</v>
      </c>
      <c r="G178" s="44">
        <f t="shared" si="28"/>
        <v>4788353.2699999996</v>
      </c>
      <c r="H178" s="37">
        <v>9139272.0199999996</v>
      </c>
      <c r="I178" s="37">
        <v>10064208.880000001</v>
      </c>
      <c r="J178" s="44">
        <f t="shared" si="29"/>
        <v>-924936.86000000127</v>
      </c>
      <c r="K178" s="37">
        <v>9874391.4199999999</v>
      </c>
      <c r="L178" s="37">
        <v>6976505.1200000001</v>
      </c>
      <c r="M178" s="44">
        <f t="shared" si="30"/>
        <v>2897886.3</v>
      </c>
      <c r="N178" s="37">
        <v>30283746.759999998</v>
      </c>
      <c r="O178" s="37">
        <v>12387859.84</v>
      </c>
      <c r="P178" s="44">
        <f t="shared" si="31"/>
        <v>17895886.919999998</v>
      </c>
      <c r="Q178" s="37">
        <v>7924939.6399999997</v>
      </c>
      <c r="R178" s="37">
        <v>11316839.34</v>
      </c>
      <c r="S178" s="44">
        <f t="shared" si="32"/>
        <v>-3391899.7</v>
      </c>
      <c r="T178" s="37">
        <v>8282387.0099999998</v>
      </c>
      <c r="U178" s="37">
        <v>6916895.7999999998</v>
      </c>
      <c r="V178" s="44">
        <f t="shared" si="33"/>
        <v>1365491.21</v>
      </c>
      <c r="W178" s="37">
        <v>11173914.73</v>
      </c>
      <c r="X178" s="37">
        <v>10414036.09</v>
      </c>
      <c r="Y178" s="44">
        <f t="shared" si="34"/>
        <v>759878.6400000006</v>
      </c>
      <c r="Z178" s="37">
        <v>11311497.01</v>
      </c>
      <c r="AA178" s="37">
        <v>11175037.670000002</v>
      </c>
      <c r="AB178" s="44">
        <f t="shared" si="35"/>
        <v>136459.33999999799</v>
      </c>
      <c r="AC178" s="37">
        <v>10885045.859999999</v>
      </c>
      <c r="AD178" s="37">
        <v>10349917.530000001</v>
      </c>
      <c r="AE178" s="44">
        <f t="shared" si="36"/>
        <v>535128.32999999821</v>
      </c>
      <c r="AF178" s="37">
        <v>6949309</v>
      </c>
      <c r="AG178" s="37">
        <v>9472056.7100000009</v>
      </c>
      <c r="AH178" s="44">
        <f t="shared" si="37"/>
        <v>-2522747.7100000009</v>
      </c>
      <c r="AI178" s="37">
        <v>6600072</v>
      </c>
      <c r="AJ178" s="37">
        <v>8240299.3499999996</v>
      </c>
      <c r="AK178" s="44">
        <f t="shared" si="38"/>
        <v>-1640227.3499999996</v>
      </c>
      <c r="AL178" s="37">
        <v>12791388.209999999</v>
      </c>
      <c r="AM178" s="37">
        <v>16141729.580000002</v>
      </c>
      <c r="AN178" s="44">
        <f t="shared" si="39"/>
        <v>-3350341.3700000029</v>
      </c>
      <c r="AO178" s="14"/>
    </row>
    <row r="179" spans="1:41" s="15" customFormat="1" ht="12.75" customHeight="1">
      <c r="A179" s="26" t="s">
        <v>258</v>
      </c>
      <c r="B179" s="36">
        <v>185694320.47</v>
      </c>
      <c r="C179" s="36">
        <v>174435094.75000003</v>
      </c>
      <c r="D179" s="40">
        <f t="shared" si="27"/>
        <v>11259225.719999969</v>
      </c>
      <c r="E179" s="37">
        <v>1028679.36</v>
      </c>
      <c r="F179" s="37">
        <v>1701453.7599999998</v>
      </c>
      <c r="G179" s="44">
        <f t="shared" si="28"/>
        <v>-672774.39999999979</v>
      </c>
      <c r="H179" s="37">
        <v>21894028.329999998</v>
      </c>
      <c r="I179" s="37">
        <v>17619740.050000001</v>
      </c>
      <c r="J179" s="44">
        <f t="shared" si="29"/>
        <v>4274288.2799999975</v>
      </c>
      <c r="K179" s="37">
        <v>11604102.640000001</v>
      </c>
      <c r="L179" s="37">
        <v>13885984.720000001</v>
      </c>
      <c r="M179" s="44">
        <f t="shared" si="30"/>
        <v>-2281882.08</v>
      </c>
      <c r="N179" s="37">
        <v>24534697.559999999</v>
      </c>
      <c r="O179" s="37">
        <v>13748335.68</v>
      </c>
      <c r="P179" s="44">
        <f t="shared" si="31"/>
        <v>10786361.879999999</v>
      </c>
      <c r="Q179" s="37">
        <v>11245204.560000001</v>
      </c>
      <c r="R179" s="37">
        <v>14906051.32</v>
      </c>
      <c r="S179" s="44">
        <f t="shared" si="32"/>
        <v>-3660846.76</v>
      </c>
      <c r="T179" s="37">
        <v>15626947.82</v>
      </c>
      <c r="U179" s="37">
        <v>13387771.450000001</v>
      </c>
      <c r="V179" s="44">
        <f t="shared" si="33"/>
        <v>2239176.3699999992</v>
      </c>
      <c r="W179" s="37">
        <v>15877118.85</v>
      </c>
      <c r="X179" s="37">
        <v>14723541.850000001</v>
      </c>
      <c r="Y179" s="44">
        <f t="shared" si="34"/>
        <v>1153576.9999999981</v>
      </c>
      <c r="Z179" s="37">
        <v>16200728</v>
      </c>
      <c r="AA179" s="37">
        <v>13595552.050000001</v>
      </c>
      <c r="AB179" s="44">
        <f t="shared" si="35"/>
        <v>2605175.9499999993</v>
      </c>
      <c r="AC179" s="37">
        <v>14166228</v>
      </c>
      <c r="AD179" s="37">
        <v>17414222.139999997</v>
      </c>
      <c r="AE179" s="44">
        <f t="shared" si="36"/>
        <v>-3247994.1399999969</v>
      </c>
      <c r="AF179" s="37">
        <v>12020607</v>
      </c>
      <c r="AG179" s="37">
        <v>14352747.029999997</v>
      </c>
      <c r="AH179" s="44">
        <f t="shared" si="37"/>
        <v>-2332140.0299999975</v>
      </c>
      <c r="AI179" s="37">
        <v>10981630</v>
      </c>
      <c r="AJ179" s="37">
        <v>16241085.049999999</v>
      </c>
      <c r="AK179" s="44">
        <f t="shared" si="38"/>
        <v>-5259455.0499999989</v>
      </c>
      <c r="AL179" s="37">
        <v>30514348.350000001</v>
      </c>
      <c r="AM179" s="37">
        <v>22858609.649999999</v>
      </c>
      <c r="AN179" s="44">
        <f t="shared" si="39"/>
        <v>7655738.700000003</v>
      </c>
      <c r="AO179" s="14"/>
    </row>
    <row r="180" spans="1:41" s="15" customFormat="1" ht="12.75" customHeight="1">
      <c r="A180" s="26" t="s">
        <v>211</v>
      </c>
      <c r="B180" s="36">
        <v>66172279</v>
      </c>
      <c r="C180" s="36">
        <v>65024518.279999994</v>
      </c>
      <c r="D180" s="40">
        <f t="shared" si="27"/>
        <v>1147760.7200000063</v>
      </c>
      <c r="E180" s="37">
        <v>4023826</v>
      </c>
      <c r="F180" s="37">
        <v>438261.44</v>
      </c>
      <c r="G180" s="44">
        <f t="shared" si="28"/>
        <v>3585564.56</v>
      </c>
      <c r="H180" s="37">
        <v>4332796</v>
      </c>
      <c r="I180" s="37">
        <v>5855327.4199999999</v>
      </c>
      <c r="J180" s="44">
        <f t="shared" si="29"/>
        <v>-1522531.42</v>
      </c>
      <c r="K180" s="37">
        <v>4184251</v>
      </c>
      <c r="L180" s="37">
        <v>3724771.0900000003</v>
      </c>
      <c r="M180" s="44">
        <f t="shared" si="30"/>
        <v>459479.90999999968</v>
      </c>
      <c r="N180" s="37">
        <v>4131601</v>
      </c>
      <c r="O180" s="37">
        <v>4400309.5699999994</v>
      </c>
      <c r="P180" s="44">
        <f t="shared" si="31"/>
        <v>-268708.56999999937</v>
      </c>
      <c r="Q180" s="37">
        <v>4079701</v>
      </c>
      <c r="R180" s="37">
        <v>5302790.82</v>
      </c>
      <c r="S180" s="44">
        <f t="shared" si="32"/>
        <v>-1223089.8200000003</v>
      </c>
      <c r="T180" s="37">
        <v>8362802.25</v>
      </c>
      <c r="U180" s="37">
        <v>3450166.4800000004</v>
      </c>
      <c r="V180" s="44">
        <f t="shared" si="33"/>
        <v>4912635.7699999996</v>
      </c>
      <c r="W180" s="37">
        <v>4069801</v>
      </c>
      <c r="X180" s="37">
        <v>3640295.5300000007</v>
      </c>
      <c r="Y180" s="44">
        <f t="shared" si="34"/>
        <v>429505.46999999927</v>
      </c>
      <c r="Z180" s="37">
        <v>7475001</v>
      </c>
      <c r="AA180" s="37">
        <v>9405490.8299999945</v>
      </c>
      <c r="AB180" s="44">
        <f t="shared" si="35"/>
        <v>-1930489.8299999945</v>
      </c>
      <c r="AC180" s="37">
        <v>7992059.75</v>
      </c>
      <c r="AD180" s="37">
        <v>8129337.0300000012</v>
      </c>
      <c r="AE180" s="44">
        <f t="shared" si="36"/>
        <v>-137277.28000000119</v>
      </c>
      <c r="AF180" s="37">
        <v>4069301</v>
      </c>
      <c r="AG180" s="37">
        <v>5788995.0599999996</v>
      </c>
      <c r="AH180" s="44">
        <f t="shared" si="37"/>
        <v>-1719694.0599999996</v>
      </c>
      <c r="AI180" s="37">
        <v>4060301</v>
      </c>
      <c r="AJ180" s="37">
        <v>4444260.67</v>
      </c>
      <c r="AK180" s="44">
        <f t="shared" si="38"/>
        <v>-383959.66999999993</v>
      </c>
      <c r="AL180" s="37">
        <v>9390838</v>
      </c>
      <c r="AM180" s="37">
        <v>10444512.339999996</v>
      </c>
      <c r="AN180" s="44">
        <f t="shared" si="39"/>
        <v>-1053674.3399999961</v>
      </c>
      <c r="AO180" s="14"/>
    </row>
    <row r="181" spans="1:41" s="12" customFormat="1" ht="12.75" customHeight="1">
      <c r="A181" s="43" t="s">
        <v>182</v>
      </c>
      <c r="B181" s="36">
        <v>353613931.76999998</v>
      </c>
      <c r="C181" s="36">
        <v>310627505.24000007</v>
      </c>
      <c r="D181" s="40">
        <f t="shared" si="27"/>
        <v>42986426.529999912</v>
      </c>
      <c r="E181" s="36">
        <v>7451723.2999999998</v>
      </c>
      <c r="F181" s="36">
        <v>7134410.169999999</v>
      </c>
      <c r="G181" s="40">
        <f t="shared" si="28"/>
        <v>317313.13000000082</v>
      </c>
      <c r="H181" s="36">
        <v>39518552.350000001</v>
      </c>
      <c r="I181" s="36">
        <v>29567018.239999991</v>
      </c>
      <c r="J181" s="40">
        <f t="shared" si="29"/>
        <v>9951534.1100000106</v>
      </c>
      <c r="K181" s="36">
        <v>20038348.02</v>
      </c>
      <c r="L181" s="36">
        <v>21964157.299999997</v>
      </c>
      <c r="M181" s="40">
        <f t="shared" si="30"/>
        <v>-1925809.2799999975</v>
      </c>
      <c r="N181" s="36">
        <v>35209237</v>
      </c>
      <c r="O181" s="36">
        <v>26487642.150000002</v>
      </c>
      <c r="P181" s="40">
        <f t="shared" si="31"/>
        <v>8721594.8499999978</v>
      </c>
      <c r="Q181" s="36">
        <v>21250054</v>
      </c>
      <c r="R181" s="36">
        <v>25465193.759999994</v>
      </c>
      <c r="S181" s="40">
        <f t="shared" si="32"/>
        <v>-4215139.7599999942</v>
      </c>
      <c r="T181" s="36">
        <v>21123900</v>
      </c>
      <c r="U181" s="36">
        <v>16849639.350000001</v>
      </c>
      <c r="V181" s="40">
        <f t="shared" si="33"/>
        <v>4274260.6499999985</v>
      </c>
      <c r="W181" s="36">
        <v>22079064</v>
      </c>
      <c r="X181" s="36">
        <v>25402729.289999999</v>
      </c>
      <c r="Y181" s="40">
        <f t="shared" si="34"/>
        <v>-3323665.2899999991</v>
      </c>
      <c r="Z181" s="36">
        <v>46483416.850000001</v>
      </c>
      <c r="AA181" s="36">
        <v>29120438.210000001</v>
      </c>
      <c r="AB181" s="40">
        <f t="shared" si="35"/>
        <v>17362978.640000001</v>
      </c>
      <c r="AC181" s="36">
        <v>33921827.189999998</v>
      </c>
      <c r="AD181" s="36">
        <v>30531195.689999998</v>
      </c>
      <c r="AE181" s="40">
        <f t="shared" si="36"/>
        <v>3390631.5</v>
      </c>
      <c r="AF181" s="36">
        <v>21998181</v>
      </c>
      <c r="AG181" s="36">
        <v>36745523.25</v>
      </c>
      <c r="AH181" s="40">
        <f t="shared" si="37"/>
        <v>-14747342.25</v>
      </c>
      <c r="AI181" s="36">
        <v>54194871.920000002</v>
      </c>
      <c r="AJ181" s="36">
        <v>27847728.799999997</v>
      </c>
      <c r="AK181" s="40">
        <f t="shared" si="38"/>
        <v>26347143.120000005</v>
      </c>
      <c r="AL181" s="36">
        <v>30344756.140000001</v>
      </c>
      <c r="AM181" s="36">
        <v>33511829.030000001</v>
      </c>
      <c r="AN181" s="40">
        <f t="shared" si="39"/>
        <v>-3167072.8900000006</v>
      </c>
      <c r="AO181" s="13"/>
    </row>
    <row r="182" spans="1:41" s="15" customFormat="1" ht="12.75" customHeight="1">
      <c r="A182" s="26" t="s">
        <v>183</v>
      </c>
      <c r="B182" s="36">
        <v>240455682.88</v>
      </c>
      <c r="C182" s="36">
        <v>207152069.78000003</v>
      </c>
      <c r="D182" s="40">
        <f t="shared" si="27"/>
        <v>33303613.099999964</v>
      </c>
      <c r="E182" s="37">
        <v>4596029.3</v>
      </c>
      <c r="F182" s="37">
        <v>5494808.8099999987</v>
      </c>
      <c r="G182" s="44">
        <f t="shared" si="28"/>
        <v>-898779.50999999885</v>
      </c>
      <c r="H182" s="37">
        <v>22446423.010000002</v>
      </c>
      <c r="I182" s="37">
        <v>19311351.379999992</v>
      </c>
      <c r="J182" s="44">
        <f t="shared" si="29"/>
        <v>3135071.6300000101</v>
      </c>
      <c r="K182" s="37">
        <v>13836466.799999999</v>
      </c>
      <c r="L182" s="37">
        <v>10535149</v>
      </c>
      <c r="M182" s="44">
        <f t="shared" si="30"/>
        <v>3301317.7999999989</v>
      </c>
      <c r="N182" s="37">
        <v>21553988</v>
      </c>
      <c r="O182" s="37">
        <v>18739886.240000002</v>
      </c>
      <c r="P182" s="44">
        <f t="shared" si="31"/>
        <v>2814101.7599999979</v>
      </c>
      <c r="Q182" s="37">
        <v>14606228</v>
      </c>
      <c r="R182" s="37">
        <v>16053562.149999999</v>
      </c>
      <c r="S182" s="44">
        <f t="shared" si="32"/>
        <v>-1447334.1499999985</v>
      </c>
      <c r="T182" s="37">
        <v>13529802</v>
      </c>
      <c r="U182" s="37">
        <v>10315813.430000002</v>
      </c>
      <c r="V182" s="44">
        <f t="shared" si="33"/>
        <v>3213988.5699999984</v>
      </c>
      <c r="W182" s="37">
        <v>12837970</v>
      </c>
      <c r="X182" s="37">
        <v>19432625.23</v>
      </c>
      <c r="Y182" s="44">
        <f t="shared" si="34"/>
        <v>-6594655.2300000004</v>
      </c>
      <c r="Z182" s="37">
        <v>39838061.850000001</v>
      </c>
      <c r="AA182" s="37">
        <v>22633929.720000003</v>
      </c>
      <c r="AB182" s="44">
        <f t="shared" si="35"/>
        <v>17204132.129999999</v>
      </c>
      <c r="AC182" s="37">
        <v>20190198.189999998</v>
      </c>
      <c r="AD182" s="37">
        <v>18573325.389999997</v>
      </c>
      <c r="AE182" s="44">
        <f t="shared" si="36"/>
        <v>1616872.8000000007</v>
      </c>
      <c r="AF182" s="37">
        <v>15411055</v>
      </c>
      <c r="AG182" s="37">
        <v>28602609.110000003</v>
      </c>
      <c r="AH182" s="44">
        <f t="shared" si="37"/>
        <v>-13191554.110000003</v>
      </c>
      <c r="AI182" s="37">
        <v>42021823.920000002</v>
      </c>
      <c r="AJ182" s="37">
        <v>16404668.959999995</v>
      </c>
      <c r="AK182" s="44">
        <f t="shared" si="38"/>
        <v>25617154.960000008</v>
      </c>
      <c r="AL182" s="37">
        <v>19587636.810000002</v>
      </c>
      <c r="AM182" s="37">
        <v>21054340.360000003</v>
      </c>
      <c r="AN182" s="44">
        <f t="shared" si="39"/>
        <v>-1466703.5500000007</v>
      </c>
      <c r="AO182" s="14"/>
    </row>
    <row r="183" spans="1:41" s="15" customFormat="1" ht="12.75" customHeight="1">
      <c r="A183" s="26" t="s">
        <v>259</v>
      </c>
      <c r="B183" s="36">
        <v>71441737.890000001</v>
      </c>
      <c r="C183" s="36">
        <v>69146805.909999996</v>
      </c>
      <c r="D183" s="40">
        <f t="shared" si="27"/>
        <v>2294931.9800000042</v>
      </c>
      <c r="E183" s="37">
        <v>2840094</v>
      </c>
      <c r="F183" s="37">
        <v>1556503.79</v>
      </c>
      <c r="G183" s="44">
        <f t="shared" si="28"/>
        <v>1283590.21</v>
      </c>
      <c r="H183" s="37">
        <v>11438158.34</v>
      </c>
      <c r="I183" s="37">
        <v>6750790</v>
      </c>
      <c r="J183" s="44">
        <f t="shared" si="29"/>
        <v>4687368.34</v>
      </c>
      <c r="K183" s="37">
        <v>5473085.2199999997</v>
      </c>
      <c r="L183" s="37">
        <v>9069028.9799999986</v>
      </c>
      <c r="M183" s="44">
        <f t="shared" si="30"/>
        <v>-3595943.7599999988</v>
      </c>
      <c r="N183" s="37">
        <v>9402999</v>
      </c>
      <c r="O183" s="37">
        <v>5416873.379999998</v>
      </c>
      <c r="P183" s="44">
        <f t="shared" si="31"/>
        <v>3986125.620000002</v>
      </c>
      <c r="Q183" s="37">
        <v>4533151</v>
      </c>
      <c r="R183" s="37">
        <v>6955685.6699999962</v>
      </c>
      <c r="S183" s="44">
        <f t="shared" si="32"/>
        <v>-2422534.6699999962</v>
      </c>
      <c r="T183" s="37">
        <v>4461070</v>
      </c>
      <c r="U183" s="37">
        <v>4788092.0999999996</v>
      </c>
      <c r="V183" s="44">
        <f t="shared" si="33"/>
        <v>-327022.09999999963</v>
      </c>
      <c r="W183" s="37">
        <v>5441480</v>
      </c>
      <c r="X183" s="37">
        <v>3729931.8099999996</v>
      </c>
      <c r="Y183" s="44">
        <f t="shared" si="34"/>
        <v>1711548.1900000004</v>
      </c>
      <c r="Z183" s="37">
        <v>4527580</v>
      </c>
      <c r="AA183" s="37">
        <v>4242035.1499999994</v>
      </c>
      <c r="AB183" s="44">
        <f t="shared" si="35"/>
        <v>285544.85000000056</v>
      </c>
      <c r="AC183" s="37">
        <v>6715554</v>
      </c>
      <c r="AD183" s="37">
        <v>6898552.5599999987</v>
      </c>
      <c r="AE183" s="44">
        <f t="shared" si="36"/>
        <v>-182998.55999999866</v>
      </c>
      <c r="AF183" s="37">
        <v>4489251</v>
      </c>
      <c r="AG183" s="37">
        <v>5658306.7099999972</v>
      </c>
      <c r="AH183" s="44">
        <f t="shared" si="37"/>
        <v>-1169055.7099999972</v>
      </c>
      <c r="AI183" s="37">
        <v>4309223</v>
      </c>
      <c r="AJ183" s="37">
        <v>5802413.8799999999</v>
      </c>
      <c r="AK183" s="44">
        <f t="shared" si="38"/>
        <v>-1493190.88</v>
      </c>
      <c r="AL183" s="37">
        <v>7810092.3300000001</v>
      </c>
      <c r="AM183" s="37">
        <v>8278591.8800000008</v>
      </c>
      <c r="AN183" s="44">
        <f t="shared" si="39"/>
        <v>-468499.55000000075</v>
      </c>
      <c r="AO183" s="14"/>
    </row>
    <row r="184" spans="1:41" s="15" customFormat="1" ht="12.75" customHeight="1">
      <c r="A184" s="26" t="s">
        <v>185</v>
      </c>
      <c r="B184" s="36">
        <v>41716511</v>
      </c>
      <c r="C184" s="36">
        <v>34328629.550000004</v>
      </c>
      <c r="D184" s="40">
        <f t="shared" si="27"/>
        <v>7387881.4499999955</v>
      </c>
      <c r="E184" s="37">
        <v>15600</v>
      </c>
      <c r="F184" s="37">
        <v>83097.570000000007</v>
      </c>
      <c r="G184" s="44">
        <f t="shared" si="28"/>
        <v>-67497.570000000007</v>
      </c>
      <c r="H184" s="37">
        <v>5633971</v>
      </c>
      <c r="I184" s="37">
        <v>3504876.86</v>
      </c>
      <c r="J184" s="44">
        <f t="shared" si="29"/>
        <v>2129094.14</v>
      </c>
      <c r="K184" s="37">
        <v>728796</v>
      </c>
      <c r="L184" s="37">
        <v>2359979.3200000003</v>
      </c>
      <c r="M184" s="44">
        <f t="shared" si="30"/>
        <v>-1631183.3200000003</v>
      </c>
      <c r="N184" s="37">
        <v>4252250</v>
      </c>
      <c r="O184" s="37">
        <v>2330882.5300000003</v>
      </c>
      <c r="P184" s="44">
        <f t="shared" si="31"/>
        <v>1921367.4699999997</v>
      </c>
      <c r="Q184" s="37">
        <v>2110675</v>
      </c>
      <c r="R184" s="37">
        <v>2455945.9400000004</v>
      </c>
      <c r="S184" s="44">
        <f t="shared" si="32"/>
        <v>-345270.94000000041</v>
      </c>
      <c r="T184" s="37">
        <v>3133028</v>
      </c>
      <c r="U184" s="37">
        <v>1745733.8199999998</v>
      </c>
      <c r="V184" s="44">
        <f t="shared" si="33"/>
        <v>1387294.1800000002</v>
      </c>
      <c r="W184" s="37">
        <v>3799614</v>
      </c>
      <c r="X184" s="37">
        <v>2240172.25</v>
      </c>
      <c r="Y184" s="44">
        <f t="shared" si="34"/>
        <v>1559441.75</v>
      </c>
      <c r="Z184" s="37">
        <v>2117775</v>
      </c>
      <c r="AA184" s="37">
        <v>2244473.3400000003</v>
      </c>
      <c r="AB184" s="44">
        <f t="shared" si="35"/>
        <v>-126698.34000000032</v>
      </c>
      <c r="AC184" s="37">
        <v>7016075</v>
      </c>
      <c r="AD184" s="37">
        <v>5059317.74</v>
      </c>
      <c r="AE184" s="44">
        <f t="shared" si="36"/>
        <v>1956757.2599999998</v>
      </c>
      <c r="AF184" s="37">
        <v>2097875</v>
      </c>
      <c r="AG184" s="37">
        <v>2484607.4299999997</v>
      </c>
      <c r="AH184" s="44">
        <f t="shared" si="37"/>
        <v>-386732.4299999997</v>
      </c>
      <c r="AI184" s="37">
        <v>7863825</v>
      </c>
      <c r="AJ184" s="37">
        <v>5640645.959999999</v>
      </c>
      <c r="AK184" s="44">
        <f t="shared" si="38"/>
        <v>2223179.040000001</v>
      </c>
      <c r="AL184" s="37">
        <v>2947027</v>
      </c>
      <c r="AM184" s="37">
        <v>4178896.7900000005</v>
      </c>
      <c r="AN184" s="44">
        <f t="shared" si="39"/>
        <v>-1231869.7900000005</v>
      </c>
      <c r="AO184" s="14"/>
    </row>
    <row r="185" spans="1:41" s="12" customFormat="1" ht="12.75" customHeight="1">
      <c r="A185" s="43" t="s">
        <v>246</v>
      </c>
      <c r="B185" s="36">
        <v>265905976.22999999</v>
      </c>
      <c r="C185" s="36">
        <v>262827559.81999999</v>
      </c>
      <c r="D185" s="40">
        <f t="shared" si="27"/>
        <v>3078416.4099999964</v>
      </c>
      <c r="E185" s="36">
        <v>4273809.2200000007</v>
      </c>
      <c r="F185" s="36">
        <v>8070442.4900000012</v>
      </c>
      <c r="G185" s="40">
        <f t="shared" si="28"/>
        <v>-3796633.2700000005</v>
      </c>
      <c r="H185" s="36">
        <v>33201943.149999999</v>
      </c>
      <c r="I185" s="36">
        <v>16566825.359999998</v>
      </c>
      <c r="J185" s="40">
        <f t="shared" si="29"/>
        <v>16635117.790000001</v>
      </c>
      <c r="K185" s="36">
        <v>16817782.350000001</v>
      </c>
      <c r="L185" s="36">
        <v>23880079.849999994</v>
      </c>
      <c r="M185" s="40">
        <f t="shared" si="30"/>
        <v>-7062297.4999999925</v>
      </c>
      <c r="N185" s="36">
        <v>28476453.529999997</v>
      </c>
      <c r="O185" s="36">
        <v>35463576.540000007</v>
      </c>
      <c r="P185" s="40">
        <f t="shared" si="31"/>
        <v>-6987123.0100000091</v>
      </c>
      <c r="Q185" s="36">
        <v>22453945.949999999</v>
      </c>
      <c r="R185" s="36">
        <v>23741550.120000005</v>
      </c>
      <c r="S185" s="40">
        <f t="shared" si="32"/>
        <v>-1287604.1700000055</v>
      </c>
      <c r="T185" s="36">
        <v>42940334.459999993</v>
      </c>
      <c r="U185" s="36">
        <v>24116546.73</v>
      </c>
      <c r="V185" s="40">
        <f t="shared" si="33"/>
        <v>18823787.729999993</v>
      </c>
      <c r="W185" s="36">
        <v>22899004.849999998</v>
      </c>
      <c r="X185" s="36">
        <v>31452455.759999998</v>
      </c>
      <c r="Y185" s="40">
        <f t="shared" si="34"/>
        <v>-8553450.9100000001</v>
      </c>
      <c r="Z185" s="36">
        <v>16446285.42</v>
      </c>
      <c r="AA185" s="36">
        <v>15908222.93</v>
      </c>
      <c r="AB185" s="40">
        <f t="shared" si="35"/>
        <v>538062.49000000022</v>
      </c>
      <c r="AC185" s="36">
        <v>17231721.68</v>
      </c>
      <c r="AD185" s="36">
        <v>19867366.270000003</v>
      </c>
      <c r="AE185" s="40">
        <f t="shared" si="36"/>
        <v>-2635644.5900000036</v>
      </c>
      <c r="AF185" s="36">
        <v>16471853.199999999</v>
      </c>
      <c r="AG185" s="36">
        <v>13344544.960000005</v>
      </c>
      <c r="AH185" s="40">
        <f t="shared" si="37"/>
        <v>3127308.2399999946</v>
      </c>
      <c r="AI185" s="36">
        <v>21352528.09</v>
      </c>
      <c r="AJ185" s="36">
        <v>25909460.93</v>
      </c>
      <c r="AK185" s="40">
        <f t="shared" si="38"/>
        <v>-4556932.84</v>
      </c>
      <c r="AL185" s="36">
        <v>23340314.329999998</v>
      </c>
      <c r="AM185" s="36">
        <v>24506487.879999995</v>
      </c>
      <c r="AN185" s="40">
        <f t="shared" si="39"/>
        <v>-1166173.549999997</v>
      </c>
      <c r="AO185" s="13"/>
    </row>
    <row r="186" spans="1:41" s="15" customFormat="1" ht="12.75" customHeight="1">
      <c r="A186" s="26" t="s">
        <v>239</v>
      </c>
      <c r="B186" s="36">
        <v>178840999.51999998</v>
      </c>
      <c r="C186" s="36">
        <v>174760551.44000003</v>
      </c>
      <c r="D186" s="40">
        <f t="shared" si="27"/>
        <v>4080448.0799999535</v>
      </c>
      <c r="E186" s="37">
        <v>2070401</v>
      </c>
      <c r="F186" s="37">
        <v>7728726.290000001</v>
      </c>
      <c r="G186" s="44">
        <f t="shared" si="28"/>
        <v>-5658325.290000001</v>
      </c>
      <c r="H186" s="37">
        <v>23033961.149999999</v>
      </c>
      <c r="I186" s="37">
        <v>9826873.0199999996</v>
      </c>
      <c r="J186" s="44">
        <f t="shared" si="29"/>
        <v>13207088.129999999</v>
      </c>
      <c r="K186" s="37">
        <v>6688203.8599999994</v>
      </c>
      <c r="L186" s="37">
        <v>11457942.539999997</v>
      </c>
      <c r="M186" s="44">
        <f t="shared" si="30"/>
        <v>-4769738.6799999978</v>
      </c>
      <c r="N186" s="37">
        <v>20769607.529999997</v>
      </c>
      <c r="O186" s="37">
        <v>15399300.060000004</v>
      </c>
      <c r="P186" s="44">
        <f t="shared" si="31"/>
        <v>5370307.4699999932</v>
      </c>
      <c r="Q186" s="37">
        <v>15337582.949999999</v>
      </c>
      <c r="R186" s="37">
        <v>16914191.250000004</v>
      </c>
      <c r="S186" s="44">
        <f t="shared" si="32"/>
        <v>-1576608.3000000045</v>
      </c>
      <c r="T186" s="37">
        <v>31089508.159999996</v>
      </c>
      <c r="U186" s="37">
        <v>17376802.610000003</v>
      </c>
      <c r="V186" s="44">
        <f t="shared" si="33"/>
        <v>13712705.549999993</v>
      </c>
      <c r="W186" s="37">
        <v>15745227.629999999</v>
      </c>
      <c r="X186" s="37">
        <v>24003859.68</v>
      </c>
      <c r="Y186" s="44">
        <f t="shared" si="34"/>
        <v>-8258632.0500000007</v>
      </c>
      <c r="Z186" s="37">
        <v>11326469.42</v>
      </c>
      <c r="AA186" s="37">
        <v>10797411.800000001</v>
      </c>
      <c r="AB186" s="44">
        <f t="shared" si="35"/>
        <v>529057.61999999918</v>
      </c>
      <c r="AC186" s="37">
        <v>10207399.199999999</v>
      </c>
      <c r="AD186" s="37">
        <v>11518462.4</v>
      </c>
      <c r="AE186" s="44">
        <f t="shared" si="36"/>
        <v>-1311063.2000000011</v>
      </c>
      <c r="AF186" s="37">
        <v>11367277.199999999</v>
      </c>
      <c r="AG186" s="37">
        <v>11036388.910000006</v>
      </c>
      <c r="AH186" s="44">
        <f t="shared" si="37"/>
        <v>330888.28999999352</v>
      </c>
      <c r="AI186" s="37">
        <v>15256332.09</v>
      </c>
      <c r="AJ186" s="37">
        <v>21338218.57</v>
      </c>
      <c r="AK186" s="44">
        <f t="shared" si="38"/>
        <v>-6081886.4800000004</v>
      </c>
      <c r="AL186" s="37">
        <v>15949029.33</v>
      </c>
      <c r="AM186" s="37">
        <v>17362374.309999995</v>
      </c>
      <c r="AN186" s="44">
        <f t="shared" si="39"/>
        <v>-1413344.9799999949</v>
      </c>
      <c r="AO186" s="14"/>
    </row>
    <row r="187" spans="1:41" s="15" customFormat="1" ht="12.75" customHeight="1">
      <c r="A187" s="26" t="s">
        <v>188</v>
      </c>
      <c r="B187" s="36">
        <v>45366487.799999997</v>
      </c>
      <c r="C187" s="36">
        <v>44784413.299999997</v>
      </c>
      <c r="D187" s="40">
        <f t="shared" si="27"/>
        <v>582074.5</v>
      </c>
      <c r="E187" s="37">
        <v>2195458.2200000002</v>
      </c>
      <c r="F187" s="37">
        <v>271795.23</v>
      </c>
      <c r="G187" s="44">
        <f t="shared" si="28"/>
        <v>1923662.9900000002</v>
      </c>
      <c r="H187" s="37">
        <v>5084492</v>
      </c>
      <c r="I187" s="37">
        <v>4389032.0999999978</v>
      </c>
      <c r="J187" s="44">
        <f t="shared" si="29"/>
        <v>695459.90000000224</v>
      </c>
      <c r="K187" s="37">
        <v>6771758.4900000002</v>
      </c>
      <c r="L187" s="37">
        <v>6962475.9800000004</v>
      </c>
      <c r="M187" s="44">
        <f t="shared" si="30"/>
        <v>-190717.49000000022</v>
      </c>
      <c r="N187" s="37">
        <v>2596146</v>
      </c>
      <c r="O187" s="37">
        <v>4716684.2700000005</v>
      </c>
      <c r="P187" s="44">
        <f t="shared" si="31"/>
        <v>-2120538.2700000005</v>
      </c>
      <c r="Q187" s="37">
        <v>2618766</v>
      </c>
      <c r="R187" s="37">
        <v>3302474.7499999995</v>
      </c>
      <c r="S187" s="44">
        <f t="shared" si="32"/>
        <v>-683708.74999999953</v>
      </c>
      <c r="T187" s="37">
        <v>7172050.6100000003</v>
      </c>
      <c r="U187" s="37">
        <v>3279827.67</v>
      </c>
      <c r="V187" s="44">
        <f t="shared" si="33"/>
        <v>3892222.9400000004</v>
      </c>
      <c r="W187" s="37">
        <v>2717306</v>
      </c>
      <c r="X187" s="37">
        <v>2888363.2199999997</v>
      </c>
      <c r="Y187" s="44">
        <f t="shared" si="34"/>
        <v>-171057.21999999974</v>
      </c>
      <c r="Z187" s="37">
        <v>2595116</v>
      </c>
      <c r="AA187" s="37">
        <v>3277095.33</v>
      </c>
      <c r="AB187" s="44">
        <f t="shared" si="35"/>
        <v>-681979.33000000007</v>
      </c>
      <c r="AC187" s="37">
        <v>4499622.4800000004</v>
      </c>
      <c r="AD187" s="37">
        <v>6263705.0100000016</v>
      </c>
      <c r="AE187" s="44">
        <f t="shared" si="36"/>
        <v>-1764082.5300000012</v>
      </c>
      <c r="AF187" s="37">
        <v>2579876</v>
      </c>
      <c r="AG187" s="37">
        <v>1231883.8699999999</v>
      </c>
      <c r="AH187" s="44">
        <f t="shared" si="37"/>
        <v>1347992.1300000001</v>
      </c>
      <c r="AI187" s="37">
        <v>2571496</v>
      </c>
      <c r="AJ187" s="37">
        <v>2720706.36</v>
      </c>
      <c r="AK187" s="44">
        <f t="shared" si="38"/>
        <v>-149210.35999999987</v>
      </c>
      <c r="AL187" s="37">
        <v>3964400</v>
      </c>
      <c r="AM187" s="37">
        <v>5480369.5100000007</v>
      </c>
      <c r="AN187" s="44">
        <f t="shared" si="39"/>
        <v>-1515969.5100000007</v>
      </c>
      <c r="AO187" s="14"/>
    </row>
    <row r="188" spans="1:41" s="15" customFormat="1" ht="12.75" customHeight="1">
      <c r="A188" s="26" t="s">
        <v>189</v>
      </c>
      <c r="B188" s="36">
        <v>41698488.909999996</v>
      </c>
      <c r="C188" s="36">
        <v>43282595.079999998</v>
      </c>
      <c r="D188" s="40">
        <f t="shared" si="27"/>
        <v>-1584106.1700000018</v>
      </c>
      <c r="E188" s="37">
        <v>7950</v>
      </c>
      <c r="F188" s="37">
        <v>69920.97</v>
      </c>
      <c r="G188" s="44">
        <f t="shared" si="28"/>
        <v>-61970.97</v>
      </c>
      <c r="H188" s="37">
        <v>5083490</v>
      </c>
      <c r="I188" s="37">
        <v>2350920.2400000007</v>
      </c>
      <c r="J188" s="44">
        <f t="shared" si="29"/>
        <v>2732569.7599999993</v>
      </c>
      <c r="K188" s="37">
        <v>3357820</v>
      </c>
      <c r="L188" s="37">
        <v>5459661.3300000001</v>
      </c>
      <c r="M188" s="44">
        <f t="shared" si="30"/>
        <v>-2101841.33</v>
      </c>
      <c r="N188" s="37">
        <v>5110700</v>
      </c>
      <c r="O188" s="37">
        <v>15347592.210000001</v>
      </c>
      <c r="P188" s="44">
        <f t="shared" si="31"/>
        <v>-10236892.210000001</v>
      </c>
      <c r="Q188" s="37">
        <v>4497597</v>
      </c>
      <c r="R188" s="37">
        <v>3524884.12</v>
      </c>
      <c r="S188" s="44">
        <f t="shared" si="32"/>
        <v>972712.87999999989</v>
      </c>
      <c r="T188" s="37">
        <v>4678775.6899999995</v>
      </c>
      <c r="U188" s="37">
        <v>3459916.45</v>
      </c>
      <c r="V188" s="44">
        <f t="shared" si="33"/>
        <v>1218859.2399999993</v>
      </c>
      <c r="W188" s="37">
        <v>4436471.22</v>
      </c>
      <c r="X188" s="37">
        <v>4560232.8600000003</v>
      </c>
      <c r="Y188" s="44">
        <f t="shared" si="34"/>
        <v>-123761.6400000006</v>
      </c>
      <c r="Z188" s="37">
        <v>2524700</v>
      </c>
      <c r="AA188" s="37">
        <v>1833715.7999999998</v>
      </c>
      <c r="AB188" s="44">
        <f t="shared" si="35"/>
        <v>690984.20000000019</v>
      </c>
      <c r="AC188" s="37">
        <v>2524700</v>
      </c>
      <c r="AD188" s="37">
        <v>2085198.8600000003</v>
      </c>
      <c r="AE188" s="44">
        <f t="shared" si="36"/>
        <v>439501.13999999966</v>
      </c>
      <c r="AF188" s="37">
        <v>2524700</v>
      </c>
      <c r="AG188" s="37">
        <v>1076272.1800000002</v>
      </c>
      <c r="AH188" s="44">
        <f t="shared" si="37"/>
        <v>1448427.8199999998</v>
      </c>
      <c r="AI188" s="37">
        <v>3524700</v>
      </c>
      <c r="AJ188" s="37">
        <v>1850535.9999999995</v>
      </c>
      <c r="AK188" s="44">
        <f t="shared" si="38"/>
        <v>1674164.0000000005</v>
      </c>
      <c r="AL188" s="37">
        <v>3426885</v>
      </c>
      <c r="AM188" s="37">
        <v>1663744.06</v>
      </c>
      <c r="AN188" s="44">
        <f t="shared" si="39"/>
        <v>1763140.94</v>
      </c>
      <c r="AO188" s="14"/>
    </row>
    <row r="189" spans="1:41" s="12" customFormat="1" ht="12.75" customHeight="1">
      <c r="A189" s="43" t="s">
        <v>190</v>
      </c>
      <c r="B189" s="36">
        <v>6180958282.2799997</v>
      </c>
      <c r="C189" s="36">
        <v>6004321613.3400002</v>
      </c>
      <c r="D189" s="40">
        <f t="shared" si="27"/>
        <v>176636668.93999958</v>
      </c>
      <c r="E189" s="36">
        <v>154294217.81000003</v>
      </c>
      <c r="F189" s="36">
        <v>275527039.24000001</v>
      </c>
      <c r="G189" s="40">
        <f t="shared" si="28"/>
        <v>-121232821.42999998</v>
      </c>
      <c r="H189" s="36">
        <v>948601521.20999992</v>
      </c>
      <c r="I189" s="36">
        <v>545131618.84000003</v>
      </c>
      <c r="J189" s="40">
        <f t="shared" si="29"/>
        <v>403469902.36999989</v>
      </c>
      <c r="K189" s="36">
        <v>196495637.66999999</v>
      </c>
      <c r="L189" s="36">
        <v>492360911.3599999</v>
      </c>
      <c r="M189" s="40">
        <f t="shared" si="30"/>
        <v>-295865273.68999994</v>
      </c>
      <c r="N189" s="36">
        <v>700459544.89999986</v>
      </c>
      <c r="O189" s="36">
        <v>567341878.09000003</v>
      </c>
      <c r="P189" s="40">
        <f t="shared" si="31"/>
        <v>133117666.80999982</v>
      </c>
      <c r="Q189" s="36">
        <v>462940929.96000004</v>
      </c>
      <c r="R189" s="36">
        <v>500717942.46999991</v>
      </c>
      <c r="S189" s="40">
        <f t="shared" si="32"/>
        <v>-37777012.509999871</v>
      </c>
      <c r="T189" s="36">
        <v>549452120.36000001</v>
      </c>
      <c r="U189" s="36">
        <v>458730658.44999987</v>
      </c>
      <c r="V189" s="40">
        <f t="shared" si="33"/>
        <v>90721461.910000145</v>
      </c>
      <c r="W189" s="36">
        <v>532847790.23000002</v>
      </c>
      <c r="X189" s="36">
        <v>524506516.37999994</v>
      </c>
      <c r="Y189" s="40">
        <f t="shared" si="34"/>
        <v>8341273.8500000834</v>
      </c>
      <c r="Z189" s="36">
        <v>442588478.56000006</v>
      </c>
      <c r="AA189" s="36">
        <v>453469257.45999998</v>
      </c>
      <c r="AB189" s="40">
        <f t="shared" si="35"/>
        <v>-10880778.899999917</v>
      </c>
      <c r="AC189" s="36">
        <v>499655262.63999993</v>
      </c>
      <c r="AD189" s="36">
        <v>487588362.94</v>
      </c>
      <c r="AE189" s="40">
        <f t="shared" si="36"/>
        <v>12066899.699999928</v>
      </c>
      <c r="AF189" s="36">
        <v>497892067.32000005</v>
      </c>
      <c r="AG189" s="36">
        <v>480865701.35000002</v>
      </c>
      <c r="AH189" s="40">
        <f t="shared" si="37"/>
        <v>17026365.970000029</v>
      </c>
      <c r="AI189" s="36">
        <v>504967923.59999996</v>
      </c>
      <c r="AJ189" s="36">
        <v>445438134.91999996</v>
      </c>
      <c r="AK189" s="40">
        <f t="shared" si="38"/>
        <v>59529788.680000007</v>
      </c>
      <c r="AL189" s="36">
        <v>690762788.01999986</v>
      </c>
      <c r="AM189" s="36">
        <v>772643591.83999991</v>
      </c>
      <c r="AN189" s="40">
        <f t="shared" si="39"/>
        <v>-81880803.820000052</v>
      </c>
      <c r="AO189" s="13"/>
    </row>
    <row r="190" spans="1:41" s="15" customFormat="1" ht="12.75" customHeight="1">
      <c r="A190" s="26" t="s">
        <v>191</v>
      </c>
      <c r="B190" s="36">
        <v>2500702492.4400001</v>
      </c>
      <c r="C190" s="36">
        <v>2408676489.4399996</v>
      </c>
      <c r="D190" s="40">
        <f t="shared" si="27"/>
        <v>92026003.000000477</v>
      </c>
      <c r="E190" s="37">
        <v>40626970</v>
      </c>
      <c r="F190" s="37">
        <v>172868109.44999999</v>
      </c>
      <c r="G190" s="44">
        <f t="shared" si="28"/>
        <v>-132241139.44999999</v>
      </c>
      <c r="H190" s="37">
        <v>322817048.10999995</v>
      </c>
      <c r="I190" s="37">
        <v>195999838.59000003</v>
      </c>
      <c r="J190" s="44">
        <f t="shared" si="29"/>
        <v>126817209.51999992</v>
      </c>
      <c r="K190" s="37">
        <v>48532442.579999998</v>
      </c>
      <c r="L190" s="37">
        <v>184815379.31999999</v>
      </c>
      <c r="M190" s="44">
        <f t="shared" si="30"/>
        <v>-136282936.74000001</v>
      </c>
      <c r="N190" s="37">
        <v>324579391.82999992</v>
      </c>
      <c r="O190" s="37">
        <v>193725724.61000004</v>
      </c>
      <c r="P190" s="44">
        <f t="shared" si="31"/>
        <v>130853667.21999988</v>
      </c>
      <c r="Q190" s="37">
        <v>187531342.35000008</v>
      </c>
      <c r="R190" s="37">
        <v>217294761.63999999</v>
      </c>
      <c r="S190" s="44">
        <f t="shared" si="32"/>
        <v>-29763419.289999902</v>
      </c>
      <c r="T190" s="37">
        <v>282441221.60000002</v>
      </c>
      <c r="U190" s="37">
        <v>191701296.61999992</v>
      </c>
      <c r="V190" s="44">
        <f t="shared" si="33"/>
        <v>90739924.980000108</v>
      </c>
      <c r="W190" s="37">
        <v>194776016.93000001</v>
      </c>
      <c r="X190" s="37">
        <v>219337019.38999996</v>
      </c>
      <c r="Y190" s="44">
        <f t="shared" si="34"/>
        <v>-24561002.459999949</v>
      </c>
      <c r="Z190" s="37">
        <v>175253574.97000003</v>
      </c>
      <c r="AA190" s="37">
        <v>186571905.26000002</v>
      </c>
      <c r="AB190" s="44">
        <f t="shared" si="35"/>
        <v>-11318330.289999992</v>
      </c>
      <c r="AC190" s="37">
        <v>237701934.11000001</v>
      </c>
      <c r="AD190" s="37">
        <v>205668385.07999998</v>
      </c>
      <c r="AE190" s="44">
        <f t="shared" si="36"/>
        <v>32033549.030000031</v>
      </c>
      <c r="AF190" s="37">
        <v>213589254.21000004</v>
      </c>
      <c r="AG190" s="37">
        <v>185088454.99000001</v>
      </c>
      <c r="AH190" s="44">
        <f t="shared" si="37"/>
        <v>28500799.220000029</v>
      </c>
      <c r="AI190" s="37">
        <v>209236367.83000001</v>
      </c>
      <c r="AJ190" s="37">
        <v>157809743.23999995</v>
      </c>
      <c r="AK190" s="44">
        <f t="shared" si="38"/>
        <v>51426624.590000063</v>
      </c>
      <c r="AL190" s="37">
        <v>263616927.91999999</v>
      </c>
      <c r="AM190" s="37">
        <v>297795871.25</v>
      </c>
      <c r="AN190" s="44">
        <f t="shared" si="39"/>
        <v>-34178943.330000013</v>
      </c>
      <c r="AO190" s="14"/>
    </row>
    <row r="191" spans="1:41" s="15" customFormat="1" ht="12.75" customHeight="1">
      <c r="A191" s="26" t="s">
        <v>240</v>
      </c>
      <c r="B191" s="36">
        <v>191595401.21000001</v>
      </c>
      <c r="C191" s="36">
        <v>190872494.69000003</v>
      </c>
      <c r="D191" s="40">
        <f t="shared" si="27"/>
        <v>722906.51999998093</v>
      </c>
      <c r="E191" s="37">
        <v>600220.01</v>
      </c>
      <c r="F191" s="37">
        <v>4852616.3999999994</v>
      </c>
      <c r="G191" s="44">
        <f t="shared" si="28"/>
        <v>-4252396.3899999997</v>
      </c>
      <c r="H191" s="37">
        <v>20521198.199999999</v>
      </c>
      <c r="I191" s="37">
        <v>7847345.9799999995</v>
      </c>
      <c r="J191" s="44">
        <f t="shared" si="29"/>
        <v>12673852.219999999</v>
      </c>
      <c r="K191" s="37">
        <v>9262932.8699999992</v>
      </c>
      <c r="L191" s="37">
        <v>10957935.92</v>
      </c>
      <c r="M191" s="44">
        <f t="shared" si="30"/>
        <v>-1695003.0500000007</v>
      </c>
      <c r="N191" s="37">
        <v>17079874.899999999</v>
      </c>
      <c r="O191" s="37">
        <v>17446506.509999998</v>
      </c>
      <c r="P191" s="44">
        <f t="shared" si="31"/>
        <v>-366631.6099999994</v>
      </c>
      <c r="Q191" s="37">
        <v>9057026.8900000006</v>
      </c>
      <c r="R191" s="37">
        <v>11788546.449999999</v>
      </c>
      <c r="S191" s="44">
        <f t="shared" si="32"/>
        <v>-2731519.5599999987</v>
      </c>
      <c r="T191" s="37">
        <v>11199246.960000001</v>
      </c>
      <c r="U191" s="37">
        <v>10327974.400000002</v>
      </c>
      <c r="V191" s="44">
        <f t="shared" si="33"/>
        <v>871272.55999999866</v>
      </c>
      <c r="W191" s="37">
        <v>43646929.120000005</v>
      </c>
      <c r="X191" s="37">
        <v>26781004.830000002</v>
      </c>
      <c r="Y191" s="44">
        <f t="shared" si="34"/>
        <v>16865924.290000003</v>
      </c>
      <c r="Z191" s="37">
        <v>9789369</v>
      </c>
      <c r="AA191" s="37">
        <v>21383820.990000002</v>
      </c>
      <c r="AB191" s="44">
        <f t="shared" si="35"/>
        <v>-11594451.990000002</v>
      </c>
      <c r="AC191" s="37">
        <v>10265964.029999999</v>
      </c>
      <c r="AD191" s="37">
        <v>12585567.41</v>
      </c>
      <c r="AE191" s="44">
        <f t="shared" si="36"/>
        <v>-2319603.3800000008</v>
      </c>
      <c r="AF191" s="37">
        <v>14025585.76</v>
      </c>
      <c r="AG191" s="37">
        <v>14902171.710000003</v>
      </c>
      <c r="AH191" s="44">
        <f t="shared" si="37"/>
        <v>-876585.95000000298</v>
      </c>
      <c r="AI191" s="37">
        <v>9922530.0999999996</v>
      </c>
      <c r="AJ191" s="37">
        <v>8944435.2100000009</v>
      </c>
      <c r="AK191" s="44">
        <f t="shared" si="38"/>
        <v>978094.88999999873</v>
      </c>
      <c r="AL191" s="37">
        <v>36224523.370000005</v>
      </c>
      <c r="AM191" s="37">
        <v>43054568.880000018</v>
      </c>
      <c r="AN191" s="44">
        <f t="shared" si="39"/>
        <v>-6830045.5100000128</v>
      </c>
      <c r="AO191" s="14"/>
    </row>
    <row r="192" spans="1:41" s="15" customFormat="1" ht="12.75" customHeight="1">
      <c r="A192" s="26" t="s">
        <v>212</v>
      </c>
      <c r="B192" s="36">
        <v>935077712.5999999</v>
      </c>
      <c r="C192" s="36">
        <v>899897887.31999993</v>
      </c>
      <c r="D192" s="40">
        <f t="shared" si="27"/>
        <v>35179825.279999971</v>
      </c>
      <c r="E192" s="37">
        <v>14049447.319999998</v>
      </c>
      <c r="F192" s="37">
        <v>9209459.3399999999</v>
      </c>
      <c r="G192" s="44">
        <f t="shared" si="28"/>
        <v>4839987.9799999986</v>
      </c>
      <c r="H192" s="37">
        <v>153103859.99000001</v>
      </c>
      <c r="I192" s="37">
        <v>88348643.49000001</v>
      </c>
      <c r="J192" s="44">
        <f t="shared" si="29"/>
        <v>64755216.5</v>
      </c>
      <c r="K192" s="37">
        <v>18692728.490000002</v>
      </c>
      <c r="L192" s="37">
        <v>68878858.979999989</v>
      </c>
      <c r="M192" s="44">
        <f t="shared" si="30"/>
        <v>-50186130.489999987</v>
      </c>
      <c r="N192" s="37">
        <v>116824308.94</v>
      </c>
      <c r="O192" s="37">
        <v>134661126.06</v>
      </c>
      <c r="P192" s="44">
        <f t="shared" si="31"/>
        <v>-17836817.120000005</v>
      </c>
      <c r="Q192" s="37">
        <v>65998629.809999987</v>
      </c>
      <c r="R192" s="37">
        <v>46736421.259999998</v>
      </c>
      <c r="S192" s="44">
        <f t="shared" si="32"/>
        <v>19262208.54999999</v>
      </c>
      <c r="T192" s="37">
        <v>71888647.570000008</v>
      </c>
      <c r="U192" s="37">
        <v>66974046.960000001</v>
      </c>
      <c r="V192" s="44">
        <f t="shared" si="33"/>
        <v>4914600.6100000069</v>
      </c>
      <c r="W192" s="37">
        <v>68349658.559999987</v>
      </c>
      <c r="X192" s="37">
        <v>69401924.910000011</v>
      </c>
      <c r="Y192" s="44">
        <f t="shared" si="34"/>
        <v>-1052266.3500000238</v>
      </c>
      <c r="Z192" s="37">
        <v>70473428.940000013</v>
      </c>
      <c r="AA192" s="37">
        <v>65374738.370000005</v>
      </c>
      <c r="AB192" s="44">
        <f t="shared" si="35"/>
        <v>5098690.5700000077</v>
      </c>
      <c r="AC192" s="37">
        <v>66231056.109999992</v>
      </c>
      <c r="AD192" s="37">
        <v>64094666.290000007</v>
      </c>
      <c r="AE192" s="44">
        <f t="shared" si="36"/>
        <v>2136389.8199999854</v>
      </c>
      <c r="AF192" s="37">
        <v>79099263.5</v>
      </c>
      <c r="AG192" s="37">
        <v>65692732.24000001</v>
      </c>
      <c r="AH192" s="44">
        <f t="shared" si="37"/>
        <v>13406531.25999999</v>
      </c>
      <c r="AI192" s="37">
        <v>64881894.649999991</v>
      </c>
      <c r="AJ192" s="37">
        <v>80961502.879999995</v>
      </c>
      <c r="AK192" s="44">
        <f t="shared" si="38"/>
        <v>-16079608.230000004</v>
      </c>
      <c r="AL192" s="37">
        <v>145484788.71999997</v>
      </c>
      <c r="AM192" s="37">
        <v>139563766.54000002</v>
      </c>
      <c r="AN192" s="44">
        <f t="shared" si="39"/>
        <v>5921022.1799999475</v>
      </c>
      <c r="AO192" s="14"/>
    </row>
    <row r="193" spans="1:41" s="15" customFormat="1" ht="12.75" customHeight="1">
      <c r="A193" s="26" t="s">
        <v>193</v>
      </c>
      <c r="B193" s="36">
        <v>1255894571.8</v>
      </c>
      <c r="C193" s="36">
        <v>1246627277.8799999</v>
      </c>
      <c r="D193" s="40">
        <f t="shared" si="27"/>
        <v>9267293.9200000763</v>
      </c>
      <c r="E193" s="37">
        <v>69785705.400000006</v>
      </c>
      <c r="F193" s="37">
        <v>56314952.019999988</v>
      </c>
      <c r="G193" s="44">
        <f t="shared" si="28"/>
        <v>13470753.380000018</v>
      </c>
      <c r="H193" s="37">
        <v>214213810.01999998</v>
      </c>
      <c r="I193" s="37">
        <v>121488519.92000002</v>
      </c>
      <c r="J193" s="44">
        <f t="shared" si="29"/>
        <v>92725290.099999964</v>
      </c>
      <c r="K193" s="37">
        <v>85830668.409999996</v>
      </c>
      <c r="L193" s="37">
        <v>127146104.41999996</v>
      </c>
      <c r="M193" s="44">
        <f t="shared" si="30"/>
        <v>-41315436.009999961</v>
      </c>
      <c r="N193" s="37">
        <v>87935657.189999983</v>
      </c>
      <c r="O193" s="37">
        <v>108283252.19999999</v>
      </c>
      <c r="P193" s="44">
        <f t="shared" si="31"/>
        <v>-20347595.010000005</v>
      </c>
      <c r="Q193" s="37">
        <v>114922741.27</v>
      </c>
      <c r="R193" s="37">
        <v>115243357.58</v>
      </c>
      <c r="S193" s="44">
        <f t="shared" si="32"/>
        <v>-320616.31000000238</v>
      </c>
      <c r="T193" s="37">
        <v>89699315.140000001</v>
      </c>
      <c r="U193" s="37">
        <v>80397134.679999992</v>
      </c>
      <c r="V193" s="44">
        <f t="shared" si="33"/>
        <v>9302180.4600000083</v>
      </c>
      <c r="W193" s="37">
        <v>86163182.460000008</v>
      </c>
      <c r="X193" s="37">
        <v>102218642.43999994</v>
      </c>
      <c r="Y193" s="44">
        <f t="shared" si="34"/>
        <v>-16055459.97999993</v>
      </c>
      <c r="Z193" s="37">
        <v>98389521.359999999</v>
      </c>
      <c r="AA193" s="37">
        <v>94617980.130000025</v>
      </c>
      <c r="AB193" s="44">
        <f t="shared" si="35"/>
        <v>3771541.2299999744</v>
      </c>
      <c r="AC193" s="37">
        <v>89420878.269999996</v>
      </c>
      <c r="AD193" s="37">
        <v>89152651.87999998</v>
      </c>
      <c r="AE193" s="44">
        <f t="shared" si="36"/>
        <v>268226.3900000155</v>
      </c>
      <c r="AF193" s="37">
        <v>106720027.63</v>
      </c>
      <c r="AG193" s="37">
        <v>117772089.89000005</v>
      </c>
      <c r="AH193" s="44">
        <f t="shared" si="37"/>
        <v>-11052062.26000005</v>
      </c>
      <c r="AI193" s="37">
        <v>92686428.590000004</v>
      </c>
      <c r="AJ193" s="37">
        <v>96241260.739999965</v>
      </c>
      <c r="AK193" s="44">
        <f t="shared" si="38"/>
        <v>-3554832.1499999613</v>
      </c>
      <c r="AL193" s="37">
        <v>120126636.06</v>
      </c>
      <c r="AM193" s="37">
        <v>137751331.97999996</v>
      </c>
      <c r="AN193" s="44">
        <f t="shared" si="39"/>
        <v>-17624695.919999957</v>
      </c>
      <c r="AO193" s="14"/>
    </row>
    <row r="194" spans="1:41" s="15" customFormat="1" ht="12.75" customHeight="1">
      <c r="A194" s="26" t="s">
        <v>194</v>
      </c>
      <c r="B194" s="36">
        <v>384406448.34000003</v>
      </c>
      <c r="C194" s="36">
        <v>387415937.15999991</v>
      </c>
      <c r="D194" s="40">
        <f t="shared" si="27"/>
        <v>-3009488.8199998736</v>
      </c>
      <c r="E194" s="37">
        <v>19019699</v>
      </c>
      <c r="F194" s="37">
        <v>5814519.9399999995</v>
      </c>
      <c r="G194" s="44">
        <f t="shared" si="28"/>
        <v>13205179.060000001</v>
      </c>
      <c r="H194" s="37">
        <v>50488572.150000006</v>
      </c>
      <c r="I194" s="37">
        <v>41662076.329999998</v>
      </c>
      <c r="J194" s="44">
        <f t="shared" si="29"/>
        <v>8826495.8200000077</v>
      </c>
      <c r="K194" s="37">
        <v>17427515.920000002</v>
      </c>
      <c r="L194" s="37">
        <v>26534327.590000004</v>
      </c>
      <c r="M194" s="44">
        <f t="shared" si="30"/>
        <v>-9106811.6700000018</v>
      </c>
      <c r="N194" s="37">
        <v>51718648</v>
      </c>
      <c r="O194" s="37">
        <v>40282553.879999995</v>
      </c>
      <c r="P194" s="44">
        <f t="shared" si="31"/>
        <v>11436094.120000005</v>
      </c>
      <c r="Q194" s="37">
        <v>24170751</v>
      </c>
      <c r="R194" s="37">
        <v>44106241.089999996</v>
      </c>
      <c r="S194" s="44">
        <f t="shared" si="32"/>
        <v>-19935490.089999996</v>
      </c>
      <c r="T194" s="37">
        <v>30702754</v>
      </c>
      <c r="U194" s="37">
        <v>30549241.890000001</v>
      </c>
      <c r="V194" s="44">
        <f t="shared" si="33"/>
        <v>153512.1099999994</v>
      </c>
      <c r="W194" s="37">
        <v>29392830.52</v>
      </c>
      <c r="X194" s="37">
        <v>24776920.419999998</v>
      </c>
      <c r="Y194" s="44">
        <f t="shared" si="34"/>
        <v>4615910.1000000015</v>
      </c>
      <c r="Z194" s="37">
        <v>26385540.890000001</v>
      </c>
      <c r="AA194" s="37">
        <v>19806487.819999997</v>
      </c>
      <c r="AB194" s="44">
        <f t="shared" si="35"/>
        <v>6579053.070000004</v>
      </c>
      <c r="AC194" s="37">
        <v>37249836.450000003</v>
      </c>
      <c r="AD194" s="37">
        <v>34485585.350000001</v>
      </c>
      <c r="AE194" s="44">
        <f t="shared" si="36"/>
        <v>2764251.1000000015</v>
      </c>
      <c r="AF194" s="37">
        <v>28445423.509999998</v>
      </c>
      <c r="AG194" s="37">
        <v>33481713.650000006</v>
      </c>
      <c r="AH194" s="44">
        <f t="shared" si="37"/>
        <v>-5036290.140000008</v>
      </c>
      <c r="AI194" s="37">
        <v>26675527.490000002</v>
      </c>
      <c r="AJ194" s="37">
        <v>28742495.070000008</v>
      </c>
      <c r="AK194" s="44">
        <f t="shared" si="38"/>
        <v>-2066967.5800000057</v>
      </c>
      <c r="AL194" s="37">
        <v>42729349.409999996</v>
      </c>
      <c r="AM194" s="37">
        <v>57173774.13000001</v>
      </c>
      <c r="AN194" s="44">
        <f t="shared" si="39"/>
        <v>-14444424.720000014</v>
      </c>
      <c r="AO194" s="14"/>
    </row>
    <row r="195" spans="1:41" s="15" customFormat="1" ht="12.75" customHeight="1">
      <c r="A195" s="26" t="s">
        <v>195</v>
      </c>
      <c r="B195" s="36">
        <v>744599689.31999981</v>
      </c>
      <c r="C195" s="36">
        <v>721816143.26999998</v>
      </c>
      <c r="D195" s="40">
        <f t="shared" si="27"/>
        <v>22783546.049999833</v>
      </c>
      <c r="E195" s="37">
        <v>9160474.4699999988</v>
      </c>
      <c r="F195" s="37">
        <v>20795202.220000003</v>
      </c>
      <c r="G195" s="44">
        <f t="shared" si="28"/>
        <v>-11634727.750000004</v>
      </c>
      <c r="H195" s="37">
        <v>143868169.72</v>
      </c>
      <c r="I195" s="37">
        <v>74601092.680000007</v>
      </c>
      <c r="J195" s="44">
        <f t="shared" si="29"/>
        <v>69267077.039999992</v>
      </c>
      <c r="K195" s="37">
        <v>9426693.5899999999</v>
      </c>
      <c r="L195" s="37">
        <v>60678017.880000003</v>
      </c>
      <c r="M195" s="44">
        <f t="shared" si="30"/>
        <v>-51251324.290000007</v>
      </c>
      <c r="N195" s="37">
        <v>82931998.239999995</v>
      </c>
      <c r="O195" s="37">
        <v>52460713.580000006</v>
      </c>
      <c r="P195" s="44">
        <f t="shared" si="31"/>
        <v>30471284.659999989</v>
      </c>
      <c r="Q195" s="37">
        <v>48639510.93</v>
      </c>
      <c r="R195" s="37">
        <v>48392313.959999979</v>
      </c>
      <c r="S195" s="44">
        <f t="shared" si="32"/>
        <v>247196.97000002116</v>
      </c>
      <c r="T195" s="37">
        <v>48446508.450000003</v>
      </c>
      <c r="U195" s="37">
        <v>64603635.819999993</v>
      </c>
      <c r="V195" s="44">
        <f t="shared" si="33"/>
        <v>-16157127.36999999</v>
      </c>
      <c r="W195" s="37">
        <v>92317706.019999996</v>
      </c>
      <c r="X195" s="37">
        <v>66684016.219999984</v>
      </c>
      <c r="Y195" s="44">
        <f t="shared" si="34"/>
        <v>25633689.800000012</v>
      </c>
      <c r="Z195" s="37">
        <v>49080590.030000001</v>
      </c>
      <c r="AA195" s="37">
        <v>53889798.029999986</v>
      </c>
      <c r="AB195" s="44">
        <f t="shared" si="35"/>
        <v>-4809207.9999999851</v>
      </c>
      <c r="AC195" s="37">
        <v>44777144.149999999</v>
      </c>
      <c r="AD195" s="37">
        <v>67289370.500000015</v>
      </c>
      <c r="AE195" s="44">
        <f t="shared" si="36"/>
        <v>-22512226.350000016</v>
      </c>
      <c r="AF195" s="37">
        <v>45945466.160000004</v>
      </c>
      <c r="AG195" s="37">
        <v>56547944.800000019</v>
      </c>
      <c r="AH195" s="44">
        <f t="shared" si="37"/>
        <v>-10602478.640000015</v>
      </c>
      <c r="AI195" s="37">
        <v>99940142.939999998</v>
      </c>
      <c r="AJ195" s="37">
        <v>71026442.800000012</v>
      </c>
      <c r="AK195" s="44">
        <f t="shared" si="38"/>
        <v>28913700.139999986</v>
      </c>
      <c r="AL195" s="37">
        <v>70065284.620000005</v>
      </c>
      <c r="AM195" s="37">
        <v>84847594.779999971</v>
      </c>
      <c r="AN195" s="44">
        <f t="shared" si="39"/>
        <v>-14782310.159999967</v>
      </c>
      <c r="AO195" s="14"/>
    </row>
    <row r="196" spans="1:41" s="15" customFormat="1" ht="12.75" customHeight="1">
      <c r="A196" s="27" t="s">
        <v>196</v>
      </c>
      <c r="B196" s="38">
        <v>168681966.56999999</v>
      </c>
      <c r="C196" s="38">
        <v>149015383.57999998</v>
      </c>
      <c r="D196" s="34">
        <f t="shared" si="27"/>
        <v>19666582.99000001</v>
      </c>
      <c r="E196" s="39">
        <v>1051701.6099999999</v>
      </c>
      <c r="F196" s="39">
        <v>5672179.8699999982</v>
      </c>
      <c r="G196" s="35">
        <f t="shared" si="28"/>
        <v>-4620478.2599999979</v>
      </c>
      <c r="H196" s="39">
        <v>43588863.019999996</v>
      </c>
      <c r="I196" s="39">
        <v>15184101.85</v>
      </c>
      <c r="J196" s="35">
        <f t="shared" si="29"/>
        <v>28404761.169999994</v>
      </c>
      <c r="K196" s="39">
        <v>7322655.8099999996</v>
      </c>
      <c r="L196" s="39">
        <v>13350287.250000002</v>
      </c>
      <c r="M196" s="35">
        <f t="shared" si="30"/>
        <v>-6027631.4400000023</v>
      </c>
      <c r="N196" s="39">
        <v>19389665.799999997</v>
      </c>
      <c r="O196" s="39">
        <v>20482001.25</v>
      </c>
      <c r="P196" s="35">
        <f t="shared" si="31"/>
        <v>-1092335.450000003</v>
      </c>
      <c r="Q196" s="39">
        <v>12620927.709999999</v>
      </c>
      <c r="R196" s="39">
        <v>17156300.489999995</v>
      </c>
      <c r="S196" s="35">
        <f t="shared" si="32"/>
        <v>-4535372.7799999956</v>
      </c>
      <c r="T196" s="39">
        <v>15074426.640000001</v>
      </c>
      <c r="U196" s="39">
        <v>14177328.079999996</v>
      </c>
      <c r="V196" s="35">
        <f t="shared" si="33"/>
        <v>897098.56000000425</v>
      </c>
      <c r="W196" s="39">
        <v>18201466.620000001</v>
      </c>
      <c r="X196" s="39">
        <v>15306988.17</v>
      </c>
      <c r="Y196" s="35">
        <f t="shared" si="34"/>
        <v>2894478.4500000011</v>
      </c>
      <c r="Z196" s="39">
        <v>13216453.370000001</v>
      </c>
      <c r="AA196" s="39">
        <v>11824526.860000001</v>
      </c>
      <c r="AB196" s="35">
        <f t="shared" si="35"/>
        <v>1391926.5099999998</v>
      </c>
      <c r="AC196" s="39">
        <v>14008449.52</v>
      </c>
      <c r="AD196" s="39">
        <v>14312136.429999996</v>
      </c>
      <c r="AE196" s="35">
        <f t="shared" si="36"/>
        <v>-303686.90999999642</v>
      </c>
      <c r="AF196" s="39">
        <v>10067046.549999999</v>
      </c>
      <c r="AG196" s="39">
        <v>7380594.0699999984</v>
      </c>
      <c r="AH196" s="35">
        <f t="shared" si="37"/>
        <v>2686452.4800000004</v>
      </c>
      <c r="AI196" s="39">
        <v>1625032</v>
      </c>
      <c r="AJ196" s="39">
        <v>1712254.98</v>
      </c>
      <c r="AK196" s="35">
        <f t="shared" si="38"/>
        <v>-87222.979999999981</v>
      </c>
      <c r="AL196" s="39">
        <v>12515277.92</v>
      </c>
      <c r="AM196" s="39">
        <v>12456684.280000001</v>
      </c>
      <c r="AN196" s="35">
        <f t="shared" si="39"/>
        <v>58593.639999998733</v>
      </c>
      <c r="AO196" s="14"/>
    </row>
    <row r="197" spans="1:41" s="17" customFormat="1" ht="15">
      <c r="A197" s="16" t="s">
        <v>213</v>
      </c>
      <c r="B197" s="20"/>
      <c r="C197" s="21"/>
      <c r="D197" s="22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</row>
    <row r="198" spans="1:41" s="17" customFormat="1" ht="15">
      <c r="A198" s="16" t="s">
        <v>214</v>
      </c>
      <c r="B198" s="20"/>
      <c r="C198" s="21"/>
      <c r="D198" s="22"/>
      <c r="E198" s="10"/>
      <c r="F198" s="10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</row>
    <row r="199" spans="1:41" ht="15">
      <c r="A199" s="19" t="s">
        <v>215</v>
      </c>
      <c r="B199" s="20"/>
      <c r="C199" s="21"/>
      <c r="D199" s="22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</row>
  </sheetData>
  <mergeCells count="30"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  <mergeCell ref="S5:S6"/>
    <mergeCell ref="T5:U5"/>
    <mergeCell ref="V5:V6"/>
    <mergeCell ref="W5:X5"/>
    <mergeCell ref="Y5:Y6"/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</mergeCells>
  <pageMargins left="0.7" right="0.7" top="0.75" bottom="0.75" header="0.3" footer="0.3"/>
  <pageSetup orientation="portrait" verticalDpi="4294967295" r:id="rId1"/>
  <ignoredErrors>
    <ignoredError sqref="D7:D196 G7:G196 J7:J196 M7:M196 P7:P196 S7:S196 V7:V196 Y7:Y196 AB7:AB196 AE7:AE196 AH7 AK7:AK19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3455-26D5-44B7-8665-9076508FCF54}">
  <sheetPr>
    <tabColor rgb="FF00B050"/>
  </sheetPr>
  <dimension ref="A1:AO498"/>
  <sheetViews>
    <sheetView showGridLines="0" zoomScaleNormal="100" workbookViewId="0">
      <selection activeCell="A200" sqref="A200"/>
    </sheetView>
  </sheetViews>
  <sheetFormatPr baseColWidth="10" defaultColWidth="11.42578125" defaultRowHeight="12"/>
  <cols>
    <col min="1" max="1" width="27.140625" style="1" customWidth="1"/>
    <col min="2" max="2" width="17.28515625" style="8" customWidth="1"/>
    <col min="3" max="3" width="16.42578125" style="7" customWidth="1"/>
    <col min="4" max="4" width="15" style="7" bestFit="1" customWidth="1"/>
    <col min="5" max="6" width="15.85546875" style="1" bestFit="1" customWidth="1"/>
    <col min="7" max="7" width="15" style="1" bestFit="1" customWidth="1"/>
    <col min="8" max="9" width="15.85546875" style="1" bestFit="1" customWidth="1"/>
    <col min="10" max="10" width="14.140625" style="1" bestFit="1" customWidth="1"/>
    <col min="11" max="12" width="15.85546875" style="1" bestFit="1" customWidth="1"/>
    <col min="13" max="13" width="14.140625" style="1" bestFit="1" customWidth="1"/>
    <col min="14" max="15" width="15.85546875" style="1" bestFit="1" customWidth="1"/>
    <col min="16" max="16" width="13.5703125" style="1" bestFit="1" customWidth="1"/>
    <col min="17" max="18" width="15.85546875" style="1" bestFit="1" customWidth="1"/>
    <col min="19" max="19" width="14.140625" style="1" bestFit="1" customWidth="1"/>
    <col min="20" max="21" width="15.85546875" style="1" bestFit="1" customWidth="1"/>
    <col min="22" max="22" width="13.140625" style="1" bestFit="1" customWidth="1"/>
    <col min="23" max="24" width="15.85546875" style="1" bestFit="1" customWidth="1"/>
    <col min="25" max="25" width="13.140625" style="1" bestFit="1" customWidth="1"/>
    <col min="26" max="27" width="15.85546875" style="1" bestFit="1" customWidth="1"/>
    <col min="28" max="28" width="14.140625" style="1" bestFit="1" customWidth="1"/>
    <col min="29" max="30" width="15.85546875" style="1" bestFit="1" customWidth="1"/>
    <col min="31" max="31" width="13.5703125" style="1" bestFit="1" customWidth="1"/>
    <col min="32" max="33" width="15.85546875" style="1" bestFit="1" customWidth="1"/>
    <col min="34" max="34" width="14.140625" style="1" bestFit="1" customWidth="1"/>
    <col min="35" max="36" width="15.85546875" style="1" bestFit="1" customWidth="1"/>
    <col min="37" max="37" width="14.140625" style="1" bestFit="1" customWidth="1"/>
    <col min="38" max="38" width="15.140625" style="1" customWidth="1"/>
    <col min="39" max="39" width="15.42578125" style="1" customWidth="1"/>
    <col min="40" max="40" width="14.140625" style="1" bestFit="1" customWidth="1"/>
    <col min="41" max="41" width="20.85546875" style="1" customWidth="1"/>
    <col min="42" max="16384" width="11.42578125" style="1"/>
  </cols>
  <sheetData>
    <row r="1" spans="1:4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1">
      <c r="A2" s="52" t="s">
        <v>263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1:4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</row>
    <row r="4" spans="1:41">
      <c r="A4" s="2"/>
      <c r="B4" s="3"/>
      <c r="C4" s="3"/>
      <c r="D4" s="2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>
      <c r="A5" s="53" t="s">
        <v>1</v>
      </c>
      <c r="B5" s="55" t="s">
        <v>2</v>
      </c>
      <c r="C5" s="55"/>
      <c r="D5" s="53" t="s">
        <v>3</v>
      </c>
      <c r="E5" s="55" t="s">
        <v>4</v>
      </c>
      <c r="F5" s="55"/>
      <c r="G5" s="53" t="s">
        <v>3</v>
      </c>
      <c r="H5" s="55" t="s">
        <v>5</v>
      </c>
      <c r="I5" s="55"/>
      <c r="J5" s="53" t="s">
        <v>3</v>
      </c>
      <c r="K5" s="55" t="s">
        <v>6</v>
      </c>
      <c r="L5" s="55"/>
      <c r="M5" s="53" t="s">
        <v>3</v>
      </c>
      <c r="N5" s="55" t="s">
        <v>7</v>
      </c>
      <c r="O5" s="55"/>
      <c r="P5" s="53" t="s">
        <v>3</v>
      </c>
      <c r="Q5" s="55" t="s">
        <v>8</v>
      </c>
      <c r="R5" s="55"/>
      <c r="S5" s="53" t="s">
        <v>3</v>
      </c>
      <c r="T5" s="55" t="s">
        <v>9</v>
      </c>
      <c r="U5" s="55"/>
      <c r="V5" s="53" t="s">
        <v>3</v>
      </c>
      <c r="W5" s="55" t="s">
        <v>10</v>
      </c>
      <c r="X5" s="55"/>
      <c r="Y5" s="53" t="s">
        <v>3</v>
      </c>
      <c r="Z5" s="55" t="s">
        <v>11</v>
      </c>
      <c r="AA5" s="55"/>
      <c r="AB5" s="53" t="s">
        <v>3</v>
      </c>
      <c r="AC5" s="55" t="s">
        <v>12</v>
      </c>
      <c r="AD5" s="55"/>
      <c r="AE5" s="53" t="s">
        <v>3</v>
      </c>
      <c r="AF5" s="55" t="s">
        <v>13</v>
      </c>
      <c r="AG5" s="55"/>
      <c r="AH5" s="53" t="s">
        <v>3</v>
      </c>
      <c r="AI5" s="55" t="s">
        <v>14</v>
      </c>
      <c r="AJ5" s="55"/>
      <c r="AK5" s="53" t="s">
        <v>3</v>
      </c>
      <c r="AL5" s="55" t="s">
        <v>15</v>
      </c>
      <c r="AM5" s="55"/>
      <c r="AN5" s="53" t="s">
        <v>3</v>
      </c>
    </row>
    <row r="6" spans="1:41">
      <c r="A6" s="54"/>
      <c r="B6" s="5" t="s">
        <v>16</v>
      </c>
      <c r="C6" s="6" t="s">
        <v>17</v>
      </c>
      <c r="D6" s="54"/>
      <c r="E6" s="6" t="s">
        <v>16</v>
      </c>
      <c r="F6" s="6" t="s">
        <v>17</v>
      </c>
      <c r="G6" s="54"/>
      <c r="H6" s="6" t="s">
        <v>16</v>
      </c>
      <c r="I6" s="6" t="s">
        <v>17</v>
      </c>
      <c r="J6" s="54"/>
      <c r="K6" s="6" t="s">
        <v>16</v>
      </c>
      <c r="L6" s="6" t="s">
        <v>17</v>
      </c>
      <c r="M6" s="54"/>
      <c r="N6" s="6" t="s">
        <v>16</v>
      </c>
      <c r="O6" s="6" t="s">
        <v>17</v>
      </c>
      <c r="P6" s="54"/>
      <c r="Q6" s="6" t="s">
        <v>16</v>
      </c>
      <c r="R6" s="6" t="s">
        <v>17</v>
      </c>
      <c r="S6" s="54"/>
      <c r="T6" s="6" t="s">
        <v>16</v>
      </c>
      <c r="U6" s="6" t="s">
        <v>17</v>
      </c>
      <c r="V6" s="54"/>
      <c r="W6" s="6" t="s">
        <v>16</v>
      </c>
      <c r="X6" s="6" t="s">
        <v>17</v>
      </c>
      <c r="Y6" s="54"/>
      <c r="Z6" s="6" t="s">
        <v>16</v>
      </c>
      <c r="AA6" s="6" t="s">
        <v>17</v>
      </c>
      <c r="AB6" s="54"/>
      <c r="AC6" s="6" t="s">
        <v>16</v>
      </c>
      <c r="AD6" s="6" t="s">
        <v>18</v>
      </c>
      <c r="AE6" s="54"/>
      <c r="AF6" s="6" t="s">
        <v>16</v>
      </c>
      <c r="AG6" s="6" t="s">
        <v>17</v>
      </c>
      <c r="AH6" s="54"/>
      <c r="AI6" s="6" t="s">
        <v>16</v>
      </c>
      <c r="AJ6" s="6" t="s">
        <v>17</v>
      </c>
      <c r="AK6" s="54"/>
      <c r="AL6" s="6" t="s">
        <v>16</v>
      </c>
      <c r="AM6" s="6" t="s">
        <v>17</v>
      </c>
      <c r="AN6" s="54"/>
    </row>
    <row r="7" spans="1:41" s="7" customFormat="1" ht="12.75" customHeight="1">
      <c r="A7" s="7" t="s">
        <v>197</v>
      </c>
      <c r="B7" s="32">
        <f>SUM(B8+B10+B21+B27+B39+B45+B53+B60+B63+B69+B76+B79+B83+B88+B93+B100+B103+B107+B117+B121+B125+B134+B141+B148+B153+B163+B167+B171+B175+B181+B185+B189)</f>
        <v>36807592064.349998</v>
      </c>
      <c r="C7" s="32">
        <f t="shared" ref="C7:AM7" si="0">SUM(C8+C10+C21+C27+C39+C45+C53+C60+C63+C69+C76+C79+C83+C88+C93+C100+C103+C107+C117+C121+C125+C134+C141+C148+C153+C163+C167+C171+C175+C181+C185+C189)</f>
        <v>34871525841.210007</v>
      </c>
      <c r="D7" s="32">
        <f>B7-C7</f>
        <v>1936066223.1399918</v>
      </c>
      <c r="E7" s="32">
        <f t="shared" si="0"/>
        <v>4178835299.6499996</v>
      </c>
      <c r="F7" s="32">
        <f t="shared" si="0"/>
        <v>1687348902.1099997</v>
      </c>
      <c r="G7" s="32">
        <f>E7-F7</f>
        <v>2491486397.54</v>
      </c>
      <c r="H7" s="32">
        <f t="shared" si="0"/>
        <v>3450579867.6900001</v>
      </c>
      <c r="I7" s="32">
        <f t="shared" si="0"/>
        <v>3268925574.1700001</v>
      </c>
      <c r="J7" s="32">
        <f>H7-I7</f>
        <v>181654293.51999998</v>
      </c>
      <c r="K7" s="32">
        <f t="shared" si="0"/>
        <v>3078149926.4700003</v>
      </c>
      <c r="L7" s="32">
        <f t="shared" si="0"/>
        <v>3138955724.02</v>
      </c>
      <c r="M7" s="32">
        <f>K7-L7</f>
        <v>-60805797.549999714</v>
      </c>
      <c r="N7" s="32">
        <f t="shared" si="0"/>
        <v>2717361586.0900006</v>
      </c>
      <c r="O7" s="32">
        <f t="shared" si="0"/>
        <v>2431028445.5700002</v>
      </c>
      <c r="P7" s="32">
        <f>N7-O7</f>
        <v>286333140.52000046</v>
      </c>
      <c r="Q7" s="32">
        <f t="shared" si="0"/>
        <v>2593593717.9600005</v>
      </c>
      <c r="R7" s="32">
        <f t="shared" si="0"/>
        <v>3143855831.5100002</v>
      </c>
      <c r="S7" s="32">
        <f>Q7-R7</f>
        <v>-550262113.54999971</v>
      </c>
      <c r="T7" s="32">
        <f t="shared" si="0"/>
        <v>2749975698.4000006</v>
      </c>
      <c r="U7" s="32">
        <f t="shared" si="0"/>
        <v>2803364064.0900002</v>
      </c>
      <c r="V7" s="32">
        <f>T7-U7</f>
        <v>-53388365.68999958</v>
      </c>
      <c r="W7" s="32">
        <f t="shared" si="0"/>
        <v>2894953818.5500002</v>
      </c>
      <c r="X7" s="32">
        <f t="shared" si="0"/>
        <v>2830958650.8999996</v>
      </c>
      <c r="Y7" s="32">
        <f>W7-X7</f>
        <v>63995167.650000572</v>
      </c>
      <c r="Z7" s="32">
        <f t="shared" si="0"/>
        <v>2698958240.9399996</v>
      </c>
      <c r="AA7" s="32">
        <f t="shared" si="0"/>
        <v>2815979649.2099996</v>
      </c>
      <c r="AB7" s="32">
        <f>Z7-AA7</f>
        <v>-117021408.26999998</v>
      </c>
      <c r="AC7" s="32">
        <f t="shared" si="0"/>
        <v>2697766054.9700003</v>
      </c>
      <c r="AD7" s="32">
        <f t="shared" si="0"/>
        <v>2744516689.9200006</v>
      </c>
      <c r="AE7" s="32">
        <f>AC7-AD7</f>
        <v>-46750634.950000286</v>
      </c>
      <c r="AF7" s="32">
        <f t="shared" si="0"/>
        <v>2967825899.7400002</v>
      </c>
      <c r="AG7" s="32">
        <f t="shared" si="0"/>
        <v>2931607521.52</v>
      </c>
      <c r="AH7" s="32">
        <f>AF7-AG7</f>
        <v>36218378.220000267</v>
      </c>
      <c r="AI7" s="32">
        <f t="shared" si="0"/>
        <v>2555077650.1500001</v>
      </c>
      <c r="AJ7" s="32">
        <f t="shared" si="0"/>
        <v>2709503330.9899998</v>
      </c>
      <c r="AK7" s="32">
        <f>AI7-AJ7</f>
        <v>-154425680.83999968</v>
      </c>
      <c r="AL7" s="32">
        <f t="shared" si="0"/>
        <v>4224514303.7399998</v>
      </c>
      <c r="AM7" s="32">
        <f t="shared" si="0"/>
        <v>4365481457.1999989</v>
      </c>
      <c r="AN7" s="32">
        <f>AL7-AM7</f>
        <v>-140967153.45999908</v>
      </c>
      <c r="AO7" s="8"/>
    </row>
    <row r="8" spans="1:41" s="7" customFormat="1" ht="12.75" customHeight="1">
      <c r="A8" s="23" t="s">
        <v>19</v>
      </c>
      <c r="B8" s="36">
        <f>SUM(E8,H8,K8,N8,Q8,T8,W8,Z8,AC8,AF8,AI8,AL8)</f>
        <v>5977336827.5299997</v>
      </c>
      <c r="C8" s="36">
        <f>SUM(F8,I8,L8,O8,R8,U8,X8,AA8,AD8,AG8,AJ8,AM8)</f>
        <v>5316159392.5800009</v>
      </c>
      <c r="D8" s="32">
        <f t="shared" ref="D8:D71" si="1">B8-C8</f>
        <v>661177434.94999886</v>
      </c>
      <c r="E8" s="36">
        <v>683335196.18000007</v>
      </c>
      <c r="F8" s="36">
        <v>362511501.2699998</v>
      </c>
      <c r="G8" s="32">
        <f t="shared" ref="G8:G71" si="2">E8-F8</f>
        <v>320823694.91000026</v>
      </c>
      <c r="H8" s="36">
        <v>413280219.44000012</v>
      </c>
      <c r="I8" s="36">
        <v>378799259.58000004</v>
      </c>
      <c r="J8" s="32">
        <f t="shared" ref="J8:J71" si="3">H8-I8</f>
        <v>34480959.860000074</v>
      </c>
      <c r="K8" s="36">
        <v>641246248.92000008</v>
      </c>
      <c r="L8" s="36">
        <v>400481382.89999998</v>
      </c>
      <c r="M8" s="32">
        <f t="shared" ref="M8:M71" si="4">K8-L8</f>
        <v>240764866.0200001</v>
      </c>
      <c r="N8" s="36">
        <v>375555765.37999994</v>
      </c>
      <c r="O8" s="36">
        <v>382356876.1400001</v>
      </c>
      <c r="P8" s="32">
        <f t="shared" ref="P8:P71" si="5">N8-O8</f>
        <v>-6801110.7600001693</v>
      </c>
      <c r="Q8" s="36">
        <v>394947076.38999999</v>
      </c>
      <c r="R8" s="36">
        <v>451692548.07000023</v>
      </c>
      <c r="S8" s="32">
        <f t="shared" ref="S8:S71" si="6">Q8-R8</f>
        <v>-56745471.680000246</v>
      </c>
      <c r="T8" s="36">
        <v>392349427.29000002</v>
      </c>
      <c r="U8" s="36">
        <v>392857908.74000001</v>
      </c>
      <c r="V8" s="32">
        <f t="shared" ref="V8:V71" si="7">T8-U8</f>
        <v>-508481.44999998808</v>
      </c>
      <c r="W8" s="36">
        <v>379768385.32000017</v>
      </c>
      <c r="X8" s="36">
        <v>424661209.28999996</v>
      </c>
      <c r="Y8" s="32">
        <f t="shared" ref="Y8:Y71" si="8">W8-X8</f>
        <v>-44892823.96999979</v>
      </c>
      <c r="Z8" s="36">
        <v>441263369.11999995</v>
      </c>
      <c r="AA8" s="36">
        <v>447672392.43999994</v>
      </c>
      <c r="AB8" s="32">
        <f t="shared" ref="AB8:AB71" si="9">Z8-AA8</f>
        <v>-6409023.3199999928</v>
      </c>
      <c r="AC8" s="36">
        <v>535387239.49999994</v>
      </c>
      <c r="AD8" s="36">
        <v>401750526.08000004</v>
      </c>
      <c r="AE8" s="32">
        <f t="shared" ref="AE8:AE71" si="10">AC8-AD8</f>
        <v>133636713.4199999</v>
      </c>
      <c r="AF8" s="36">
        <v>402803186.00999999</v>
      </c>
      <c r="AG8" s="36">
        <v>493466901.78000009</v>
      </c>
      <c r="AH8" s="32">
        <f t="shared" ref="AH8:AH71" si="11">AF8-AG8</f>
        <v>-90663715.7700001</v>
      </c>
      <c r="AI8" s="36">
        <v>337326119.43999994</v>
      </c>
      <c r="AJ8" s="36">
        <v>391748026.99000001</v>
      </c>
      <c r="AK8" s="32">
        <f t="shared" ref="AK8:AK71" si="12">AI8-AJ8</f>
        <v>-54421907.550000072</v>
      </c>
      <c r="AL8" s="36">
        <v>980074594.54000008</v>
      </c>
      <c r="AM8" s="36">
        <v>788160859.29999983</v>
      </c>
      <c r="AN8" s="32">
        <f>AL8-AM8</f>
        <v>191913735.24000025</v>
      </c>
      <c r="AO8" s="8"/>
    </row>
    <row r="9" spans="1:41" ht="11.25" customHeight="1">
      <c r="A9" s="24" t="s">
        <v>247</v>
      </c>
      <c r="B9" s="36">
        <f t="shared" ref="B9:B72" si="13">SUM(E9,H9,K9,N9,Q9,T9,W9,Z9,AC9,AF9,AI9,AL9)</f>
        <v>5977336827.5299997</v>
      </c>
      <c r="C9" s="36">
        <f t="shared" ref="C9:C72" si="14">SUM(F9,I9,L9,O9,R9,U9,X9,AA9,AD9,AG9,AJ9,AM9)</f>
        <v>5316159392.5800009</v>
      </c>
      <c r="D9" s="32">
        <f t="shared" si="1"/>
        <v>661177434.94999886</v>
      </c>
      <c r="E9" s="37">
        <v>683335196.18000007</v>
      </c>
      <c r="F9" s="37">
        <v>362511501.2699998</v>
      </c>
      <c r="G9" s="33">
        <f t="shared" si="2"/>
        <v>320823694.91000026</v>
      </c>
      <c r="H9" s="37">
        <v>413280219.44000012</v>
      </c>
      <c r="I9" s="37">
        <v>378799259.58000004</v>
      </c>
      <c r="J9" s="33">
        <f t="shared" si="3"/>
        <v>34480959.860000074</v>
      </c>
      <c r="K9" s="37">
        <v>641246248.92000008</v>
      </c>
      <c r="L9" s="37">
        <v>400481382.89999998</v>
      </c>
      <c r="M9" s="33">
        <f t="shared" si="4"/>
        <v>240764866.0200001</v>
      </c>
      <c r="N9" s="37">
        <v>375555765.37999994</v>
      </c>
      <c r="O9" s="37">
        <v>382356876.1400001</v>
      </c>
      <c r="P9" s="33">
        <f t="shared" si="5"/>
        <v>-6801110.7600001693</v>
      </c>
      <c r="Q9" s="37">
        <v>394947076.38999999</v>
      </c>
      <c r="R9" s="37">
        <v>451692548.07000023</v>
      </c>
      <c r="S9" s="33">
        <f t="shared" si="6"/>
        <v>-56745471.680000246</v>
      </c>
      <c r="T9" s="37">
        <v>392349427.29000002</v>
      </c>
      <c r="U9" s="37">
        <v>392857908.74000001</v>
      </c>
      <c r="V9" s="33">
        <f t="shared" si="7"/>
        <v>-508481.44999998808</v>
      </c>
      <c r="W9" s="37">
        <v>379768385.32000017</v>
      </c>
      <c r="X9" s="37">
        <v>424661209.28999996</v>
      </c>
      <c r="Y9" s="33">
        <f t="shared" si="8"/>
        <v>-44892823.96999979</v>
      </c>
      <c r="Z9" s="37">
        <v>441263369.11999995</v>
      </c>
      <c r="AA9" s="37">
        <v>447672392.43999994</v>
      </c>
      <c r="AB9" s="33">
        <f t="shared" si="9"/>
        <v>-6409023.3199999928</v>
      </c>
      <c r="AC9" s="37">
        <v>535387239.49999994</v>
      </c>
      <c r="AD9" s="37">
        <v>401750526.08000004</v>
      </c>
      <c r="AE9" s="33">
        <f t="shared" si="10"/>
        <v>133636713.4199999</v>
      </c>
      <c r="AF9" s="37">
        <v>402803186.00999999</v>
      </c>
      <c r="AG9" s="37">
        <v>493466901.78000009</v>
      </c>
      <c r="AH9" s="33">
        <f t="shared" si="11"/>
        <v>-90663715.7700001</v>
      </c>
      <c r="AI9" s="37">
        <v>337326119.43999994</v>
      </c>
      <c r="AJ9" s="37">
        <v>391748026.99000001</v>
      </c>
      <c r="AK9" s="33">
        <f t="shared" si="12"/>
        <v>-54421907.550000072</v>
      </c>
      <c r="AL9" s="37">
        <v>980074594.54000008</v>
      </c>
      <c r="AM9" s="37">
        <v>788160859.29999983</v>
      </c>
      <c r="AN9" s="33">
        <f t="shared" ref="AN9:AN71" si="15">AL9-AM9</f>
        <v>191913735.24000025</v>
      </c>
      <c r="AO9" s="9"/>
    </row>
    <row r="10" spans="1:41" s="7" customFormat="1" ht="12" customHeight="1">
      <c r="A10" s="23" t="s">
        <v>21</v>
      </c>
      <c r="B10" s="36">
        <f t="shared" si="13"/>
        <v>935066333.34000015</v>
      </c>
      <c r="C10" s="36">
        <f t="shared" si="14"/>
        <v>862221531.3599999</v>
      </c>
      <c r="D10" s="32">
        <f t="shared" si="1"/>
        <v>72844801.980000257</v>
      </c>
      <c r="E10" s="36">
        <v>79349614.879999995</v>
      </c>
      <c r="F10" s="36">
        <v>41628958.369999997</v>
      </c>
      <c r="G10" s="32">
        <f t="shared" si="2"/>
        <v>37720656.509999998</v>
      </c>
      <c r="H10" s="36">
        <v>82034781.429999992</v>
      </c>
      <c r="I10" s="36">
        <v>85132592.299999982</v>
      </c>
      <c r="J10" s="32">
        <f t="shared" si="3"/>
        <v>-3097810.8699999899</v>
      </c>
      <c r="K10" s="36">
        <v>86010672.340000018</v>
      </c>
      <c r="L10" s="36">
        <v>78941020.549999982</v>
      </c>
      <c r="M10" s="32">
        <f t="shared" si="4"/>
        <v>7069651.7900000364</v>
      </c>
      <c r="N10" s="36">
        <v>70602865.179999992</v>
      </c>
      <c r="O10" s="36">
        <v>66027180.899999991</v>
      </c>
      <c r="P10" s="32">
        <f t="shared" si="5"/>
        <v>4575684.2800000012</v>
      </c>
      <c r="Q10" s="36">
        <v>80156454.609999999</v>
      </c>
      <c r="R10" s="36">
        <v>86613937.35999997</v>
      </c>
      <c r="S10" s="32">
        <f t="shared" si="6"/>
        <v>-6457482.7499999702</v>
      </c>
      <c r="T10" s="36">
        <v>72961621.050000012</v>
      </c>
      <c r="U10" s="36">
        <v>69191556.559999987</v>
      </c>
      <c r="V10" s="32">
        <f t="shared" si="7"/>
        <v>3770064.4900000244</v>
      </c>
      <c r="W10" s="36">
        <v>113795685.17999999</v>
      </c>
      <c r="X10" s="36">
        <v>85791173.539999992</v>
      </c>
      <c r="Y10" s="32">
        <f t="shared" si="8"/>
        <v>28004511.640000001</v>
      </c>
      <c r="Z10" s="36">
        <v>67726468.949999988</v>
      </c>
      <c r="AA10" s="36">
        <v>62386074.000000007</v>
      </c>
      <c r="AB10" s="32">
        <f t="shared" si="9"/>
        <v>5340394.9499999806</v>
      </c>
      <c r="AC10" s="36">
        <v>64367675.590000004</v>
      </c>
      <c r="AD10" s="36">
        <v>68578723.769999996</v>
      </c>
      <c r="AE10" s="32">
        <f t="shared" si="10"/>
        <v>-4211048.1799999923</v>
      </c>
      <c r="AF10" s="36">
        <v>78572534.939999998</v>
      </c>
      <c r="AG10" s="36">
        <v>70377928.350000009</v>
      </c>
      <c r="AH10" s="32">
        <f t="shared" si="11"/>
        <v>8194606.5899999887</v>
      </c>
      <c r="AI10" s="36">
        <v>57610159.469999999</v>
      </c>
      <c r="AJ10" s="36">
        <v>57177688.589999989</v>
      </c>
      <c r="AK10" s="32">
        <f t="shared" si="12"/>
        <v>432470.88000001013</v>
      </c>
      <c r="AL10" s="36">
        <v>81877799.720000014</v>
      </c>
      <c r="AM10" s="36">
        <v>90374697.069999993</v>
      </c>
      <c r="AN10" s="32">
        <f t="shared" si="15"/>
        <v>-8496897.3499999791</v>
      </c>
      <c r="AO10" s="8"/>
    </row>
    <row r="11" spans="1:41" ht="12.75" customHeight="1">
      <c r="A11" s="24" t="s">
        <v>22</v>
      </c>
      <c r="B11" s="36">
        <f t="shared" si="13"/>
        <v>372548396.34999996</v>
      </c>
      <c r="C11" s="36">
        <f t="shared" si="14"/>
        <v>345853666.50999993</v>
      </c>
      <c r="D11" s="32">
        <f t="shared" si="1"/>
        <v>26694729.840000033</v>
      </c>
      <c r="E11" s="37">
        <v>29220823.27</v>
      </c>
      <c r="F11" s="37">
        <v>17023994.809999995</v>
      </c>
      <c r="G11" s="33">
        <f t="shared" si="2"/>
        <v>12196828.460000005</v>
      </c>
      <c r="H11" s="37">
        <v>29688855.800000001</v>
      </c>
      <c r="I11" s="37">
        <v>35342631.379999995</v>
      </c>
      <c r="J11" s="33">
        <f t="shared" si="3"/>
        <v>-5653775.5799999945</v>
      </c>
      <c r="K11" s="37">
        <v>30660969.949999999</v>
      </c>
      <c r="L11" s="37">
        <v>30192072.149999999</v>
      </c>
      <c r="M11" s="33">
        <f t="shared" si="4"/>
        <v>468897.80000000075</v>
      </c>
      <c r="N11" s="37">
        <v>24137301.109999999</v>
      </c>
      <c r="O11" s="37">
        <v>23854439.289999988</v>
      </c>
      <c r="P11" s="33">
        <f t="shared" si="5"/>
        <v>282861.82000001147</v>
      </c>
      <c r="Q11" s="37">
        <v>39200343.289999992</v>
      </c>
      <c r="R11" s="37">
        <v>35200538.87999998</v>
      </c>
      <c r="S11" s="33">
        <f t="shared" si="6"/>
        <v>3999804.4100000113</v>
      </c>
      <c r="T11" s="37">
        <v>27578934.629999999</v>
      </c>
      <c r="U11" s="37">
        <v>27143925.059999991</v>
      </c>
      <c r="V11" s="33">
        <f t="shared" si="7"/>
        <v>435009.57000000775</v>
      </c>
      <c r="W11" s="37">
        <v>60070022.270000003</v>
      </c>
      <c r="X11" s="37">
        <v>46407996.620000005</v>
      </c>
      <c r="Y11" s="33">
        <f t="shared" si="8"/>
        <v>13662025.649999999</v>
      </c>
      <c r="Z11" s="37">
        <v>24371516.77</v>
      </c>
      <c r="AA11" s="37">
        <v>22107625.23</v>
      </c>
      <c r="AB11" s="33">
        <f t="shared" si="9"/>
        <v>2263891.5399999991</v>
      </c>
      <c r="AC11" s="37">
        <v>24223902.590000004</v>
      </c>
      <c r="AD11" s="37">
        <v>26791645.700000003</v>
      </c>
      <c r="AE11" s="33">
        <f t="shared" si="10"/>
        <v>-2567743.1099999994</v>
      </c>
      <c r="AF11" s="37">
        <v>26216741.760000002</v>
      </c>
      <c r="AG11" s="37">
        <v>24052508.980000004</v>
      </c>
      <c r="AH11" s="33">
        <f t="shared" si="11"/>
        <v>2164232.7799999975</v>
      </c>
      <c r="AI11" s="37">
        <v>21841532.02</v>
      </c>
      <c r="AJ11" s="37">
        <v>19900831.769999996</v>
      </c>
      <c r="AK11" s="33">
        <f t="shared" si="12"/>
        <v>1940700.2500000037</v>
      </c>
      <c r="AL11" s="37">
        <v>35337452.890000008</v>
      </c>
      <c r="AM11" s="37">
        <v>37835456.640000001</v>
      </c>
      <c r="AN11" s="33">
        <f t="shared" si="15"/>
        <v>-2498003.7499999925</v>
      </c>
      <c r="AO11" s="9"/>
    </row>
    <row r="12" spans="1:41" ht="12.75" customHeight="1">
      <c r="A12" s="24" t="s">
        <v>23</v>
      </c>
      <c r="B12" s="36">
        <f t="shared" si="13"/>
        <v>59607546</v>
      </c>
      <c r="C12" s="36">
        <f t="shared" si="14"/>
        <v>52351355.279999994</v>
      </c>
      <c r="D12" s="32">
        <f t="shared" si="1"/>
        <v>7256190.7200000063</v>
      </c>
      <c r="E12" s="37">
        <v>3804742.73</v>
      </c>
      <c r="F12" s="37">
        <v>1011200.1300000001</v>
      </c>
      <c r="G12" s="33">
        <f t="shared" si="2"/>
        <v>2793542.5999999996</v>
      </c>
      <c r="H12" s="37">
        <v>9231462.6099999994</v>
      </c>
      <c r="I12" s="37">
        <v>7999513.5399999991</v>
      </c>
      <c r="J12" s="33">
        <f t="shared" si="3"/>
        <v>1231949.0700000003</v>
      </c>
      <c r="K12" s="37">
        <v>4297668.75</v>
      </c>
      <c r="L12" s="37">
        <v>4310341.22</v>
      </c>
      <c r="M12" s="33">
        <f t="shared" si="4"/>
        <v>-12672.469999999739</v>
      </c>
      <c r="N12" s="37">
        <v>3920528.66</v>
      </c>
      <c r="O12" s="37">
        <v>3679720.1899999995</v>
      </c>
      <c r="P12" s="33">
        <f t="shared" si="5"/>
        <v>240808.47000000067</v>
      </c>
      <c r="Q12" s="37">
        <v>3514122</v>
      </c>
      <c r="R12" s="37">
        <v>4796232.5899999989</v>
      </c>
      <c r="S12" s="33">
        <f t="shared" si="6"/>
        <v>-1282110.5899999989</v>
      </c>
      <c r="T12" s="37">
        <v>3512087.51</v>
      </c>
      <c r="U12" s="37">
        <v>3970483.7899999996</v>
      </c>
      <c r="V12" s="33">
        <f t="shared" si="7"/>
        <v>-458396.2799999998</v>
      </c>
      <c r="W12" s="37">
        <v>6071962.1099999994</v>
      </c>
      <c r="X12" s="37">
        <v>5372739.3599999994</v>
      </c>
      <c r="Y12" s="33">
        <f t="shared" si="8"/>
        <v>699222.75</v>
      </c>
      <c r="Z12" s="37">
        <v>6017919.2800000003</v>
      </c>
      <c r="AA12" s="37">
        <v>3291978.3899999997</v>
      </c>
      <c r="AB12" s="33">
        <f t="shared" si="9"/>
        <v>2725940.8900000006</v>
      </c>
      <c r="AC12" s="37">
        <v>3197657</v>
      </c>
      <c r="AD12" s="37">
        <v>3178137.0700000003</v>
      </c>
      <c r="AE12" s="33">
        <f t="shared" si="10"/>
        <v>19519.929999999702</v>
      </c>
      <c r="AF12" s="37">
        <v>8013533.8799999999</v>
      </c>
      <c r="AG12" s="37">
        <v>5120934.33</v>
      </c>
      <c r="AH12" s="33">
        <f t="shared" si="11"/>
        <v>2892599.55</v>
      </c>
      <c r="AI12" s="37">
        <v>3411652.45</v>
      </c>
      <c r="AJ12" s="37">
        <v>3409150.9999999995</v>
      </c>
      <c r="AK12" s="33">
        <f t="shared" si="12"/>
        <v>2501.4500000006519</v>
      </c>
      <c r="AL12" s="37">
        <v>4614209.0199999996</v>
      </c>
      <c r="AM12" s="37">
        <v>6210923.6699999999</v>
      </c>
      <c r="AN12" s="33">
        <f t="shared" si="15"/>
        <v>-1596714.6500000004</v>
      </c>
      <c r="AO12" s="9"/>
    </row>
    <row r="13" spans="1:41" ht="12.75" customHeight="1">
      <c r="A13" s="24" t="s">
        <v>216</v>
      </c>
      <c r="B13" s="36">
        <f t="shared" si="13"/>
        <v>69941098.959999993</v>
      </c>
      <c r="C13" s="36">
        <f t="shared" si="14"/>
        <v>63960568.00999999</v>
      </c>
      <c r="D13" s="32">
        <f t="shared" si="1"/>
        <v>5980530.950000003</v>
      </c>
      <c r="E13" s="37">
        <v>5953131.8700000001</v>
      </c>
      <c r="F13" s="37">
        <v>536143.85</v>
      </c>
      <c r="G13" s="33">
        <f t="shared" si="2"/>
        <v>5416988.0200000005</v>
      </c>
      <c r="H13" s="37">
        <v>4868599</v>
      </c>
      <c r="I13" s="37">
        <v>8619923.1600000001</v>
      </c>
      <c r="J13" s="33">
        <f t="shared" si="3"/>
        <v>-3751324.16</v>
      </c>
      <c r="K13" s="37">
        <v>5427791.3499999996</v>
      </c>
      <c r="L13" s="37">
        <v>5575679.4899999993</v>
      </c>
      <c r="M13" s="33">
        <f t="shared" si="4"/>
        <v>-147888.13999999966</v>
      </c>
      <c r="N13" s="37">
        <v>5327399.25</v>
      </c>
      <c r="O13" s="37">
        <v>4941378.25</v>
      </c>
      <c r="P13" s="33">
        <f t="shared" si="5"/>
        <v>386021</v>
      </c>
      <c r="Q13" s="37">
        <v>6080893.0699999994</v>
      </c>
      <c r="R13" s="37">
        <v>7040391.0099999988</v>
      </c>
      <c r="S13" s="33">
        <f t="shared" si="6"/>
        <v>-959497.93999999948</v>
      </c>
      <c r="T13" s="37">
        <v>9344893.2300000004</v>
      </c>
      <c r="U13" s="37">
        <v>4222480.2299999995</v>
      </c>
      <c r="V13" s="33">
        <f t="shared" si="7"/>
        <v>5122413.0000000009</v>
      </c>
      <c r="W13" s="37">
        <v>4851699</v>
      </c>
      <c r="X13" s="37">
        <v>6368772.75</v>
      </c>
      <c r="Y13" s="33">
        <f t="shared" si="8"/>
        <v>-1517073.75</v>
      </c>
      <c r="Z13" s="37">
        <v>4852999</v>
      </c>
      <c r="AA13" s="37">
        <v>3910413.7200000007</v>
      </c>
      <c r="AB13" s="33">
        <f t="shared" si="9"/>
        <v>942585.27999999933</v>
      </c>
      <c r="AC13" s="37">
        <v>4849599</v>
      </c>
      <c r="AD13" s="37">
        <v>4417687.17</v>
      </c>
      <c r="AE13" s="33">
        <f t="shared" si="10"/>
        <v>431911.83000000007</v>
      </c>
      <c r="AF13" s="37">
        <v>6894522.6799999997</v>
      </c>
      <c r="AG13" s="37">
        <v>4638618.7600000007</v>
      </c>
      <c r="AH13" s="33">
        <f t="shared" si="11"/>
        <v>2255903.919999999</v>
      </c>
      <c r="AI13" s="37">
        <v>4851799</v>
      </c>
      <c r="AJ13" s="37">
        <v>6578463.1299999999</v>
      </c>
      <c r="AK13" s="33">
        <f t="shared" si="12"/>
        <v>-1726664.13</v>
      </c>
      <c r="AL13" s="37">
        <v>6637772.5100000007</v>
      </c>
      <c r="AM13" s="37">
        <v>7110616.4899999984</v>
      </c>
      <c r="AN13" s="33">
        <f t="shared" si="15"/>
        <v>-472843.97999999765</v>
      </c>
      <c r="AO13" s="9"/>
    </row>
    <row r="14" spans="1:41" ht="12.75" customHeight="1">
      <c r="A14" s="24" t="s">
        <v>25</v>
      </c>
      <c r="B14" s="36">
        <f t="shared" si="13"/>
        <v>118471021.88</v>
      </c>
      <c r="C14" s="36">
        <f t="shared" si="14"/>
        <v>111002731.24999999</v>
      </c>
      <c r="D14" s="32">
        <f t="shared" si="1"/>
        <v>7468290.6300000101</v>
      </c>
      <c r="E14" s="37">
        <v>9730600</v>
      </c>
      <c r="F14" s="37">
        <v>4854659.03</v>
      </c>
      <c r="G14" s="33">
        <f t="shared" si="2"/>
        <v>4875940.97</v>
      </c>
      <c r="H14" s="37">
        <v>9790523.5099999998</v>
      </c>
      <c r="I14" s="37">
        <v>6337257.21</v>
      </c>
      <c r="J14" s="33">
        <f t="shared" si="3"/>
        <v>3453266.3</v>
      </c>
      <c r="K14" s="37">
        <v>9970624</v>
      </c>
      <c r="L14" s="37">
        <v>8939031.7399999984</v>
      </c>
      <c r="M14" s="33">
        <f t="shared" si="4"/>
        <v>1031592.2600000016</v>
      </c>
      <c r="N14" s="37">
        <v>8843366</v>
      </c>
      <c r="O14" s="37">
        <v>11689993.099999998</v>
      </c>
      <c r="P14" s="33">
        <f t="shared" si="5"/>
        <v>-2846627.0999999978</v>
      </c>
      <c r="Q14" s="37">
        <v>7872773</v>
      </c>
      <c r="R14" s="37">
        <v>9600509.4500000011</v>
      </c>
      <c r="S14" s="33">
        <f t="shared" si="6"/>
        <v>-1727736.4500000011</v>
      </c>
      <c r="T14" s="37">
        <v>7696135</v>
      </c>
      <c r="U14" s="37">
        <v>9405055.5700000003</v>
      </c>
      <c r="V14" s="33">
        <f t="shared" si="7"/>
        <v>-1708920.5700000003</v>
      </c>
      <c r="W14" s="37">
        <v>20690332.800000001</v>
      </c>
      <c r="X14" s="37">
        <v>8681061.8499999978</v>
      </c>
      <c r="Y14" s="33">
        <f t="shared" si="8"/>
        <v>12009270.950000003</v>
      </c>
      <c r="Z14" s="37">
        <v>7544820</v>
      </c>
      <c r="AA14" s="37">
        <v>8402133.9900000002</v>
      </c>
      <c r="AB14" s="33">
        <f t="shared" si="9"/>
        <v>-857313.99000000022</v>
      </c>
      <c r="AC14" s="37">
        <v>6928698</v>
      </c>
      <c r="AD14" s="37">
        <v>11862238.6</v>
      </c>
      <c r="AE14" s="33">
        <f t="shared" si="10"/>
        <v>-4933540.5999999996</v>
      </c>
      <c r="AF14" s="37">
        <v>14407103</v>
      </c>
      <c r="AG14" s="37">
        <v>13564695.310000001</v>
      </c>
      <c r="AH14" s="33">
        <f t="shared" si="11"/>
        <v>842407.68999999948</v>
      </c>
      <c r="AI14" s="37">
        <v>6899366</v>
      </c>
      <c r="AJ14" s="37">
        <v>6467889.4199999999</v>
      </c>
      <c r="AK14" s="33">
        <f t="shared" si="12"/>
        <v>431476.58000000007</v>
      </c>
      <c r="AL14" s="37">
        <v>8096680.5700000003</v>
      </c>
      <c r="AM14" s="37">
        <v>11198205.98</v>
      </c>
      <c r="AN14" s="33">
        <f t="shared" si="15"/>
        <v>-3101525.41</v>
      </c>
      <c r="AO14" s="9"/>
    </row>
    <row r="15" spans="1:41" ht="12.75" customHeight="1">
      <c r="A15" s="24" t="s">
        <v>198</v>
      </c>
      <c r="B15" s="36">
        <f t="shared" si="13"/>
        <v>44435811.390000008</v>
      </c>
      <c r="C15" s="36">
        <f t="shared" si="14"/>
        <v>43413311.609999999</v>
      </c>
      <c r="D15" s="32">
        <f t="shared" si="1"/>
        <v>1022499.7800000086</v>
      </c>
      <c r="E15" s="37">
        <v>3390534.01</v>
      </c>
      <c r="F15" s="37">
        <v>2965191.2600000002</v>
      </c>
      <c r="G15" s="33">
        <f t="shared" si="2"/>
        <v>425342.74999999953</v>
      </c>
      <c r="H15" s="37">
        <v>3305415</v>
      </c>
      <c r="I15" s="37">
        <v>3436835.86</v>
      </c>
      <c r="J15" s="33">
        <f t="shared" si="3"/>
        <v>-131420.85999999987</v>
      </c>
      <c r="K15" s="37">
        <v>5879018.3799999999</v>
      </c>
      <c r="L15" s="37">
        <v>3056618.4999999995</v>
      </c>
      <c r="M15" s="33">
        <f t="shared" si="4"/>
        <v>2822399.8800000004</v>
      </c>
      <c r="N15" s="37">
        <v>7153036.1600000001</v>
      </c>
      <c r="O15" s="37">
        <v>3607736.2300000009</v>
      </c>
      <c r="P15" s="33">
        <f t="shared" si="5"/>
        <v>3545299.9299999992</v>
      </c>
      <c r="Q15" s="37">
        <v>2898765</v>
      </c>
      <c r="R15" s="37">
        <v>5209888.18</v>
      </c>
      <c r="S15" s="33">
        <f t="shared" si="6"/>
        <v>-2311123.1799999997</v>
      </c>
      <c r="T15" s="37">
        <v>3374282.57</v>
      </c>
      <c r="U15" s="37">
        <v>3104401.4700000007</v>
      </c>
      <c r="V15" s="33">
        <f t="shared" si="7"/>
        <v>269881.09999999916</v>
      </c>
      <c r="W15" s="37">
        <v>2893865</v>
      </c>
      <c r="X15" s="37">
        <v>3938238.14</v>
      </c>
      <c r="Y15" s="33">
        <f t="shared" si="8"/>
        <v>-1044373.1400000001</v>
      </c>
      <c r="Z15" s="37">
        <v>2898265</v>
      </c>
      <c r="AA15" s="37">
        <v>2262238.35</v>
      </c>
      <c r="AB15" s="33">
        <f t="shared" si="9"/>
        <v>636026.64999999991</v>
      </c>
      <c r="AC15" s="37">
        <v>2880415</v>
      </c>
      <c r="AD15" s="37">
        <v>4128298.6799999997</v>
      </c>
      <c r="AE15" s="33">
        <f t="shared" si="10"/>
        <v>-1247883.6799999997</v>
      </c>
      <c r="AF15" s="37">
        <v>2897765</v>
      </c>
      <c r="AG15" s="37">
        <v>2861904.25</v>
      </c>
      <c r="AH15" s="33">
        <f t="shared" si="11"/>
        <v>35860.75</v>
      </c>
      <c r="AI15" s="37">
        <v>2921965</v>
      </c>
      <c r="AJ15" s="37">
        <v>3585624.17</v>
      </c>
      <c r="AK15" s="33">
        <f t="shared" si="12"/>
        <v>-663659.16999999993</v>
      </c>
      <c r="AL15" s="37">
        <v>3942485.27</v>
      </c>
      <c r="AM15" s="37">
        <v>5256336.5199999996</v>
      </c>
      <c r="AN15" s="33">
        <f t="shared" si="15"/>
        <v>-1313851.2499999995</v>
      </c>
      <c r="AO15" s="9"/>
    </row>
    <row r="16" spans="1:41" ht="12.75" customHeight="1">
      <c r="A16" s="24" t="s">
        <v>26</v>
      </c>
      <c r="B16" s="36">
        <f t="shared" si="13"/>
        <v>79682032.859999999</v>
      </c>
      <c r="C16" s="36">
        <f t="shared" si="14"/>
        <v>75822618.680000007</v>
      </c>
      <c r="D16" s="32">
        <f t="shared" si="1"/>
        <v>3859414.1799999923</v>
      </c>
      <c r="E16" s="37">
        <v>6403599</v>
      </c>
      <c r="F16" s="37">
        <v>5256876.96</v>
      </c>
      <c r="G16" s="33">
        <f t="shared" si="2"/>
        <v>1146722.04</v>
      </c>
      <c r="H16" s="37">
        <v>7010621.8600000003</v>
      </c>
      <c r="I16" s="37">
        <v>6806673.2800000003</v>
      </c>
      <c r="J16" s="33">
        <f t="shared" si="3"/>
        <v>203948.58000000007</v>
      </c>
      <c r="K16" s="37">
        <v>6189125</v>
      </c>
      <c r="L16" s="37">
        <v>6700327.5300000003</v>
      </c>
      <c r="M16" s="33">
        <f t="shared" si="4"/>
        <v>-511202.53000000026</v>
      </c>
      <c r="N16" s="37">
        <v>7337049</v>
      </c>
      <c r="O16" s="37">
        <v>5775291.8799999999</v>
      </c>
      <c r="P16" s="33">
        <f t="shared" si="5"/>
        <v>1561757.12</v>
      </c>
      <c r="Q16" s="37">
        <v>6532399</v>
      </c>
      <c r="R16" s="37">
        <v>7629514.2000000011</v>
      </c>
      <c r="S16" s="33">
        <f t="shared" si="6"/>
        <v>-1097115.2000000011</v>
      </c>
      <c r="T16" s="37">
        <v>6423840</v>
      </c>
      <c r="U16" s="37">
        <v>6057573.9400000004</v>
      </c>
      <c r="V16" s="33">
        <f t="shared" si="7"/>
        <v>366266.05999999959</v>
      </c>
      <c r="W16" s="37">
        <v>6153599</v>
      </c>
      <c r="X16" s="37">
        <v>5111573.92</v>
      </c>
      <c r="Y16" s="33">
        <f t="shared" si="8"/>
        <v>1042025.0800000001</v>
      </c>
      <c r="Z16" s="37">
        <v>6780449</v>
      </c>
      <c r="AA16" s="37">
        <v>7507608.540000001</v>
      </c>
      <c r="AB16" s="33">
        <f t="shared" si="9"/>
        <v>-727159.54000000097</v>
      </c>
      <c r="AC16" s="37">
        <v>6213599</v>
      </c>
      <c r="AD16" s="37">
        <v>4892010.540000001</v>
      </c>
      <c r="AE16" s="33">
        <f t="shared" si="10"/>
        <v>1321588.459999999</v>
      </c>
      <c r="AF16" s="37">
        <v>6201977</v>
      </c>
      <c r="AG16" s="37">
        <v>6924827</v>
      </c>
      <c r="AH16" s="33">
        <f t="shared" si="11"/>
        <v>-722850</v>
      </c>
      <c r="AI16" s="37">
        <v>6213599</v>
      </c>
      <c r="AJ16" s="37">
        <v>5702240.6100000013</v>
      </c>
      <c r="AK16" s="33">
        <f t="shared" si="12"/>
        <v>511358.38999999873</v>
      </c>
      <c r="AL16" s="37">
        <v>8222176</v>
      </c>
      <c r="AM16" s="37">
        <v>7458100.2800000003</v>
      </c>
      <c r="AN16" s="33">
        <f t="shared" si="15"/>
        <v>764075.71999999974</v>
      </c>
      <c r="AO16" s="9"/>
    </row>
    <row r="17" spans="1:41" ht="12.75" customHeight="1">
      <c r="A17" s="24" t="s">
        <v>27</v>
      </c>
      <c r="B17" s="36">
        <f t="shared" si="13"/>
        <v>50472721.5</v>
      </c>
      <c r="C17" s="36">
        <f t="shared" si="14"/>
        <v>49476344.099999994</v>
      </c>
      <c r="D17" s="32">
        <f t="shared" si="1"/>
        <v>996377.40000000596</v>
      </c>
      <c r="E17" s="37">
        <v>3155484</v>
      </c>
      <c r="F17" s="37">
        <v>2383843.2600000002</v>
      </c>
      <c r="G17" s="33">
        <f t="shared" si="2"/>
        <v>771640.73999999976</v>
      </c>
      <c r="H17" s="37">
        <v>8264592.6500000004</v>
      </c>
      <c r="I17" s="37">
        <v>4480794.88</v>
      </c>
      <c r="J17" s="33">
        <f t="shared" si="3"/>
        <v>3783797.7700000005</v>
      </c>
      <c r="K17" s="37">
        <v>3155484</v>
      </c>
      <c r="L17" s="37">
        <v>3177771.5</v>
      </c>
      <c r="M17" s="33">
        <f t="shared" si="4"/>
        <v>-22287.5</v>
      </c>
      <c r="N17" s="37">
        <v>4099484</v>
      </c>
      <c r="O17" s="37">
        <v>3166606.9299999997</v>
      </c>
      <c r="P17" s="33">
        <f t="shared" si="5"/>
        <v>932877.0700000003</v>
      </c>
      <c r="Q17" s="37">
        <v>3913907.74</v>
      </c>
      <c r="R17" s="37">
        <v>6273617.5000000009</v>
      </c>
      <c r="S17" s="33">
        <f t="shared" si="6"/>
        <v>-2359709.7600000007</v>
      </c>
      <c r="T17" s="37">
        <v>3633220.11</v>
      </c>
      <c r="U17" s="37">
        <v>4266195.7700000005</v>
      </c>
      <c r="V17" s="33">
        <f t="shared" si="7"/>
        <v>-632975.66000000061</v>
      </c>
      <c r="W17" s="37">
        <v>3286984</v>
      </c>
      <c r="X17" s="37">
        <v>3045960.6</v>
      </c>
      <c r="Y17" s="33">
        <f t="shared" si="8"/>
        <v>241023.39999999991</v>
      </c>
      <c r="Z17" s="37">
        <v>3155484</v>
      </c>
      <c r="AA17" s="37">
        <v>2931647.55</v>
      </c>
      <c r="AB17" s="33">
        <f t="shared" si="9"/>
        <v>223836.45000000019</v>
      </c>
      <c r="AC17" s="37">
        <v>6185484</v>
      </c>
      <c r="AD17" s="37">
        <v>6203859.3999999994</v>
      </c>
      <c r="AE17" s="33">
        <f t="shared" si="10"/>
        <v>-18375.399999999441</v>
      </c>
      <c r="AF17" s="37">
        <v>4055484</v>
      </c>
      <c r="AG17" s="37">
        <v>4074116.65</v>
      </c>
      <c r="AH17" s="33">
        <f t="shared" si="11"/>
        <v>-18632.649999999907</v>
      </c>
      <c r="AI17" s="37">
        <v>3155484</v>
      </c>
      <c r="AJ17" s="37">
        <v>3097738.5399999996</v>
      </c>
      <c r="AK17" s="33">
        <f t="shared" si="12"/>
        <v>57745.460000000428</v>
      </c>
      <c r="AL17" s="37">
        <v>4411629</v>
      </c>
      <c r="AM17" s="37">
        <v>6374191.5199999996</v>
      </c>
      <c r="AN17" s="33">
        <f t="shared" si="15"/>
        <v>-1962562.5199999996</v>
      </c>
      <c r="AO17" s="9"/>
    </row>
    <row r="18" spans="1:41" ht="12.75" customHeight="1">
      <c r="A18" s="24" t="s">
        <v>248</v>
      </c>
      <c r="B18" s="36">
        <f t="shared" si="13"/>
        <v>93571342.170000002</v>
      </c>
      <c r="C18" s="36">
        <f t="shared" si="14"/>
        <v>76937975.25999999</v>
      </c>
      <c r="D18" s="32">
        <f t="shared" si="1"/>
        <v>16633366.910000011</v>
      </c>
      <c r="E18" s="37">
        <v>13607837</v>
      </c>
      <c r="F18" s="37">
        <v>6522918.7499999991</v>
      </c>
      <c r="G18" s="33">
        <f t="shared" si="2"/>
        <v>7084918.2500000009</v>
      </c>
      <c r="H18" s="37">
        <v>5790983</v>
      </c>
      <c r="I18" s="37">
        <v>5392531.1599999992</v>
      </c>
      <c r="J18" s="33">
        <f t="shared" si="3"/>
        <v>398451.84000000078</v>
      </c>
      <c r="K18" s="37">
        <v>12942345.68</v>
      </c>
      <c r="L18" s="37">
        <v>10561388.829999998</v>
      </c>
      <c r="M18" s="33">
        <f t="shared" si="4"/>
        <v>2380956.8500000015</v>
      </c>
      <c r="N18" s="37">
        <v>5805333</v>
      </c>
      <c r="O18" s="37">
        <v>5053629.8899999969</v>
      </c>
      <c r="P18" s="33">
        <f t="shared" si="5"/>
        <v>751703.11000000313</v>
      </c>
      <c r="Q18" s="37">
        <v>6144893.5099999998</v>
      </c>
      <c r="R18" s="37">
        <v>6401256.1099999994</v>
      </c>
      <c r="S18" s="33">
        <f t="shared" si="6"/>
        <v>-256362.59999999963</v>
      </c>
      <c r="T18" s="37">
        <v>7403615</v>
      </c>
      <c r="U18" s="37">
        <v>6550811.9300000016</v>
      </c>
      <c r="V18" s="33">
        <f t="shared" si="7"/>
        <v>852803.06999999844</v>
      </c>
      <c r="W18" s="37">
        <v>5784983</v>
      </c>
      <c r="X18" s="37">
        <v>5622770.3599999994</v>
      </c>
      <c r="Y18" s="33">
        <f t="shared" si="8"/>
        <v>162212.6400000006</v>
      </c>
      <c r="Z18" s="37">
        <v>8098327.9000000004</v>
      </c>
      <c r="AA18" s="37">
        <v>9378056.9400000013</v>
      </c>
      <c r="AB18" s="33">
        <f t="shared" si="9"/>
        <v>-1279729.040000001</v>
      </c>
      <c r="AC18" s="37">
        <v>5884483</v>
      </c>
      <c r="AD18" s="37">
        <v>5003158.55</v>
      </c>
      <c r="AE18" s="33">
        <f t="shared" si="10"/>
        <v>881324.45000000019</v>
      </c>
      <c r="AF18" s="37">
        <v>7875373.6200000001</v>
      </c>
      <c r="AG18" s="37">
        <v>6267570.7599999998</v>
      </c>
      <c r="AH18" s="33">
        <f t="shared" si="11"/>
        <v>1607802.8600000003</v>
      </c>
      <c r="AI18" s="37">
        <v>6292883</v>
      </c>
      <c r="AJ18" s="37">
        <v>4945973.040000001</v>
      </c>
      <c r="AK18" s="33">
        <f t="shared" si="12"/>
        <v>1346909.959999999</v>
      </c>
      <c r="AL18" s="37">
        <v>7940284.46</v>
      </c>
      <c r="AM18" s="37">
        <v>5237908.9400000004</v>
      </c>
      <c r="AN18" s="33">
        <f t="shared" si="15"/>
        <v>2702375.5199999996</v>
      </c>
      <c r="AO18" s="9"/>
    </row>
    <row r="19" spans="1:41" ht="12.75" customHeight="1">
      <c r="A19" s="24" t="s">
        <v>199</v>
      </c>
      <c r="B19" s="36">
        <f t="shared" si="13"/>
        <v>19709151</v>
      </c>
      <c r="C19" s="36">
        <f t="shared" si="14"/>
        <v>13143611.949999999</v>
      </c>
      <c r="D19" s="32">
        <f t="shared" si="1"/>
        <v>6565539.0500000007</v>
      </c>
      <c r="E19" s="37">
        <v>1978814</v>
      </c>
      <c r="F19" s="37">
        <v>1</v>
      </c>
      <c r="G19" s="33">
        <f t="shared" si="2"/>
        <v>1978813</v>
      </c>
      <c r="H19" s="37">
        <v>1978814</v>
      </c>
      <c r="I19" s="37">
        <v>4519894.63</v>
      </c>
      <c r="J19" s="33">
        <f t="shared" si="3"/>
        <v>-2541080.63</v>
      </c>
      <c r="K19" s="37">
        <v>3878639</v>
      </c>
      <c r="L19" s="37">
        <v>3148191.1599999997</v>
      </c>
      <c r="M19" s="33">
        <f t="shared" si="4"/>
        <v>730447.84000000032</v>
      </c>
      <c r="N19" s="37">
        <v>1978814</v>
      </c>
      <c r="O19" s="37">
        <v>2002785.8699999999</v>
      </c>
      <c r="P19" s="33">
        <f t="shared" si="5"/>
        <v>-23971.869999999879</v>
      </c>
      <c r="Q19" s="37">
        <v>1978814</v>
      </c>
      <c r="R19" s="37">
        <v>1730287.1400000001</v>
      </c>
      <c r="S19" s="33">
        <f t="shared" si="6"/>
        <v>248526.85999999987</v>
      </c>
      <c r="T19" s="37">
        <v>1978814</v>
      </c>
      <c r="U19" s="37">
        <v>1742452.1500000001</v>
      </c>
      <c r="V19" s="33">
        <f t="shared" si="7"/>
        <v>236361.84999999986</v>
      </c>
      <c r="W19" s="37">
        <v>1978814</v>
      </c>
      <c r="X19" s="37">
        <v>0</v>
      </c>
      <c r="Y19" s="33">
        <f t="shared" si="8"/>
        <v>1978814</v>
      </c>
      <c r="Z19" s="37">
        <v>1978814</v>
      </c>
      <c r="AA19" s="37">
        <v>0</v>
      </c>
      <c r="AB19" s="33">
        <f t="shared" si="9"/>
        <v>1978814</v>
      </c>
      <c r="AC19" s="37">
        <v>1978814</v>
      </c>
      <c r="AD19" s="37">
        <v>0</v>
      </c>
      <c r="AE19" s="33">
        <f t="shared" si="10"/>
        <v>1978814</v>
      </c>
      <c r="AF19" s="37">
        <v>0</v>
      </c>
      <c r="AG19" s="37">
        <v>0</v>
      </c>
      <c r="AH19" s="33">
        <f t="shared" si="11"/>
        <v>0</v>
      </c>
      <c r="AI19" s="37">
        <v>0</v>
      </c>
      <c r="AJ19" s="37">
        <v>0</v>
      </c>
      <c r="AK19" s="33">
        <f t="shared" si="12"/>
        <v>0</v>
      </c>
      <c r="AL19" s="37">
        <v>0</v>
      </c>
      <c r="AM19" s="37">
        <v>0</v>
      </c>
      <c r="AN19" s="33">
        <f t="shared" si="15"/>
        <v>0</v>
      </c>
      <c r="AO19" s="9"/>
    </row>
    <row r="20" spans="1:41" ht="12.75" customHeight="1">
      <c r="A20" s="24" t="s">
        <v>200</v>
      </c>
      <c r="B20" s="36">
        <f t="shared" si="13"/>
        <v>26627211.23</v>
      </c>
      <c r="C20" s="36">
        <f t="shared" si="14"/>
        <v>30259348.709999997</v>
      </c>
      <c r="D20" s="32">
        <f t="shared" si="1"/>
        <v>-3632137.4799999967</v>
      </c>
      <c r="E20" s="37">
        <v>2104049</v>
      </c>
      <c r="F20" s="37">
        <v>1074129.3200000003</v>
      </c>
      <c r="G20" s="33">
        <f t="shared" si="2"/>
        <v>1029919.6799999997</v>
      </c>
      <c r="H20" s="37">
        <v>2104914</v>
      </c>
      <c r="I20" s="37">
        <v>2196537.2000000002</v>
      </c>
      <c r="J20" s="33">
        <f t="shared" si="3"/>
        <v>-91623.200000000186</v>
      </c>
      <c r="K20" s="37">
        <v>3609006.23</v>
      </c>
      <c r="L20" s="37">
        <v>3279598.4299999997</v>
      </c>
      <c r="M20" s="33">
        <f t="shared" si="4"/>
        <v>329407.80000000028</v>
      </c>
      <c r="N20" s="37">
        <v>2000554</v>
      </c>
      <c r="O20" s="37">
        <v>2255599.27</v>
      </c>
      <c r="P20" s="33">
        <f t="shared" si="5"/>
        <v>-255045.27000000002</v>
      </c>
      <c r="Q20" s="37">
        <v>2019544</v>
      </c>
      <c r="R20" s="37">
        <v>2731702.3</v>
      </c>
      <c r="S20" s="33">
        <f t="shared" si="6"/>
        <v>-712158.29999999981</v>
      </c>
      <c r="T20" s="37">
        <v>2015799</v>
      </c>
      <c r="U20" s="37">
        <v>2728176.65</v>
      </c>
      <c r="V20" s="33">
        <f t="shared" si="7"/>
        <v>-712377.64999999991</v>
      </c>
      <c r="W20" s="37">
        <v>2013424</v>
      </c>
      <c r="X20" s="37">
        <v>1242059.94</v>
      </c>
      <c r="Y20" s="33">
        <f t="shared" si="8"/>
        <v>771364.06</v>
      </c>
      <c r="Z20" s="37">
        <v>2027874</v>
      </c>
      <c r="AA20" s="37">
        <v>2594371.2899999996</v>
      </c>
      <c r="AB20" s="33">
        <f t="shared" si="9"/>
        <v>-566497.28999999957</v>
      </c>
      <c r="AC20" s="37">
        <v>2025024</v>
      </c>
      <c r="AD20" s="37">
        <v>2101688.06</v>
      </c>
      <c r="AE20" s="33">
        <f t="shared" si="10"/>
        <v>-76664.060000000056</v>
      </c>
      <c r="AF20" s="37">
        <v>2010034</v>
      </c>
      <c r="AG20" s="37">
        <v>2872752.31</v>
      </c>
      <c r="AH20" s="33">
        <f t="shared" si="11"/>
        <v>-862718.31</v>
      </c>
      <c r="AI20" s="37">
        <v>2021879</v>
      </c>
      <c r="AJ20" s="37">
        <v>3489776.91</v>
      </c>
      <c r="AK20" s="33">
        <f t="shared" si="12"/>
        <v>-1467897.9100000001</v>
      </c>
      <c r="AL20" s="37">
        <v>2675110</v>
      </c>
      <c r="AM20" s="37">
        <v>3692957.0300000003</v>
      </c>
      <c r="AN20" s="33">
        <f t="shared" si="15"/>
        <v>-1017847.0300000003</v>
      </c>
      <c r="AO20" s="9"/>
    </row>
    <row r="21" spans="1:41" s="7" customFormat="1" ht="12.75" customHeight="1">
      <c r="A21" s="23" t="s">
        <v>262</v>
      </c>
      <c r="B21" s="36">
        <f t="shared" si="13"/>
        <v>446018030.76999992</v>
      </c>
      <c r="C21" s="36">
        <f t="shared" si="14"/>
        <v>435443240.07999998</v>
      </c>
      <c r="D21" s="32">
        <f t="shared" si="1"/>
        <v>10574790.689999938</v>
      </c>
      <c r="E21" s="36">
        <v>41120395.760000005</v>
      </c>
      <c r="F21" s="36">
        <v>17177780.659999996</v>
      </c>
      <c r="G21" s="32">
        <f t="shared" si="2"/>
        <v>23942615.100000009</v>
      </c>
      <c r="H21" s="36">
        <v>56097536.780000001</v>
      </c>
      <c r="I21" s="36">
        <v>37579684.369999997</v>
      </c>
      <c r="J21" s="32">
        <f t="shared" si="3"/>
        <v>18517852.410000004</v>
      </c>
      <c r="K21" s="36">
        <v>34721713.329999998</v>
      </c>
      <c r="L21" s="36">
        <v>35708103.930000007</v>
      </c>
      <c r="M21" s="32">
        <f t="shared" si="4"/>
        <v>-986390.60000000894</v>
      </c>
      <c r="N21" s="36">
        <v>26958744.640000001</v>
      </c>
      <c r="O21" s="36">
        <v>33115881.75</v>
      </c>
      <c r="P21" s="32">
        <f t="shared" si="5"/>
        <v>-6157137.1099999994</v>
      </c>
      <c r="Q21" s="36">
        <v>41898421.810000002</v>
      </c>
      <c r="R21" s="36">
        <v>49116300.150000006</v>
      </c>
      <c r="S21" s="32">
        <f t="shared" si="6"/>
        <v>-7217878.3400000036</v>
      </c>
      <c r="T21" s="36">
        <v>33750539.100000001</v>
      </c>
      <c r="U21" s="36">
        <v>38053559.549999997</v>
      </c>
      <c r="V21" s="32">
        <f t="shared" si="7"/>
        <v>-4303020.4499999955</v>
      </c>
      <c r="W21" s="36">
        <v>43393758.25</v>
      </c>
      <c r="X21" s="36">
        <v>34336886.479999997</v>
      </c>
      <c r="Y21" s="32">
        <f t="shared" si="8"/>
        <v>9056871.7700000033</v>
      </c>
      <c r="Z21" s="36">
        <v>38837296.399999999</v>
      </c>
      <c r="AA21" s="36">
        <v>33257245.400000006</v>
      </c>
      <c r="AB21" s="32">
        <f t="shared" si="9"/>
        <v>5580050.9999999925</v>
      </c>
      <c r="AC21" s="36">
        <v>26263422.66</v>
      </c>
      <c r="AD21" s="36">
        <v>36071196.700000003</v>
      </c>
      <c r="AE21" s="32">
        <f t="shared" si="10"/>
        <v>-9807774.0400000028</v>
      </c>
      <c r="AF21" s="36">
        <v>40807114.949999996</v>
      </c>
      <c r="AG21" s="36">
        <v>39505123.409999996</v>
      </c>
      <c r="AH21" s="32">
        <f t="shared" si="11"/>
        <v>1301991.5399999991</v>
      </c>
      <c r="AI21" s="36">
        <v>27203205.640000001</v>
      </c>
      <c r="AJ21" s="36">
        <v>35130703.719999999</v>
      </c>
      <c r="AK21" s="32">
        <f t="shared" si="12"/>
        <v>-7927498.0799999982</v>
      </c>
      <c r="AL21" s="36">
        <v>34965881.450000003</v>
      </c>
      <c r="AM21" s="36">
        <v>46390773.960000001</v>
      </c>
      <c r="AN21" s="32">
        <f t="shared" si="15"/>
        <v>-11424892.509999998</v>
      </c>
      <c r="AO21" s="8"/>
    </row>
    <row r="22" spans="1:41" ht="12.75" customHeight="1">
      <c r="A22" s="24" t="s">
        <v>29</v>
      </c>
      <c r="B22" s="36">
        <f t="shared" si="13"/>
        <v>118473612.10999998</v>
      </c>
      <c r="C22" s="36">
        <f t="shared" si="14"/>
        <v>112586857.45</v>
      </c>
      <c r="D22" s="32">
        <f t="shared" si="1"/>
        <v>5886754.6599999815</v>
      </c>
      <c r="E22" s="37">
        <v>11197074</v>
      </c>
      <c r="F22" s="37">
        <v>329585</v>
      </c>
      <c r="G22" s="33">
        <f t="shared" si="2"/>
        <v>10867489</v>
      </c>
      <c r="H22" s="37">
        <v>15331117.699999999</v>
      </c>
      <c r="I22" s="37">
        <v>11816271.85</v>
      </c>
      <c r="J22" s="33">
        <f t="shared" si="3"/>
        <v>3514845.8499999996</v>
      </c>
      <c r="K22" s="37">
        <v>13826050.619999999</v>
      </c>
      <c r="L22" s="37">
        <v>9448227.1500000004</v>
      </c>
      <c r="M22" s="33">
        <f t="shared" si="4"/>
        <v>4377823.4699999988</v>
      </c>
      <c r="N22" s="37">
        <v>7997424</v>
      </c>
      <c r="O22" s="37">
        <v>10201915.98</v>
      </c>
      <c r="P22" s="33">
        <f t="shared" si="5"/>
        <v>-2204491.9800000004</v>
      </c>
      <c r="Q22" s="37">
        <v>7174210</v>
      </c>
      <c r="R22" s="37">
        <v>8080866.8500000015</v>
      </c>
      <c r="S22" s="33">
        <f t="shared" si="6"/>
        <v>-906656.85000000149</v>
      </c>
      <c r="T22" s="37">
        <v>8053980.6900000004</v>
      </c>
      <c r="U22" s="37">
        <v>10811550.650000002</v>
      </c>
      <c r="V22" s="33">
        <f t="shared" si="7"/>
        <v>-2757569.9600000018</v>
      </c>
      <c r="W22" s="37">
        <v>10332224</v>
      </c>
      <c r="X22" s="37">
        <v>8085755.3700000001</v>
      </c>
      <c r="Y22" s="33">
        <f t="shared" si="8"/>
        <v>2246468.63</v>
      </c>
      <c r="Z22" s="37">
        <v>10294016</v>
      </c>
      <c r="AA22" s="37">
        <v>8671543.3499999996</v>
      </c>
      <c r="AB22" s="33">
        <f t="shared" si="9"/>
        <v>1622472.6500000004</v>
      </c>
      <c r="AC22" s="37">
        <v>7248738</v>
      </c>
      <c r="AD22" s="37">
        <v>7017033.8799999999</v>
      </c>
      <c r="AE22" s="33">
        <f t="shared" si="10"/>
        <v>231704.12000000011</v>
      </c>
      <c r="AF22" s="37">
        <v>9861178.8499999996</v>
      </c>
      <c r="AG22" s="37">
        <v>10811700.42</v>
      </c>
      <c r="AH22" s="33">
        <f t="shared" si="11"/>
        <v>-950521.5700000003</v>
      </c>
      <c r="AI22" s="37">
        <v>7249105.5</v>
      </c>
      <c r="AJ22" s="37">
        <v>10212152.01</v>
      </c>
      <c r="AK22" s="33">
        <f t="shared" si="12"/>
        <v>-2963046.51</v>
      </c>
      <c r="AL22" s="37">
        <v>9908492.75</v>
      </c>
      <c r="AM22" s="37">
        <v>17100254.940000001</v>
      </c>
      <c r="AN22" s="33">
        <f t="shared" si="15"/>
        <v>-7191762.1900000013</v>
      </c>
      <c r="AO22" s="9"/>
    </row>
    <row r="23" spans="1:41" ht="12.75" customHeight="1">
      <c r="A23" s="24" t="s">
        <v>30</v>
      </c>
      <c r="B23" s="36">
        <f t="shared" si="13"/>
        <v>73273911.510000005</v>
      </c>
      <c r="C23" s="36">
        <f t="shared" si="14"/>
        <v>76408741.359999999</v>
      </c>
      <c r="D23" s="32">
        <f t="shared" si="1"/>
        <v>-3134829.849999994</v>
      </c>
      <c r="E23" s="37">
        <v>3791182.56</v>
      </c>
      <c r="F23" s="37">
        <v>1841886.43</v>
      </c>
      <c r="G23" s="33">
        <f t="shared" si="2"/>
        <v>1949296.1300000001</v>
      </c>
      <c r="H23" s="37">
        <v>3791182.56</v>
      </c>
      <c r="I23" s="37">
        <v>4250995.8199999994</v>
      </c>
      <c r="J23" s="33">
        <f t="shared" si="3"/>
        <v>-459813.25999999931</v>
      </c>
      <c r="K23" s="37">
        <v>4291182.5599999996</v>
      </c>
      <c r="L23" s="37">
        <v>4174611.3000000003</v>
      </c>
      <c r="M23" s="33">
        <f t="shared" si="4"/>
        <v>116571.25999999931</v>
      </c>
      <c r="N23" s="37">
        <v>3791182.56</v>
      </c>
      <c r="O23" s="37">
        <v>4564861.0399999991</v>
      </c>
      <c r="P23" s="33">
        <f t="shared" si="5"/>
        <v>-773678.47999999905</v>
      </c>
      <c r="Q23" s="37">
        <v>16846652.609999999</v>
      </c>
      <c r="R23" s="37">
        <v>13551782.030000001</v>
      </c>
      <c r="S23" s="33">
        <f t="shared" si="6"/>
        <v>3294870.5799999982</v>
      </c>
      <c r="T23" s="37">
        <v>4441182.5599999996</v>
      </c>
      <c r="U23" s="37">
        <v>4718799.5599999996</v>
      </c>
      <c r="V23" s="33">
        <f t="shared" si="7"/>
        <v>-277617</v>
      </c>
      <c r="W23" s="37">
        <v>13254382.560000001</v>
      </c>
      <c r="X23" s="37">
        <v>5890228.8600000003</v>
      </c>
      <c r="Y23" s="33">
        <f t="shared" si="8"/>
        <v>7364153.7000000002</v>
      </c>
      <c r="Z23" s="37">
        <v>3791582.56</v>
      </c>
      <c r="AA23" s="37">
        <v>3681835</v>
      </c>
      <c r="AB23" s="33">
        <f t="shared" si="9"/>
        <v>109747.56000000006</v>
      </c>
      <c r="AC23" s="37">
        <v>3791182.56</v>
      </c>
      <c r="AD23" s="37">
        <v>10432457.02</v>
      </c>
      <c r="AE23" s="33">
        <f t="shared" si="10"/>
        <v>-6641274.459999999</v>
      </c>
      <c r="AF23" s="37">
        <v>6196715.6200000001</v>
      </c>
      <c r="AG23" s="37">
        <v>7249550.0099999998</v>
      </c>
      <c r="AH23" s="33">
        <f t="shared" si="11"/>
        <v>-1052834.3899999997</v>
      </c>
      <c r="AI23" s="37">
        <v>3467419.98</v>
      </c>
      <c r="AJ23" s="37">
        <v>8655149.5099999998</v>
      </c>
      <c r="AK23" s="33">
        <f t="shared" si="12"/>
        <v>-5187729.5299999993</v>
      </c>
      <c r="AL23" s="37">
        <v>5820062.8199999994</v>
      </c>
      <c r="AM23" s="37">
        <v>7396584.7800000003</v>
      </c>
      <c r="AN23" s="33">
        <f t="shared" si="15"/>
        <v>-1576521.9600000009</v>
      </c>
      <c r="AO23" s="9"/>
    </row>
    <row r="24" spans="1:41" ht="12.75" customHeight="1">
      <c r="A24" s="24" t="s">
        <v>31</v>
      </c>
      <c r="B24" s="36">
        <f t="shared" si="13"/>
        <v>127833595.58999999</v>
      </c>
      <c r="C24" s="36">
        <f t="shared" si="14"/>
        <v>124328877.29000001</v>
      </c>
      <c r="D24" s="32">
        <f t="shared" si="1"/>
        <v>3504718.2999999821</v>
      </c>
      <c r="E24" s="37">
        <v>14055440.5</v>
      </c>
      <c r="F24" s="37">
        <v>8824850.0199999996</v>
      </c>
      <c r="G24" s="33">
        <f t="shared" si="2"/>
        <v>5230590.4800000004</v>
      </c>
      <c r="H24" s="37">
        <v>25091671.359999999</v>
      </c>
      <c r="I24" s="37">
        <v>12158088.32</v>
      </c>
      <c r="J24" s="33">
        <f t="shared" si="3"/>
        <v>12933583.039999999</v>
      </c>
      <c r="K24" s="37">
        <v>7597476.0800000001</v>
      </c>
      <c r="L24" s="37">
        <v>10123522.100000001</v>
      </c>
      <c r="M24" s="33">
        <f t="shared" si="4"/>
        <v>-2526046.0200000014</v>
      </c>
      <c r="N24" s="37">
        <v>7538003.0800000001</v>
      </c>
      <c r="O24" s="37">
        <v>11026009.970000001</v>
      </c>
      <c r="P24" s="33">
        <f t="shared" si="5"/>
        <v>-3488006.8900000006</v>
      </c>
      <c r="Q24" s="37">
        <v>8425067.3300000001</v>
      </c>
      <c r="R24" s="37">
        <v>15762500.140000002</v>
      </c>
      <c r="S24" s="33">
        <f t="shared" si="6"/>
        <v>-7337432.8100000024</v>
      </c>
      <c r="T24" s="37">
        <v>10967596.550000001</v>
      </c>
      <c r="U24" s="37">
        <v>10663742.719999999</v>
      </c>
      <c r="V24" s="33">
        <f t="shared" si="7"/>
        <v>303853.83000000194</v>
      </c>
      <c r="W24" s="37">
        <v>8264064</v>
      </c>
      <c r="X24" s="37">
        <v>7404789.4900000002</v>
      </c>
      <c r="Y24" s="33">
        <f t="shared" si="8"/>
        <v>859274.50999999978</v>
      </c>
      <c r="Z24" s="37">
        <v>12370103.789999999</v>
      </c>
      <c r="AA24" s="37">
        <v>9373193.9900000021</v>
      </c>
      <c r="AB24" s="33">
        <f t="shared" si="9"/>
        <v>2996909.799999997</v>
      </c>
      <c r="AC24" s="37">
        <v>8249467.0999999996</v>
      </c>
      <c r="AD24" s="37">
        <v>12021886.390000001</v>
      </c>
      <c r="AE24" s="33">
        <f t="shared" si="10"/>
        <v>-3772419.290000001</v>
      </c>
      <c r="AF24" s="37">
        <v>12701556.799999999</v>
      </c>
      <c r="AG24" s="37">
        <v>12361580.699999999</v>
      </c>
      <c r="AH24" s="33">
        <f t="shared" si="11"/>
        <v>339976.09999999963</v>
      </c>
      <c r="AI24" s="37">
        <v>5321674</v>
      </c>
      <c r="AJ24" s="37">
        <v>5767839.3599999994</v>
      </c>
      <c r="AK24" s="33">
        <f t="shared" si="12"/>
        <v>-446165.3599999994</v>
      </c>
      <c r="AL24" s="37">
        <v>7251475</v>
      </c>
      <c r="AM24" s="37">
        <v>8840874.0900000017</v>
      </c>
      <c r="AN24" s="33">
        <f t="shared" si="15"/>
        <v>-1589399.0900000017</v>
      </c>
      <c r="AO24" s="9"/>
    </row>
    <row r="25" spans="1:41" ht="12.75" customHeight="1">
      <c r="A25" s="24" t="s">
        <v>32</v>
      </c>
      <c r="B25" s="36">
        <f t="shared" si="13"/>
        <v>76880396.61999999</v>
      </c>
      <c r="C25" s="36">
        <f t="shared" si="14"/>
        <v>71747375.689999998</v>
      </c>
      <c r="D25" s="32">
        <f t="shared" si="1"/>
        <v>5133020.9299999923</v>
      </c>
      <c r="E25" s="37">
        <v>6967876.6699999999</v>
      </c>
      <c r="F25" s="37">
        <v>3261918.9599999995</v>
      </c>
      <c r="G25" s="33">
        <f t="shared" si="2"/>
        <v>3705957.7100000004</v>
      </c>
      <c r="H25" s="37">
        <v>8361508.1600000001</v>
      </c>
      <c r="I25" s="37">
        <v>4644731.75</v>
      </c>
      <c r="J25" s="33">
        <f t="shared" si="3"/>
        <v>3716776.41</v>
      </c>
      <c r="K25" s="37">
        <v>5973897.0700000003</v>
      </c>
      <c r="L25" s="37">
        <v>7319547.959999999</v>
      </c>
      <c r="M25" s="33">
        <f t="shared" si="4"/>
        <v>-1345650.8899999987</v>
      </c>
      <c r="N25" s="37">
        <v>4599828</v>
      </c>
      <c r="O25" s="37">
        <v>4887989.8699999992</v>
      </c>
      <c r="P25" s="33">
        <f t="shared" si="5"/>
        <v>-288161.86999999918</v>
      </c>
      <c r="Q25" s="37">
        <v>6420184.870000001</v>
      </c>
      <c r="R25" s="37">
        <v>7709541.46</v>
      </c>
      <c r="S25" s="33">
        <f t="shared" si="6"/>
        <v>-1289356.5899999989</v>
      </c>
      <c r="T25" s="37">
        <v>7233307.3000000007</v>
      </c>
      <c r="U25" s="37">
        <v>8970950.589999998</v>
      </c>
      <c r="V25" s="33">
        <f t="shared" si="7"/>
        <v>-1737643.2899999972</v>
      </c>
      <c r="W25" s="37">
        <v>3857628</v>
      </c>
      <c r="X25" s="37">
        <v>6015280.9699999997</v>
      </c>
      <c r="Y25" s="33">
        <f t="shared" si="8"/>
        <v>-2157652.9699999997</v>
      </c>
      <c r="Z25" s="37">
        <v>4536328</v>
      </c>
      <c r="AA25" s="37">
        <v>4232561.7300000004</v>
      </c>
      <c r="AB25" s="33">
        <f t="shared" si="9"/>
        <v>303766.26999999955</v>
      </c>
      <c r="AC25" s="37">
        <v>3857728</v>
      </c>
      <c r="AD25" s="37">
        <v>3636571.12</v>
      </c>
      <c r="AE25" s="33">
        <f t="shared" si="10"/>
        <v>221156.87999999989</v>
      </c>
      <c r="AF25" s="37">
        <v>9015356.6800000016</v>
      </c>
      <c r="AG25" s="37">
        <v>5868549.2400000002</v>
      </c>
      <c r="AH25" s="33">
        <f t="shared" si="11"/>
        <v>3146807.4400000013</v>
      </c>
      <c r="AI25" s="37">
        <v>8116999.1600000001</v>
      </c>
      <c r="AJ25" s="37">
        <v>7258393.8599999994</v>
      </c>
      <c r="AK25" s="33">
        <f t="shared" si="12"/>
        <v>858605.30000000075</v>
      </c>
      <c r="AL25" s="37">
        <v>7939754.71</v>
      </c>
      <c r="AM25" s="37">
        <v>7941338.1799999997</v>
      </c>
      <c r="AN25" s="33">
        <f t="shared" si="15"/>
        <v>-1583.4699999997392</v>
      </c>
      <c r="AO25" s="9"/>
    </row>
    <row r="26" spans="1:41" ht="12.75" customHeight="1">
      <c r="A26" s="24" t="s">
        <v>33</v>
      </c>
      <c r="B26" s="36">
        <f t="shared" si="13"/>
        <v>49556514.940000005</v>
      </c>
      <c r="C26" s="36">
        <f t="shared" si="14"/>
        <v>50371388.289999999</v>
      </c>
      <c r="D26" s="32">
        <f t="shared" si="1"/>
        <v>-814873.34999999404</v>
      </c>
      <c r="E26" s="37">
        <v>5108822.03</v>
      </c>
      <c r="F26" s="37">
        <v>2919540.25</v>
      </c>
      <c r="G26" s="33">
        <f t="shared" si="2"/>
        <v>2189281.7800000003</v>
      </c>
      <c r="H26" s="37">
        <v>3522057</v>
      </c>
      <c r="I26" s="37">
        <v>4709596.63</v>
      </c>
      <c r="J26" s="33">
        <f t="shared" si="3"/>
        <v>-1187539.6299999999</v>
      </c>
      <c r="K26" s="37">
        <v>3033107</v>
      </c>
      <c r="L26" s="37">
        <v>4642195.42</v>
      </c>
      <c r="M26" s="33">
        <f t="shared" si="4"/>
        <v>-1609088.42</v>
      </c>
      <c r="N26" s="37">
        <v>3032307</v>
      </c>
      <c r="O26" s="37">
        <v>2435104.8900000006</v>
      </c>
      <c r="P26" s="33">
        <f t="shared" si="5"/>
        <v>597202.1099999994</v>
      </c>
      <c r="Q26" s="37">
        <v>3032307</v>
      </c>
      <c r="R26" s="37">
        <v>4011609.6700000004</v>
      </c>
      <c r="S26" s="33">
        <f t="shared" si="6"/>
        <v>-979302.67000000039</v>
      </c>
      <c r="T26" s="37">
        <v>3054472</v>
      </c>
      <c r="U26" s="37">
        <v>2888516.0300000003</v>
      </c>
      <c r="V26" s="33">
        <f t="shared" si="7"/>
        <v>165955.96999999974</v>
      </c>
      <c r="W26" s="37">
        <v>7685459.6900000004</v>
      </c>
      <c r="X26" s="37">
        <v>6940831.79</v>
      </c>
      <c r="Y26" s="33">
        <f t="shared" si="8"/>
        <v>744627.90000000037</v>
      </c>
      <c r="Z26" s="37">
        <v>7845266.0499999998</v>
      </c>
      <c r="AA26" s="37">
        <v>7298111.3300000001</v>
      </c>
      <c r="AB26" s="33">
        <f t="shared" si="9"/>
        <v>547154.71999999974</v>
      </c>
      <c r="AC26" s="37">
        <v>3116307</v>
      </c>
      <c r="AD26" s="37">
        <v>2963248.29</v>
      </c>
      <c r="AE26" s="33">
        <f t="shared" si="10"/>
        <v>153058.70999999996</v>
      </c>
      <c r="AF26" s="37">
        <v>3032307</v>
      </c>
      <c r="AG26" s="37">
        <v>3213743.04</v>
      </c>
      <c r="AH26" s="33">
        <f t="shared" si="11"/>
        <v>-181436.04000000004</v>
      </c>
      <c r="AI26" s="37">
        <v>3048007</v>
      </c>
      <c r="AJ26" s="37">
        <v>3237168.98</v>
      </c>
      <c r="AK26" s="33">
        <f t="shared" si="12"/>
        <v>-189161.97999999998</v>
      </c>
      <c r="AL26" s="37">
        <v>4046096.17</v>
      </c>
      <c r="AM26" s="37">
        <v>5111721.97</v>
      </c>
      <c r="AN26" s="33">
        <f t="shared" si="15"/>
        <v>-1065625.7999999998</v>
      </c>
      <c r="AO26" s="9"/>
    </row>
    <row r="27" spans="1:41" s="7" customFormat="1" ht="12.75" customHeight="1">
      <c r="A27" s="23" t="s">
        <v>34</v>
      </c>
      <c r="B27" s="36">
        <f t="shared" si="13"/>
        <v>800324704.13</v>
      </c>
      <c r="C27" s="36">
        <f t="shared" si="14"/>
        <v>771232689.87</v>
      </c>
      <c r="D27" s="32">
        <f t="shared" si="1"/>
        <v>29092014.25999999</v>
      </c>
      <c r="E27" s="36">
        <v>110779620.94999999</v>
      </c>
      <c r="F27" s="36">
        <v>36038938.159999996</v>
      </c>
      <c r="G27" s="32">
        <f t="shared" si="2"/>
        <v>74740682.789999992</v>
      </c>
      <c r="H27" s="36">
        <v>64474439.74000001</v>
      </c>
      <c r="I27" s="36">
        <v>82714851.50999999</v>
      </c>
      <c r="J27" s="32">
        <f t="shared" si="3"/>
        <v>-18240411.769999981</v>
      </c>
      <c r="K27" s="36">
        <v>60924893.56000001</v>
      </c>
      <c r="L27" s="36">
        <v>67794389.819999993</v>
      </c>
      <c r="M27" s="32">
        <f t="shared" si="4"/>
        <v>-6869496.259999983</v>
      </c>
      <c r="N27" s="36">
        <v>61327510.550000004</v>
      </c>
      <c r="O27" s="36">
        <v>56772824.030000001</v>
      </c>
      <c r="P27" s="32">
        <f t="shared" si="5"/>
        <v>4554686.5200000033</v>
      </c>
      <c r="Q27" s="36">
        <v>56244784</v>
      </c>
      <c r="R27" s="36">
        <v>65536429.779999994</v>
      </c>
      <c r="S27" s="32">
        <f t="shared" si="6"/>
        <v>-9291645.7799999937</v>
      </c>
      <c r="T27" s="36">
        <v>70789775.980000019</v>
      </c>
      <c r="U27" s="36">
        <v>61031371.109999992</v>
      </c>
      <c r="V27" s="32">
        <f t="shared" si="7"/>
        <v>9758404.8700000271</v>
      </c>
      <c r="W27" s="36">
        <v>68485455.020000011</v>
      </c>
      <c r="X27" s="36">
        <v>71316379.229999989</v>
      </c>
      <c r="Y27" s="32">
        <f t="shared" si="8"/>
        <v>-2830924.2099999785</v>
      </c>
      <c r="Z27" s="36">
        <v>59364005.030000001</v>
      </c>
      <c r="AA27" s="36">
        <v>55037118.029999994</v>
      </c>
      <c r="AB27" s="32">
        <f t="shared" si="9"/>
        <v>4326887.0000000075</v>
      </c>
      <c r="AC27" s="36">
        <v>53085784.679999992</v>
      </c>
      <c r="AD27" s="36">
        <v>61339634.259999983</v>
      </c>
      <c r="AE27" s="32">
        <f t="shared" si="10"/>
        <v>-8253849.5799999908</v>
      </c>
      <c r="AF27" s="36">
        <v>58983805.100000001</v>
      </c>
      <c r="AG27" s="36">
        <v>59153083.890000001</v>
      </c>
      <c r="AH27" s="32">
        <f t="shared" si="11"/>
        <v>-169278.78999999911</v>
      </c>
      <c r="AI27" s="36">
        <v>57826069.009999998</v>
      </c>
      <c r="AJ27" s="36">
        <v>54206689.45000001</v>
      </c>
      <c r="AK27" s="32">
        <f t="shared" si="12"/>
        <v>3619379.5599999875</v>
      </c>
      <c r="AL27" s="36">
        <v>78038560.510000005</v>
      </c>
      <c r="AM27" s="36">
        <v>100290980.59999999</v>
      </c>
      <c r="AN27" s="32">
        <f t="shared" si="15"/>
        <v>-22252420.089999989</v>
      </c>
      <c r="AO27" s="8"/>
    </row>
    <row r="28" spans="1:41" ht="12.75" customHeight="1">
      <c r="A28" s="24" t="s">
        <v>35</v>
      </c>
      <c r="B28" s="36">
        <f t="shared" si="13"/>
        <v>278720174.05000001</v>
      </c>
      <c r="C28" s="36">
        <f t="shared" si="14"/>
        <v>269969699.06</v>
      </c>
      <c r="D28" s="32">
        <f t="shared" si="1"/>
        <v>8750474.9900000095</v>
      </c>
      <c r="E28" s="37">
        <v>44844325.219999999</v>
      </c>
      <c r="F28" s="37">
        <v>11738409.25</v>
      </c>
      <c r="G28" s="33">
        <f t="shared" si="2"/>
        <v>33105915.969999999</v>
      </c>
      <c r="H28" s="37">
        <v>17602158.400000002</v>
      </c>
      <c r="I28" s="37">
        <v>31330515.289999999</v>
      </c>
      <c r="J28" s="33">
        <f t="shared" si="3"/>
        <v>-13728356.889999997</v>
      </c>
      <c r="K28" s="37">
        <v>20344273.270000003</v>
      </c>
      <c r="L28" s="37">
        <v>24584536.449999999</v>
      </c>
      <c r="M28" s="33">
        <f t="shared" si="4"/>
        <v>-4240263.179999996</v>
      </c>
      <c r="N28" s="37">
        <v>27076898.730000004</v>
      </c>
      <c r="O28" s="37">
        <v>22594990.600000001</v>
      </c>
      <c r="P28" s="33">
        <f t="shared" si="5"/>
        <v>4481908.1300000027</v>
      </c>
      <c r="Q28" s="37">
        <v>17674806.780000001</v>
      </c>
      <c r="R28" s="37">
        <v>25041096.749999996</v>
      </c>
      <c r="S28" s="33">
        <f t="shared" si="6"/>
        <v>-7366289.9699999951</v>
      </c>
      <c r="T28" s="37">
        <v>20982706.580000002</v>
      </c>
      <c r="U28" s="37">
        <v>20094441.689999986</v>
      </c>
      <c r="V28" s="33">
        <f t="shared" si="7"/>
        <v>888264.8900000155</v>
      </c>
      <c r="W28" s="37">
        <v>19770491.840000004</v>
      </c>
      <c r="X28" s="37">
        <v>21447764.169999998</v>
      </c>
      <c r="Y28" s="33">
        <f t="shared" si="8"/>
        <v>-1677272.3299999945</v>
      </c>
      <c r="Z28" s="37">
        <v>24567345.649999999</v>
      </c>
      <c r="AA28" s="37">
        <v>19048790.940000001</v>
      </c>
      <c r="AB28" s="33">
        <f t="shared" si="9"/>
        <v>5518554.7099999972</v>
      </c>
      <c r="AC28" s="37">
        <v>18066155.23</v>
      </c>
      <c r="AD28" s="37">
        <v>23612461.469999991</v>
      </c>
      <c r="AE28" s="33">
        <f t="shared" si="10"/>
        <v>-5546306.2399999909</v>
      </c>
      <c r="AF28" s="37">
        <v>18053221.910000004</v>
      </c>
      <c r="AG28" s="37">
        <v>19467195.620000001</v>
      </c>
      <c r="AH28" s="33">
        <f t="shared" si="11"/>
        <v>-1413973.7099999972</v>
      </c>
      <c r="AI28" s="37">
        <v>17754198.950000003</v>
      </c>
      <c r="AJ28" s="37">
        <v>16143568.710000001</v>
      </c>
      <c r="AK28" s="33">
        <f t="shared" si="12"/>
        <v>1610630.2400000021</v>
      </c>
      <c r="AL28" s="37">
        <v>31983591.490000002</v>
      </c>
      <c r="AM28" s="37">
        <v>34865928.119999997</v>
      </c>
      <c r="AN28" s="33">
        <f t="shared" si="15"/>
        <v>-2882336.6299999952</v>
      </c>
      <c r="AO28" s="9"/>
    </row>
    <row r="29" spans="1:41" ht="12.75" customHeight="1">
      <c r="A29" s="24" t="s">
        <v>201</v>
      </c>
      <c r="B29" s="36">
        <f t="shared" si="13"/>
        <v>51403635.140000001</v>
      </c>
      <c r="C29" s="36">
        <f t="shared" si="14"/>
        <v>50983922.900000006</v>
      </c>
      <c r="D29" s="32">
        <f t="shared" si="1"/>
        <v>419712.23999999464</v>
      </c>
      <c r="E29" s="37">
        <v>3113338</v>
      </c>
      <c r="F29" s="37">
        <v>5000</v>
      </c>
      <c r="G29" s="33">
        <f t="shared" si="2"/>
        <v>3108338</v>
      </c>
      <c r="H29" s="37">
        <v>4295588</v>
      </c>
      <c r="I29" s="37">
        <v>5918228.6199999992</v>
      </c>
      <c r="J29" s="33">
        <f t="shared" si="3"/>
        <v>-1622640.6199999992</v>
      </c>
      <c r="K29" s="37">
        <v>3196838</v>
      </c>
      <c r="L29" s="37">
        <v>3777533.88</v>
      </c>
      <c r="M29" s="33">
        <f t="shared" si="4"/>
        <v>-580695.87999999989</v>
      </c>
      <c r="N29" s="37">
        <v>4921775.88</v>
      </c>
      <c r="O29" s="37">
        <v>4320214.1400000006</v>
      </c>
      <c r="P29" s="33">
        <f t="shared" si="5"/>
        <v>601561.73999999929</v>
      </c>
      <c r="Q29" s="37">
        <v>3507938</v>
      </c>
      <c r="R29" s="37">
        <v>4524251.04</v>
      </c>
      <c r="S29" s="33">
        <f t="shared" si="6"/>
        <v>-1016313.04</v>
      </c>
      <c r="T29" s="37">
        <v>3256297.26</v>
      </c>
      <c r="U29" s="37">
        <v>3173891.9399999995</v>
      </c>
      <c r="V29" s="33">
        <f t="shared" si="7"/>
        <v>82405.320000000298</v>
      </c>
      <c r="W29" s="37">
        <v>11831238</v>
      </c>
      <c r="X29" s="37">
        <v>11636581.460000001</v>
      </c>
      <c r="Y29" s="33">
        <f t="shared" si="8"/>
        <v>194656.53999999911</v>
      </c>
      <c r="Z29" s="37">
        <v>3153088</v>
      </c>
      <c r="AA29" s="37">
        <v>3268010.25</v>
      </c>
      <c r="AB29" s="33">
        <f t="shared" si="9"/>
        <v>-114922.25</v>
      </c>
      <c r="AC29" s="37">
        <v>3175938</v>
      </c>
      <c r="AD29" s="37">
        <v>3328250.38</v>
      </c>
      <c r="AE29" s="33">
        <f t="shared" si="10"/>
        <v>-152312.37999999989</v>
      </c>
      <c r="AF29" s="37">
        <v>3622058</v>
      </c>
      <c r="AG29" s="37">
        <v>3846852.77</v>
      </c>
      <c r="AH29" s="33">
        <f t="shared" si="11"/>
        <v>-224794.77000000002</v>
      </c>
      <c r="AI29" s="37">
        <v>3107288</v>
      </c>
      <c r="AJ29" s="37">
        <v>2963259.5</v>
      </c>
      <c r="AK29" s="33">
        <f t="shared" si="12"/>
        <v>144028.5</v>
      </c>
      <c r="AL29" s="37">
        <v>4222250</v>
      </c>
      <c r="AM29" s="37">
        <v>4221848.92</v>
      </c>
      <c r="AN29" s="33">
        <f t="shared" si="15"/>
        <v>401.08000000007451</v>
      </c>
      <c r="AO29" s="9"/>
    </row>
    <row r="30" spans="1:41" ht="12.75" customHeight="1">
      <c r="A30" s="24" t="s">
        <v>36</v>
      </c>
      <c r="B30" s="36">
        <f t="shared" si="13"/>
        <v>45577109.159999996</v>
      </c>
      <c r="C30" s="36">
        <f t="shared" si="14"/>
        <v>44153507.620000005</v>
      </c>
      <c r="D30" s="32">
        <f t="shared" si="1"/>
        <v>1423601.5399999917</v>
      </c>
      <c r="E30" s="37">
        <v>9267111.1600000001</v>
      </c>
      <c r="F30" s="37">
        <v>1641127.1900000002</v>
      </c>
      <c r="G30" s="33">
        <f t="shared" si="2"/>
        <v>7625983.9699999997</v>
      </c>
      <c r="H30" s="37">
        <v>3202994</v>
      </c>
      <c r="I30" s="37">
        <v>6150094.8899999997</v>
      </c>
      <c r="J30" s="33">
        <f t="shared" si="3"/>
        <v>-2947100.8899999997</v>
      </c>
      <c r="K30" s="37">
        <v>2487639</v>
      </c>
      <c r="L30" s="37">
        <v>3658800.0300000003</v>
      </c>
      <c r="M30" s="33">
        <f t="shared" si="4"/>
        <v>-1171161.0300000003</v>
      </c>
      <c r="N30" s="37">
        <v>2502979</v>
      </c>
      <c r="O30" s="37">
        <v>2226078.25</v>
      </c>
      <c r="P30" s="33">
        <f t="shared" si="5"/>
        <v>276900.75</v>
      </c>
      <c r="Q30" s="37">
        <v>2487409</v>
      </c>
      <c r="R30" s="37">
        <v>2390667.3199999998</v>
      </c>
      <c r="S30" s="33">
        <f t="shared" si="6"/>
        <v>96741.680000000168</v>
      </c>
      <c r="T30" s="37">
        <v>2530299</v>
      </c>
      <c r="U30" s="37">
        <v>3482388.78</v>
      </c>
      <c r="V30" s="33">
        <f t="shared" si="7"/>
        <v>-952089.7799999998</v>
      </c>
      <c r="W30" s="37">
        <v>8709583</v>
      </c>
      <c r="X30" s="37">
        <v>4512884.8899999997</v>
      </c>
      <c r="Y30" s="33">
        <f t="shared" si="8"/>
        <v>4196698.1100000003</v>
      </c>
      <c r="Z30" s="37">
        <v>3189640</v>
      </c>
      <c r="AA30" s="37">
        <v>2997083.24</v>
      </c>
      <c r="AB30" s="33">
        <f t="shared" si="9"/>
        <v>192556.75999999978</v>
      </c>
      <c r="AC30" s="37">
        <v>2502619</v>
      </c>
      <c r="AD30" s="37">
        <v>4977119.26</v>
      </c>
      <c r="AE30" s="33">
        <f t="shared" si="10"/>
        <v>-2474500.2599999998</v>
      </c>
      <c r="AF30" s="37">
        <v>2985359</v>
      </c>
      <c r="AG30" s="37">
        <v>3828330.71</v>
      </c>
      <c r="AH30" s="33">
        <f t="shared" si="11"/>
        <v>-842971.71</v>
      </c>
      <c r="AI30" s="37">
        <v>2482009</v>
      </c>
      <c r="AJ30" s="37">
        <v>2394008.5300000003</v>
      </c>
      <c r="AK30" s="33">
        <f t="shared" si="12"/>
        <v>88000.469999999739</v>
      </c>
      <c r="AL30" s="37">
        <v>3229468</v>
      </c>
      <c r="AM30" s="37">
        <v>5894924.5300000003</v>
      </c>
      <c r="AN30" s="33">
        <f t="shared" si="15"/>
        <v>-2665456.5300000003</v>
      </c>
      <c r="AO30" s="9"/>
    </row>
    <row r="31" spans="1:41" ht="12.75" customHeight="1">
      <c r="A31" s="24" t="s">
        <v>202</v>
      </c>
      <c r="B31" s="36">
        <f t="shared" si="13"/>
        <v>54875714.469999999</v>
      </c>
      <c r="C31" s="36">
        <f t="shared" si="14"/>
        <v>52001225.109999999</v>
      </c>
      <c r="D31" s="32">
        <f t="shared" si="1"/>
        <v>2874489.3599999994</v>
      </c>
      <c r="E31" s="37">
        <v>10895080.470000001</v>
      </c>
      <c r="F31" s="37">
        <v>4422004.1399999997</v>
      </c>
      <c r="G31" s="33">
        <f t="shared" si="2"/>
        <v>6473076.330000001</v>
      </c>
      <c r="H31" s="37">
        <v>3634699</v>
      </c>
      <c r="I31" s="37">
        <v>4274928.7300000004</v>
      </c>
      <c r="J31" s="33">
        <f t="shared" si="3"/>
        <v>-640229.73000000045</v>
      </c>
      <c r="K31" s="37">
        <v>4331372</v>
      </c>
      <c r="L31" s="37">
        <v>3682155.96</v>
      </c>
      <c r="M31" s="33">
        <f t="shared" si="4"/>
        <v>649216.04</v>
      </c>
      <c r="N31" s="37">
        <v>3622851</v>
      </c>
      <c r="O31" s="37">
        <v>4137782.33</v>
      </c>
      <c r="P31" s="33">
        <f t="shared" si="5"/>
        <v>-514931.33000000007</v>
      </c>
      <c r="Q31" s="37">
        <v>4616151</v>
      </c>
      <c r="R31" s="37">
        <v>4064326.88</v>
      </c>
      <c r="S31" s="33">
        <f t="shared" si="6"/>
        <v>551824.12000000011</v>
      </c>
      <c r="T31" s="37">
        <v>3621851</v>
      </c>
      <c r="U31" s="37">
        <v>3994125.32</v>
      </c>
      <c r="V31" s="33">
        <f t="shared" si="7"/>
        <v>-372274.31999999983</v>
      </c>
      <c r="W31" s="37">
        <v>3616151</v>
      </c>
      <c r="X31" s="37">
        <v>2809125.68</v>
      </c>
      <c r="Y31" s="33">
        <f t="shared" si="8"/>
        <v>807025.31999999983</v>
      </c>
      <c r="Z31" s="37">
        <v>4933482</v>
      </c>
      <c r="AA31" s="37">
        <v>6008534.04</v>
      </c>
      <c r="AB31" s="33">
        <f t="shared" si="9"/>
        <v>-1075052.04</v>
      </c>
      <c r="AC31" s="37">
        <v>3625366</v>
      </c>
      <c r="AD31" s="37">
        <v>5326517.4400000004</v>
      </c>
      <c r="AE31" s="33">
        <f t="shared" si="10"/>
        <v>-1701151.4400000004</v>
      </c>
      <c r="AF31" s="37">
        <v>3810851</v>
      </c>
      <c r="AG31" s="37">
        <v>4005582.5</v>
      </c>
      <c r="AH31" s="33">
        <f t="shared" si="11"/>
        <v>-194731.5</v>
      </c>
      <c r="AI31" s="37">
        <v>3616151</v>
      </c>
      <c r="AJ31" s="37">
        <v>3893527.87</v>
      </c>
      <c r="AK31" s="33">
        <f t="shared" si="12"/>
        <v>-277376.87000000011</v>
      </c>
      <c r="AL31" s="37">
        <v>4551709</v>
      </c>
      <c r="AM31" s="37">
        <v>5382614.2200000007</v>
      </c>
      <c r="AN31" s="33">
        <f t="shared" si="15"/>
        <v>-830905.22000000067</v>
      </c>
      <c r="AO31" s="9"/>
    </row>
    <row r="32" spans="1:41" ht="12.75" customHeight="1">
      <c r="A32" s="24" t="s">
        <v>38</v>
      </c>
      <c r="B32" s="36">
        <f t="shared" si="13"/>
        <v>92190991.00999999</v>
      </c>
      <c r="C32" s="36">
        <f t="shared" si="14"/>
        <v>89884355.479999989</v>
      </c>
      <c r="D32" s="32">
        <f t="shared" si="1"/>
        <v>2306635.5300000012</v>
      </c>
      <c r="E32" s="37">
        <v>5785269</v>
      </c>
      <c r="F32" s="37">
        <v>2623025.4899999998</v>
      </c>
      <c r="G32" s="33">
        <f t="shared" si="2"/>
        <v>3162243.5100000002</v>
      </c>
      <c r="H32" s="37">
        <v>9103748.9100000001</v>
      </c>
      <c r="I32" s="37">
        <v>10718845.890000001</v>
      </c>
      <c r="J32" s="33">
        <f t="shared" si="3"/>
        <v>-1615096.9800000004</v>
      </c>
      <c r="K32" s="37">
        <v>6765605.4699999988</v>
      </c>
      <c r="L32" s="37">
        <v>5603935.2999999998</v>
      </c>
      <c r="M32" s="33">
        <f t="shared" si="4"/>
        <v>1161670.169999999</v>
      </c>
      <c r="N32" s="37">
        <v>7685919.8499999996</v>
      </c>
      <c r="O32" s="37">
        <v>6661291.1400000006</v>
      </c>
      <c r="P32" s="33">
        <f t="shared" si="5"/>
        <v>1024628.709999999</v>
      </c>
      <c r="Q32" s="37">
        <v>9412924.8499999996</v>
      </c>
      <c r="R32" s="37">
        <v>8055278.8499999996</v>
      </c>
      <c r="S32" s="33">
        <f t="shared" si="6"/>
        <v>1357646</v>
      </c>
      <c r="T32" s="37">
        <v>10888468.75</v>
      </c>
      <c r="U32" s="37">
        <v>11395132.719999997</v>
      </c>
      <c r="V32" s="33">
        <f t="shared" si="7"/>
        <v>-506663.96999999695</v>
      </c>
      <c r="W32" s="37">
        <v>6299435.5899999999</v>
      </c>
      <c r="X32" s="37">
        <v>6226045.2500000009</v>
      </c>
      <c r="Y32" s="33">
        <f t="shared" si="8"/>
        <v>73390.33999999892</v>
      </c>
      <c r="Z32" s="37">
        <v>7017942.2899999991</v>
      </c>
      <c r="AA32" s="37">
        <v>6558248.2699999996</v>
      </c>
      <c r="AB32" s="33">
        <f t="shared" si="9"/>
        <v>459694.01999999955</v>
      </c>
      <c r="AC32" s="37">
        <v>6666250.5700000003</v>
      </c>
      <c r="AD32" s="37">
        <v>6507164.5800000001</v>
      </c>
      <c r="AE32" s="33">
        <f t="shared" si="10"/>
        <v>159085.99000000022</v>
      </c>
      <c r="AF32" s="37">
        <v>7743145.2699999986</v>
      </c>
      <c r="AG32" s="37">
        <v>6910396.4199999999</v>
      </c>
      <c r="AH32" s="33">
        <f t="shared" si="11"/>
        <v>832748.8499999987</v>
      </c>
      <c r="AI32" s="37">
        <v>6012032.3300000001</v>
      </c>
      <c r="AJ32" s="37">
        <v>8116168.3299999991</v>
      </c>
      <c r="AK32" s="33">
        <f t="shared" si="12"/>
        <v>-2104135.9999999991</v>
      </c>
      <c r="AL32" s="37">
        <v>8810248.129999999</v>
      </c>
      <c r="AM32" s="37">
        <v>10508823.239999998</v>
      </c>
      <c r="AN32" s="33">
        <f t="shared" si="15"/>
        <v>-1698575.1099999994</v>
      </c>
      <c r="AO32" s="9"/>
    </row>
    <row r="33" spans="1:41" ht="12.75" customHeight="1">
      <c r="A33" s="24" t="s">
        <v>39</v>
      </c>
      <c r="B33" s="36">
        <f t="shared" si="13"/>
        <v>26801736.379999999</v>
      </c>
      <c r="C33" s="36">
        <f t="shared" si="14"/>
        <v>26504311.720000003</v>
      </c>
      <c r="D33" s="32">
        <f t="shared" si="1"/>
        <v>297424.65999999642</v>
      </c>
      <c r="E33" s="37">
        <v>2668440.1</v>
      </c>
      <c r="F33" s="37">
        <v>1503734.91</v>
      </c>
      <c r="G33" s="33">
        <f t="shared" si="2"/>
        <v>1164705.1900000002</v>
      </c>
      <c r="H33" s="37">
        <v>1916939</v>
      </c>
      <c r="I33" s="37">
        <v>1734478.48</v>
      </c>
      <c r="J33" s="33">
        <f t="shared" si="3"/>
        <v>182460.52000000002</v>
      </c>
      <c r="K33" s="37">
        <v>3471806.2800000003</v>
      </c>
      <c r="L33" s="37">
        <v>4163618.3099999996</v>
      </c>
      <c r="M33" s="33">
        <f t="shared" si="4"/>
        <v>-691812.02999999933</v>
      </c>
      <c r="N33" s="37">
        <v>1916939</v>
      </c>
      <c r="O33" s="37">
        <v>1717483.6400000001</v>
      </c>
      <c r="P33" s="33">
        <f t="shared" si="5"/>
        <v>199455.35999999987</v>
      </c>
      <c r="Q33" s="37">
        <v>2486039</v>
      </c>
      <c r="R33" s="37">
        <v>2524172.62</v>
      </c>
      <c r="S33" s="33">
        <f t="shared" si="6"/>
        <v>-38133.620000000112</v>
      </c>
      <c r="T33" s="37">
        <v>1916939</v>
      </c>
      <c r="U33" s="37">
        <v>2308866.56</v>
      </c>
      <c r="V33" s="33">
        <f t="shared" si="7"/>
        <v>-391927.56000000006</v>
      </c>
      <c r="W33" s="37">
        <v>1941389</v>
      </c>
      <c r="X33" s="37">
        <v>2034505.44</v>
      </c>
      <c r="Y33" s="33">
        <f t="shared" si="8"/>
        <v>-93116.439999999944</v>
      </c>
      <c r="Z33" s="37">
        <v>1941189</v>
      </c>
      <c r="AA33" s="37">
        <v>1895082.1600000001</v>
      </c>
      <c r="AB33" s="33">
        <f t="shared" si="9"/>
        <v>46106.839999999851</v>
      </c>
      <c r="AC33" s="37">
        <v>1916939</v>
      </c>
      <c r="AD33" s="37">
        <v>757076.39</v>
      </c>
      <c r="AE33" s="33">
        <f t="shared" si="10"/>
        <v>1159862.6099999999</v>
      </c>
      <c r="AF33" s="37">
        <v>1945089</v>
      </c>
      <c r="AG33" s="37">
        <v>2948281.44</v>
      </c>
      <c r="AH33" s="33">
        <f t="shared" si="11"/>
        <v>-1003192.44</v>
      </c>
      <c r="AI33" s="37">
        <v>1916939</v>
      </c>
      <c r="AJ33" s="37">
        <v>1900916.23</v>
      </c>
      <c r="AK33" s="33">
        <f t="shared" si="12"/>
        <v>16022.770000000019</v>
      </c>
      <c r="AL33" s="37">
        <v>2763089</v>
      </c>
      <c r="AM33" s="37">
        <v>3016095.54</v>
      </c>
      <c r="AN33" s="33">
        <f t="shared" si="15"/>
        <v>-253006.54000000004</v>
      </c>
      <c r="AO33" s="9"/>
    </row>
    <row r="34" spans="1:41" ht="12.75" customHeight="1">
      <c r="A34" s="24" t="s">
        <v>203</v>
      </c>
      <c r="B34" s="36">
        <f t="shared" si="13"/>
        <v>68103772.689999998</v>
      </c>
      <c r="C34" s="36">
        <f t="shared" si="14"/>
        <v>65348056.230000004</v>
      </c>
      <c r="D34" s="32">
        <f t="shared" si="1"/>
        <v>2755716.4599999934</v>
      </c>
      <c r="E34" s="37">
        <v>19153759</v>
      </c>
      <c r="F34" s="37">
        <v>4543247.7700000005</v>
      </c>
      <c r="G34" s="33">
        <f t="shared" si="2"/>
        <v>14610511.23</v>
      </c>
      <c r="H34" s="37">
        <v>3091973</v>
      </c>
      <c r="I34" s="37">
        <v>7751112.0700000003</v>
      </c>
      <c r="J34" s="33">
        <f t="shared" si="3"/>
        <v>-4659139.07</v>
      </c>
      <c r="K34" s="37">
        <v>7644271.4500000002</v>
      </c>
      <c r="L34" s="37">
        <v>8835893.5399999991</v>
      </c>
      <c r="M34" s="33">
        <f t="shared" si="4"/>
        <v>-1191622.0899999989</v>
      </c>
      <c r="N34" s="37">
        <v>3091973</v>
      </c>
      <c r="O34" s="37">
        <v>4266123.91</v>
      </c>
      <c r="P34" s="33">
        <f t="shared" si="5"/>
        <v>-1174150.9100000001</v>
      </c>
      <c r="Q34" s="37">
        <v>3382975.2800000003</v>
      </c>
      <c r="R34" s="37">
        <v>6365294.4999999991</v>
      </c>
      <c r="S34" s="33">
        <f t="shared" si="6"/>
        <v>-2982319.2199999988</v>
      </c>
      <c r="T34" s="37">
        <v>3191598</v>
      </c>
      <c r="U34" s="37">
        <v>3697145.1599999997</v>
      </c>
      <c r="V34" s="33">
        <f t="shared" si="7"/>
        <v>-505547.15999999968</v>
      </c>
      <c r="W34" s="37">
        <v>3676105.8</v>
      </c>
      <c r="X34" s="37">
        <v>6208778.5999999996</v>
      </c>
      <c r="Y34" s="33">
        <f t="shared" si="8"/>
        <v>-2532672.7999999998</v>
      </c>
      <c r="Z34" s="37">
        <v>3734828</v>
      </c>
      <c r="AA34" s="37">
        <v>3625208.8500000006</v>
      </c>
      <c r="AB34" s="33">
        <f t="shared" si="9"/>
        <v>109619.14999999944</v>
      </c>
      <c r="AC34" s="37">
        <v>5592148</v>
      </c>
      <c r="AD34" s="37">
        <v>4518973.67</v>
      </c>
      <c r="AE34" s="33">
        <f t="shared" si="10"/>
        <v>1073174.33</v>
      </c>
      <c r="AF34" s="37">
        <v>7353619.1600000001</v>
      </c>
      <c r="AG34" s="37">
        <v>4584155.5</v>
      </c>
      <c r="AH34" s="33">
        <f t="shared" si="11"/>
        <v>2769463.66</v>
      </c>
      <c r="AI34" s="37">
        <v>3741973</v>
      </c>
      <c r="AJ34" s="37">
        <v>3874837.3800000004</v>
      </c>
      <c r="AK34" s="33">
        <f t="shared" si="12"/>
        <v>-132864.38000000035</v>
      </c>
      <c r="AL34" s="37">
        <v>4448549</v>
      </c>
      <c r="AM34" s="37">
        <v>7077285.2800000003</v>
      </c>
      <c r="AN34" s="33">
        <f t="shared" si="15"/>
        <v>-2628736.2800000003</v>
      </c>
      <c r="AO34" s="9"/>
    </row>
    <row r="35" spans="1:41" ht="12.75" customHeight="1">
      <c r="A35" s="24" t="s">
        <v>41</v>
      </c>
      <c r="B35" s="36">
        <f t="shared" si="13"/>
        <v>52933625.529999994</v>
      </c>
      <c r="C35" s="36">
        <f t="shared" si="14"/>
        <v>51920312.069999993</v>
      </c>
      <c r="D35" s="32">
        <f t="shared" si="1"/>
        <v>1013313.4600000009</v>
      </c>
      <c r="E35" s="37">
        <v>7687411.2000000002</v>
      </c>
      <c r="F35" s="37">
        <v>5426571.7499999991</v>
      </c>
      <c r="G35" s="33">
        <f t="shared" si="2"/>
        <v>2260839.4500000011</v>
      </c>
      <c r="H35" s="37">
        <v>3414644</v>
      </c>
      <c r="I35" s="37">
        <v>3688232.82</v>
      </c>
      <c r="J35" s="33">
        <f t="shared" si="3"/>
        <v>-273588.81999999983</v>
      </c>
      <c r="K35" s="37">
        <v>3270708</v>
      </c>
      <c r="L35" s="37">
        <v>4111800.93</v>
      </c>
      <c r="M35" s="33">
        <f t="shared" si="4"/>
        <v>-841092.93000000017</v>
      </c>
      <c r="N35" s="37">
        <v>3342529</v>
      </c>
      <c r="O35" s="37">
        <v>2839463.28</v>
      </c>
      <c r="P35" s="33">
        <f t="shared" si="5"/>
        <v>503065.7200000002</v>
      </c>
      <c r="Q35" s="37">
        <v>3144594</v>
      </c>
      <c r="R35" s="37">
        <v>2867387.72</v>
      </c>
      <c r="S35" s="33">
        <f t="shared" si="6"/>
        <v>277206.2799999998</v>
      </c>
      <c r="T35" s="37">
        <v>7179779.4900000002</v>
      </c>
      <c r="U35" s="37">
        <v>6045653.75</v>
      </c>
      <c r="V35" s="33">
        <f t="shared" si="7"/>
        <v>1134125.7400000002</v>
      </c>
      <c r="W35" s="37">
        <v>3134444</v>
      </c>
      <c r="X35" s="37">
        <v>2913297.89</v>
      </c>
      <c r="Y35" s="33">
        <f t="shared" si="8"/>
        <v>221146.10999999987</v>
      </c>
      <c r="Z35" s="37">
        <v>3233044</v>
      </c>
      <c r="AA35" s="37">
        <v>4075039.67</v>
      </c>
      <c r="AB35" s="33">
        <f t="shared" si="9"/>
        <v>-841995.66999999993</v>
      </c>
      <c r="AC35" s="37">
        <v>4171747.79</v>
      </c>
      <c r="AD35" s="37">
        <v>3467305.23</v>
      </c>
      <c r="AE35" s="33">
        <f t="shared" si="10"/>
        <v>704442.56</v>
      </c>
      <c r="AF35" s="37">
        <v>5806036.6899999995</v>
      </c>
      <c r="AG35" s="37">
        <v>6235440.04</v>
      </c>
      <c r="AH35" s="33">
        <f t="shared" si="11"/>
        <v>-429403.35000000056</v>
      </c>
      <c r="AI35" s="37">
        <v>3132144</v>
      </c>
      <c r="AJ35" s="37">
        <v>3448445.0999999996</v>
      </c>
      <c r="AK35" s="33">
        <f t="shared" si="12"/>
        <v>-316301.09999999963</v>
      </c>
      <c r="AL35" s="37">
        <v>5416543.3600000003</v>
      </c>
      <c r="AM35" s="37">
        <v>6801673.8899999997</v>
      </c>
      <c r="AN35" s="33">
        <f t="shared" si="15"/>
        <v>-1385130.5299999993</v>
      </c>
      <c r="AO35" s="9"/>
    </row>
    <row r="36" spans="1:41" ht="12.75" customHeight="1">
      <c r="A36" s="24" t="s">
        <v>42</v>
      </c>
      <c r="B36" s="36">
        <f t="shared" si="13"/>
        <v>36211892.519999996</v>
      </c>
      <c r="C36" s="36">
        <f t="shared" si="14"/>
        <v>34381263.589999996</v>
      </c>
      <c r="D36" s="32">
        <f t="shared" si="1"/>
        <v>1830628.9299999997</v>
      </c>
      <c r="E36" s="37">
        <v>2021840.09</v>
      </c>
      <c r="F36" s="37">
        <v>1162022.71</v>
      </c>
      <c r="G36" s="33">
        <f t="shared" si="2"/>
        <v>859817.38000000012</v>
      </c>
      <c r="H36" s="37">
        <v>2285889.09</v>
      </c>
      <c r="I36" s="37">
        <v>2170349.44</v>
      </c>
      <c r="J36" s="33">
        <f t="shared" si="3"/>
        <v>115539.64999999991</v>
      </c>
      <c r="K36" s="37">
        <v>2042290.09</v>
      </c>
      <c r="L36" s="37">
        <v>2166682.21</v>
      </c>
      <c r="M36" s="33">
        <f t="shared" si="4"/>
        <v>-124392.11999999988</v>
      </c>
      <c r="N36" s="37">
        <v>2036640.09</v>
      </c>
      <c r="O36" s="37">
        <v>1768976.42</v>
      </c>
      <c r="P36" s="33">
        <f t="shared" si="5"/>
        <v>267663.67000000016</v>
      </c>
      <c r="Q36" s="37">
        <v>2142101.09</v>
      </c>
      <c r="R36" s="37">
        <v>1103798.6299999999</v>
      </c>
      <c r="S36" s="33">
        <f t="shared" si="6"/>
        <v>1038302.46</v>
      </c>
      <c r="T36" s="37">
        <v>6895918.0900000008</v>
      </c>
      <c r="U36" s="37">
        <v>3260810.6700000004</v>
      </c>
      <c r="V36" s="33">
        <f t="shared" si="7"/>
        <v>3635107.4200000004</v>
      </c>
      <c r="W36" s="37">
        <v>2308024.9900000002</v>
      </c>
      <c r="X36" s="37">
        <v>5272617.3899999997</v>
      </c>
      <c r="Y36" s="33">
        <f t="shared" si="8"/>
        <v>-2964592.3999999994</v>
      </c>
      <c r="Z36" s="37">
        <v>2533640.09</v>
      </c>
      <c r="AA36" s="37">
        <v>1567298.8199999998</v>
      </c>
      <c r="AB36" s="33">
        <f t="shared" si="9"/>
        <v>966341.27</v>
      </c>
      <c r="AC36" s="37">
        <v>2124540.09</v>
      </c>
      <c r="AD36" s="37">
        <v>4037248.16</v>
      </c>
      <c r="AE36" s="33">
        <f t="shared" si="10"/>
        <v>-1912708.0700000003</v>
      </c>
      <c r="AF36" s="37">
        <v>2563547.0700000003</v>
      </c>
      <c r="AG36" s="37">
        <v>1724750.2999999998</v>
      </c>
      <c r="AH36" s="33">
        <f t="shared" si="11"/>
        <v>838796.77000000048</v>
      </c>
      <c r="AI36" s="37">
        <v>7215670.7299999995</v>
      </c>
      <c r="AJ36" s="37">
        <v>6466775.8099999996</v>
      </c>
      <c r="AK36" s="33">
        <f t="shared" si="12"/>
        <v>748894.91999999993</v>
      </c>
      <c r="AL36" s="37">
        <v>2041791.0100000002</v>
      </c>
      <c r="AM36" s="37">
        <v>3679933.0300000003</v>
      </c>
      <c r="AN36" s="33">
        <f t="shared" si="15"/>
        <v>-1638142.02</v>
      </c>
      <c r="AO36" s="9"/>
    </row>
    <row r="37" spans="1:41" ht="12.75" customHeight="1">
      <c r="A37" s="24" t="s">
        <v>43</v>
      </c>
      <c r="B37" s="36">
        <f t="shared" si="13"/>
        <v>48474535.270000003</v>
      </c>
      <c r="C37" s="36">
        <f t="shared" si="14"/>
        <v>43997633.210000008</v>
      </c>
      <c r="D37" s="32">
        <f t="shared" si="1"/>
        <v>4476902.0599999949</v>
      </c>
      <c r="E37" s="37">
        <v>2426291</v>
      </c>
      <c r="F37" s="37">
        <v>1104615.81</v>
      </c>
      <c r="G37" s="33">
        <f t="shared" si="2"/>
        <v>1321675.19</v>
      </c>
      <c r="H37" s="37">
        <v>10993194.140000001</v>
      </c>
      <c r="I37" s="37">
        <v>6146707.8900000006</v>
      </c>
      <c r="J37" s="33">
        <f t="shared" si="3"/>
        <v>4846486.25</v>
      </c>
      <c r="K37" s="37">
        <v>2212491</v>
      </c>
      <c r="L37" s="37">
        <v>1942482.58</v>
      </c>
      <c r="M37" s="33">
        <f t="shared" si="4"/>
        <v>270008.41999999993</v>
      </c>
      <c r="N37" s="37">
        <v>2228091</v>
      </c>
      <c r="O37" s="37">
        <v>3770927.9799999995</v>
      </c>
      <c r="P37" s="33">
        <f t="shared" si="5"/>
        <v>-1542836.9799999995</v>
      </c>
      <c r="Q37" s="37">
        <v>2197856</v>
      </c>
      <c r="R37" s="37">
        <v>2544499.25</v>
      </c>
      <c r="S37" s="33">
        <f t="shared" si="6"/>
        <v>-346643.25</v>
      </c>
      <c r="T37" s="37">
        <v>5172124.8100000005</v>
      </c>
      <c r="U37" s="37">
        <v>1526129.85</v>
      </c>
      <c r="V37" s="33">
        <f t="shared" si="7"/>
        <v>3645994.9600000004</v>
      </c>
      <c r="W37" s="37">
        <v>4315601.8</v>
      </c>
      <c r="X37" s="37">
        <v>4845037.3499999996</v>
      </c>
      <c r="Y37" s="33">
        <f t="shared" si="8"/>
        <v>-529435.54999999981</v>
      </c>
      <c r="Z37" s="37">
        <v>2176816</v>
      </c>
      <c r="AA37" s="37">
        <v>3195974.6</v>
      </c>
      <c r="AB37" s="33">
        <f t="shared" si="9"/>
        <v>-1019158.6000000001</v>
      </c>
      <c r="AC37" s="37">
        <v>2219091</v>
      </c>
      <c r="AD37" s="37">
        <v>1751612.94</v>
      </c>
      <c r="AE37" s="33">
        <f t="shared" si="10"/>
        <v>467478.06000000006</v>
      </c>
      <c r="AF37" s="37">
        <v>2217888</v>
      </c>
      <c r="AG37" s="37">
        <v>2429683.35</v>
      </c>
      <c r="AH37" s="33">
        <f t="shared" si="11"/>
        <v>-211795.35000000009</v>
      </c>
      <c r="AI37" s="37">
        <v>5966678</v>
      </c>
      <c r="AJ37" s="37">
        <v>3155579.81</v>
      </c>
      <c r="AK37" s="33">
        <f t="shared" si="12"/>
        <v>2811098.19</v>
      </c>
      <c r="AL37" s="37">
        <v>6348412.5200000005</v>
      </c>
      <c r="AM37" s="37">
        <v>11584381.800000001</v>
      </c>
      <c r="AN37" s="33">
        <f t="shared" si="15"/>
        <v>-5235969.28</v>
      </c>
      <c r="AO37" s="9"/>
    </row>
    <row r="38" spans="1:41" ht="12.75" customHeight="1">
      <c r="A38" s="24" t="s">
        <v>44</v>
      </c>
      <c r="B38" s="36">
        <f t="shared" si="13"/>
        <v>45031517.909999996</v>
      </c>
      <c r="C38" s="36">
        <f t="shared" si="14"/>
        <v>42088402.880000003</v>
      </c>
      <c r="D38" s="32">
        <f t="shared" si="1"/>
        <v>2943115.0299999937</v>
      </c>
      <c r="E38" s="37">
        <v>2916755.71</v>
      </c>
      <c r="F38" s="37">
        <v>1869179.1400000001</v>
      </c>
      <c r="G38" s="33">
        <f t="shared" si="2"/>
        <v>1047576.5699999998</v>
      </c>
      <c r="H38" s="37">
        <v>4932612.1999999993</v>
      </c>
      <c r="I38" s="37">
        <v>2831357.3899999997</v>
      </c>
      <c r="J38" s="33">
        <f t="shared" si="3"/>
        <v>2101254.8099999996</v>
      </c>
      <c r="K38" s="37">
        <v>5157599</v>
      </c>
      <c r="L38" s="37">
        <v>5266950.63</v>
      </c>
      <c r="M38" s="33">
        <f t="shared" si="4"/>
        <v>-109351.62999999989</v>
      </c>
      <c r="N38" s="37">
        <v>2900914</v>
      </c>
      <c r="O38" s="37">
        <v>2469492.34</v>
      </c>
      <c r="P38" s="33">
        <f t="shared" si="5"/>
        <v>431421.66000000015</v>
      </c>
      <c r="Q38" s="37">
        <v>5191989</v>
      </c>
      <c r="R38" s="37">
        <v>6055656.2199999997</v>
      </c>
      <c r="S38" s="33">
        <f t="shared" si="6"/>
        <v>-863667.21999999974</v>
      </c>
      <c r="T38" s="37">
        <v>5153794</v>
      </c>
      <c r="U38" s="37">
        <v>2052784.67</v>
      </c>
      <c r="V38" s="33">
        <f t="shared" si="7"/>
        <v>3101009.33</v>
      </c>
      <c r="W38" s="37">
        <v>2882990</v>
      </c>
      <c r="X38" s="37">
        <v>3409741.1100000003</v>
      </c>
      <c r="Y38" s="33">
        <f t="shared" si="8"/>
        <v>-526751.11000000034</v>
      </c>
      <c r="Z38" s="37">
        <v>2882990</v>
      </c>
      <c r="AA38" s="37">
        <v>2797847.19</v>
      </c>
      <c r="AB38" s="33">
        <f t="shared" si="9"/>
        <v>85142.810000000056</v>
      </c>
      <c r="AC38" s="37">
        <v>3024990</v>
      </c>
      <c r="AD38" s="37">
        <v>3055904.74</v>
      </c>
      <c r="AE38" s="33">
        <f t="shared" si="10"/>
        <v>-30914.740000000224</v>
      </c>
      <c r="AF38" s="37">
        <v>2882990</v>
      </c>
      <c r="AG38" s="37">
        <v>3172415.24</v>
      </c>
      <c r="AH38" s="33">
        <f t="shared" si="11"/>
        <v>-289425.24000000022</v>
      </c>
      <c r="AI38" s="37">
        <v>2880985</v>
      </c>
      <c r="AJ38" s="37">
        <v>1849602.1800000002</v>
      </c>
      <c r="AK38" s="33">
        <f t="shared" si="12"/>
        <v>1031382.8199999998</v>
      </c>
      <c r="AL38" s="37">
        <v>4222909</v>
      </c>
      <c r="AM38" s="37">
        <v>7257472.0300000003</v>
      </c>
      <c r="AN38" s="33">
        <f t="shared" si="15"/>
        <v>-3034563.0300000003</v>
      </c>
      <c r="AO38" s="9"/>
    </row>
    <row r="39" spans="1:41" s="7" customFormat="1" ht="12.75" customHeight="1">
      <c r="A39" s="23" t="s">
        <v>45</v>
      </c>
      <c r="B39" s="36">
        <f t="shared" si="13"/>
        <v>296845627.90999997</v>
      </c>
      <c r="C39" s="36">
        <f t="shared" si="14"/>
        <v>304139292.95999998</v>
      </c>
      <c r="D39" s="32">
        <f t="shared" si="1"/>
        <v>-7293665.0500000119</v>
      </c>
      <c r="E39" s="36">
        <v>34171721.160000004</v>
      </c>
      <c r="F39" s="36">
        <v>13236901.790000001</v>
      </c>
      <c r="G39" s="32">
        <f t="shared" si="2"/>
        <v>20934819.370000005</v>
      </c>
      <c r="H39" s="36">
        <v>33787315.439999998</v>
      </c>
      <c r="I39" s="36">
        <v>19606139.789999999</v>
      </c>
      <c r="J39" s="32">
        <f t="shared" si="3"/>
        <v>14181175.649999999</v>
      </c>
      <c r="K39" s="36">
        <v>32154713.590000004</v>
      </c>
      <c r="L39" s="36">
        <v>36215217.229999997</v>
      </c>
      <c r="M39" s="32">
        <f t="shared" si="4"/>
        <v>-4060503.6399999931</v>
      </c>
      <c r="N39" s="36">
        <v>26578294.43</v>
      </c>
      <c r="O39" s="36">
        <v>22559376.370000001</v>
      </c>
      <c r="P39" s="32">
        <f t="shared" si="5"/>
        <v>4018918.0599999987</v>
      </c>
      <c r="Q39" s="36">
        <v>20774515.390000001</v>
      </c>
      <c r="R39" s="36">
        <v>27471810.539999999</v>
      </c>
      <c r="S39" s="32">
        <f t="shared" si="6"/>
        <v>-6697295.1499999985</v>
      </c>
      <c r="T39" s="36">
        <v>21547021.629999995</v>
      </c>
      <c r="U39" s="36">
        <v>23387352.659999996</v>
      </c>
      <c r="V39" s="32">
        <f t="shared" si="7"/>
        <v>-1840331.0300000012</v>
      </c>
      <c r="W39" s="36">
        <v>20072277.91</v>
      </c>
      <c r="X39" s="36">
        <v>21913753.68</v>
      </c>
      <c r="Y39" s="32">
        <f t="shared" si="8"/>
        <v>-1841475.7699999996</v>
      </c>
      <c r="Z39" s="36">
        <v>19725621.859999999</v>
      </c>
      <c r="AA39" s="36">
        <v>20684900.259999998</v>
      </c>
      <c r="AB39" s="32">
        <f t="shared" si="9"/>
        <v>-959278.39999999851</v>
      </c>
      <c r="AC39" s="36">
        <v>18496468.949999999</v>
      </c>
      <c r="AD39" s="36">
        <v>31523821.099999998</v>
      </c>
      <c r="AE39" s="32">
        <f t="shared" si="10"/>
        <v>-13027352.149999999</v>
      </c>
      <c r="AF39" s="36">
        <v>26907608.609999999</v>
      </c>
      <c r="AG39" s="36">
        <v>29176744.959999997</v>
      </c>
      <c r="AH39" s="32">
        <f t="shared" si="11"/>
        <v>-2269136.3499999978</v>
      </c>
      <c r="AI39" s="36">
        <v>24100191.420000002</v>
      </c>
      <c r="AJ39" s="36">
        <v>23810760.719999995</v>
      </c>
      <c r="AK39" s="32">
        <f t="shared" si="12"/>
        <v>289430.70000000671</v>
      </c>
      <c r="AL39" s="36">
        <v>18529877.520000003</v>
      </c>
      <c r="AM39" s="36">
        <v>34552513.859999999</v>
      </c>
      <c r="AN39" s="32">
        <f t="shared" si="15"/>
        <v>-16022636.339999996</v>
      </c>
      <c r="AO39" s="8"/>
    </row>
    <row r="40" spans="1:41" ht="12.75" customHeight="1">
      <c r="A40" s="24" t="s">
        <v>46</v>
      </c>
      <c r="B40" s="36">
        <f t="shared" si="13"/>
        <v>92113574.960000008</v>
      </c>
      <c r="C40" s="36">
        <f t="shared" si="14"/>
        <v>109762062.64999999</v>
      </c>
      <c r="D40" s="32">
        <f t="shared" si="1"/>
        <v>-17648487.689999983</v>
      </c>
      <c r="E40" s="37">
        <v>1948999.42</v>
      </c>
      <c r="F40" s="37">
        <v>4461726.66</v>
      </c>
      <c r="G40" s="33">
        <f t="shared" si="2"/>
        <v>-2512727.2400000002</v>
      </c>
      <c r="H40" s="37">
        <v>7220533.6299999999</v>
      </c>
      <c r="I40" s="37">
        <v>3790488.52</v>
      </c>
      <c r="J40" s="33">
        <f t="shared" si="3"/>
        <v>3430045.11</v>
      </c>
      <c r="K40" s="37">
        <v>19310423.010000002</v>
      </c>
      <c r="L40" s="37">
        <v>15305966.75</v>
      </c>
      <c r="M40" s="33">
        <f t="shared" si="4"/>
        <v>4004456.2600000016</v>
      </c>
      <c r="N40" s="37">
        <v>7162478.4100000001</v>
      </c>
      <c r="O40" s="37">
        <v>8324457.1899999995</v>
      </c>
      <c r="P40" s="33">
        <f t="shared" si="5"/>
        <v>-1161978.7799999993</v>
      </c>
      <c r="Q40" s="37">
        <v>8095347.4500000002</v>
      </c>
      <c r="R40" s="37">
        <v>9954231.4299999997</v>
      </c>
      <c r="S40" s="33">
        <f t="shared" si="6"/>
        <v>-1858883.9799999995</v>
      </c>
      <c r="T40" s="37">
        <v>6974568.2800000003</v>
      </c>
      <c r="U40" s="37">
        <v>10431810.08</v>
      </c>
      <c r="V40" s="33">
        <f t="shared" si="7"/>
        <v>-3457241.8</v>
      </c>
      <c r="W40" s="37">
        <v>6676091.4100000001</v>
      </c>
      <c r="X40" s="37">
        <v>7666381.5699999994</v>
      </c>
      <c r="Y40" s="33">
        <f t="shared" si="8"/>
        <v>-990290.15999999922</v>
      </c>
      <c r="Z40" s="37">
        <v>7122307.4100000001</v>
      </c>
      <c r="AA40" s="37">
        <v>7664193.4199999999</v>
      </c>
      <c r="AB40" s="33">
        <f t="shared" si="9"/>
        <v>-541886.00999999978</v>
      </c>
      <c r="AC40" s="37">
        <v>6258654.8200000003</v>
      </c>
      <c r="AD40" s="37">
        <v>10385355.18</v>
      </c>
      <c r="AE40" s="33">
        <f t="shared" si="10"/>
        <v>-4126700.3599999994</v>
      </c>
      <c r="AF40" s="37">
        <v>8474243.1999999993</v>
      </c>
      <c r="AG40" s="37">
        <v>10076368.84</v>
      </c>
      <c r="AH40" s="33">
        <f t="shared" si="11"/>
        <v>-1602125.6400000006</v>
      </c>
      <c r="AI40" s="37">
        <v>10913324.92</v>
      </c>
      <c r="AJ40" s="37">
        <v>9857439.5899999999</v>
      </c>
      <c r="AK40" s="33">
        <f t="shared" si="12"/>
        <v>1055885.33</v>
      </c>
      <c r="AL40" s="37">
        <v>1956603</v>
      </c>
      <c r="AM40" s="37">
        <v>11843643.42</v>
      </c>
      <c r="AN40" s="33">
        <f t="shared" si="15"/>
        <v>-9887040.4199999999</v>
      </c>
      <c r="AO40" s="9"/>
    </row>
    <row r="41" spans="1:41" ht="12.75" customHeight="1">
      <c r="A41" s="24" t="s">
        <v>218</v>
      </c>
      <c r="B41" s="36">
        <f t="shared" si="13"/>
        <v>86021583.150000006</v>
      </c>
      <c r="C41" s="36">
        <f t="shared" si="14"/>
        <v>80978891.959999993</v>
      </c>
      <c r="D41" s="32">
        <f t="shared" si="1"/>
        <v>5042691.1900000125</v>
      </c>
      <c r="E41" s="37">
        <v>7954764.4700000007</v>
      </c>
      <c r="F41" s="37">
        <v>2211767.0100000007</v>
      </c>
      <c r="G41" s="33">
        <f t="shared" si="2"/>
        <v>5742997.46</v>
      </c>
      <c r="H41" s="37">
        <v>16149726.93</v>
      </c>
      <c r="I41" s="37">
        <v>6928414.3399999999</v>
      </c>
      <c r="J41" s="33">
        <f t="shared" si="3"/>
        <v>9221312.5899999999</v>
      </c>
      <c r="K41" s="37">
        <v>4922738</v>
      </c>
      <c r="L41" s="37">
        <v>13038955.469999999</v>
      </c>
      <c r="M41" s="33">
        <f t="shared" si="4"/>
        <v>-8116217.4699999988</v>
      </c>
      <c r="N41" s="37">
        <v>5797611.4699999997</v>
      </c>
      <c r="O41" s="37">
        <v>4839417.47</v>
      </c>
      <c r="P41" s="33">
        <f t="shared" si="5"/>
        <v>958194</v>
      </c>
      <c r="Q41" s="37">
        <v>5118344</v>
      </c>
      <c r="R41" s="37">
        <v>6418207.7900000028</v>
      </c>
      <c r="S41" s="33">
        <f t="shared" si="6"/>
        <v>-1299863.7900000028</v>
      </c>
      <c r="T41" s="37">
        <v>7162884.1199999992</v>
      </c>
      <c r="U41" s="37">
        <v>5511505.1099999975</v>
      </c>
      <c r="V41" s="33">
        <f t="shared" si="7"/>
        <v>1651379.0100000016</v>
      </c>
      <c r="W41" s="37">
        <v>6098625.5</v>
      </c>
      <c r="X41" s="37">
        <v>5798390.8899999997</v>
      </c>
      <c r="Y41" s="33">
        <f t="shared" si="8"/>
        <v>300234.61000000034</v>
      </c>
      <c r="Z41" s="37">
        <v>4762695.2</v>
      </c>
      <c r="AA41" s="37">
        <v>5161290.4399999995</v>
      </c>
      <c r="AB41" s="33">
        <f t="shared" si="9"/>
        <v>-398595.23999999929</v>
      </c>
      <c r="AC41" s="37">
        <v>4790398.13</v>
      </c>
      <c r="AD41" s="37">
        <v>5380062.870000001</v>
      </c>
      <c r="AE41" s="33">
        <f t="shared" si="10"/>
        <v>-589664.74000000115</v>
      </c>
      <c r="AF41" s="37">
        <v>11242029.41</v>
      </c>
      <c r="AG41" s="37">
        <v>12114807.52</v>
      </c>
      <c r="AH41" s="33">
        <f t="shared" si="11"/>
        <v>-872778.1099999994</v>
      </c>
      <c r="AI41" s="37">
        <v>5644430.5</v>
      </c>
      <c r="AJ41" s="37">
        <v>4492048.7699999996</v>
      </c>
      <c r="AK41" s="33">
        <f t="shared" si="12"/>
        <v>1152381.7300000004</v>
      </c>
      <c r="AL41" s="37">
        <v>6377335.4200000009</v>
      </c>
      <c r="AM41" s="37">
        <v>9084024.2799999993</v>
      </c>
      <c r="AN41" s="33">
        <f t="shared" si="15"/>
        <v>-2706688.8599999985</v>
      </c>
      <c r="AO41" s="9"/>
    </row>
    <row r="42" spans="1:41" ht="12.75" customHeight="1">
      <c r="A42" s="24" t="s">
        <v>48</v>
      </c>
      <c r="B42" s="36">
        <f t="shared" si="13"/>
        <v>28241954.879999999</v>
      </c>
      <c r="C42" s="36">
        <f t="shared" si="14"/>
        <v>26987909.289999995</v>
      </c>
      <c r="D42" s="32">
        <f t="shared" si="1"/>
        <v>1254045.5900000036</v>
      </c>
      <c r="E42" s="37">
        <v>2182220</v>
      </c>
      <c r="F42" s="37">
        <v>1429587.13</v>
      </c>
      <c r="G42" s="33">
        <f t="shared" si="2"/>
        <v>752632.87000000011</v>
      </c>
      <c r="H42" s="37">
        <v>3282331.88</v>
      </c>
      <c r="I42" s="37">
        <v>2885396.5799999996</v>
      </c>
      <c r="J42" s="33">
        <f t="shared" si="3"/>
        <v>396935.30000000028</v>
      </c>
      <c r="K42" s="37">
        <v>2246870</v>
      </c>
      <c r="L42" s="37">
        <v>2330523.3600000003</v>
      </c>
      <c r="M42" s="33">
        <f t="shared" si="4"/>
        <v>-83653.360000000335</v>
      </c>
      <c r="N42" s="37">
        <v>2118270</v>
      </c>
      <c r="O42" s="37">
        <v>1831538.6400000001</v>
      </c>
      <c r="P42" s="33">
        <f t="shared" si="5"/>
        <v>286731.35999999987</v>
      </c>
      <c r="Q42" s="37">
        <v>2147795</v>
      </c>
      <c r="R42" s="37">
        <v>2034401.36</v>
      </c>
      <c r="S42" s="33">
        <f t="shared" si="6"/>
        <v>113393.6399999999</v>
      </c>
      <c r="T42" s="37">
        <v>2285345</v>
      </c>
      <c r="U42" s="37">
        <v>2332482.33</v>
      </c>
      <c r="V42" s="33">
        <f t="shared" si="7"/>
        <v>-47137.330000000075</v>
      </c>
      <c r="W42" s="37">
        <v>2103745</v>
      </c>
      <c r="X42" s="37">
        <v>1658662.3800000001</v>
      </c>
      <c r="Y42" s="33">
        <f t="shared" si="8"/>
        <v>445082.61999999988</v>
      </c>
      <c r="Z42" s="37">
        <v>2219145</v>
      </c>
      <c r="AA42" s="37">
        <v>2141993.5299999998</v>
      </c>
      <c r="AB42" s="33">
        <f t="shared" si="9"/>
        <v>77151.470000000205</v>
      </c>
      <c r="AC42" s="37">
        <v>2169955</v>
      </c>
      <c r="AD42" s="37">
        <v>2555800.7000000002</v>
      </c>
      <c r="AE42" s="33">
        <f t="shared" si="10"/>
        <v>-385845.70000000019</v>
      </c>
      <c r="AF42" s="37">
        <v>2132445</v>
      </c>
      <c r="AG42" s="37">
        <v>1698447.79</v>
      </c>
      <c r="AH42" s="33">
        <f t="shared" si="11"/>
        <v>433997.20999999996</v>
      </c>
      <c r="AI42" s="37">
        <v>2491745</v>
      </c>
      <c r="AJ42" s="37">
        <v>2699743.1499999994</v>
      </c>
      <c r="AK42" s="33">
        <f t="shared" si="12"/>
        <v>-207998.14999999944</v>
      </c>
      <c r="AL42" s="37">
        <v>2862088</v>
      </c>
      <c r="AM42" s="37">
        <v>3389332.3400000003</v>
      </c>
      <c r="AN42" s="33">
        <f t="shared" si="15"/>
        <v>-527244.34000000032</v>
      </c>
      <c r="AO42" s="9"/>
    </row>
    <row r="43" spans="1:41" ht="12.75" customHeight="1">
      <c r="A43" s="24" t="s">
        <v>49</v>
      </c>
      <c r="B43" s="36">
        <f t="shared" si="13"/>
        <v>46748672.270000003</v>
      </c>
      <c r="C43" s="36">
        <f t="shared" si="14"/>
        <v>45909301.07</v>
      </c>
      <c r="D43" s="32">
        <f t="shared" si="1"/>
        <v>839371.20000000298</v>
      </c>
      <c r="E43" s="37">
        <v>17132747.170000002</v>
      </c>
      <c r="F43" s="37">
        <v>1948478.65</v>
      </c>
      <c r="G43" s="33">
        <f t="shared" si="2"/>
        <v>15184268.520000001</v>
      </c>
      <c r="H43" s="37">
        <v>4189549</v>
      </c>
      <c r="I43" s="37">
        <v>3150444.0599999991</v>
      </c>
      <c r="J43" s="33">
        <f t="shared" si="3"/>
        <v>1039104.9400000009</v>
      </c>
      <c r="K43" s="37">
        <v>2154302</v>
      </c>
      <c r="L43" s="37">
        <v>2140943.12</v>
      </c>
      <c r="M43" s="33">
        <f t="shared" si="4"/>
        <v>13358.879999999888</v>
      </c>
      <c r="N43" s="37">
        <v>4771892.4399999995</v>
      </c>
      <c r="O43" s="37">
        <v>3832149.12</v>
      </c>
      <c r="P43" s="33">
        <f t="shared" si="5"/>
        <v>939743.31999999937</v>
      </c>
      <c r="Q43" s="37">
        <v>2106517</v>
      </c>
      <c r="R43" s="37">
        <v>5935344.1300000008</v>
      </c>
      <c r="S43" s="33">
        <f t="shared" si="6"/>
        <v>-3828827.1300000008</v>
      </c>
      <c r="T43" s="37">
        <v>2147274.31</v>
      </c>
      <c r="U43" s="37">
        <v>2123884.63</v>
      </c>
      <c r="V43" s="33">
        <f t="shared" si="7"/>
        <v>23389.680000000168</v>
      </c>
      <c r="W43" s="37">
        <v>2228642</v>
      </c>
      <c r="X43" s="37">
        <v>4527840.43</v>
      </c>
      <c r="Y43" s="33">
        <f t="shared" si="8"/>
        <v>-2299198.4299999997</v>
      </c>
      <c r="Z43" s="37">
        <v>2655800.25</v>
      </c>
      <c r="AA43" s="37">
        <v>2685357.07</v>
      </c>
      <c r="AB43" s="33">
        <f t="shared" si="9"/>
        <v>-29556.819999999832</v>
      </c>
      <c r="AC43" s="37">
        <v>2103287</v>
      </c>
      <c r="AD43" s="37">
        <v>9784747.4499999993</v>
      </c>
      <c r="AE43" s="33">
        <f t="shared" si="10"/>
        <v>-7681460.4499999993</v>
      </c>
      <c r="AF43" s="37">
        <v>2108217</v>
      </c>
      <c r="AG43" s="37">
        <v>2555790.1999999997</v>
      </c>
      <c r="AH43" s="33">
        <f t="shared" si="11"/>
        <v>-447573.19999999972</v>
      </c>
      <c r="AI43" s="37">
        <v>2086817</v>
      </c>
      <c r="AJ43" s="37">
        <v>3619458.2199999997</v>
      </c>
      <c r="AK43" s="33">
        <f t="shared" si="12"/>
        <v>-1532641.2199999997</v>
      </c>
      <c r="AL43" s="37">
        <v>3063627.1</v>
      </c>
      <c r="AM43" s="37">
        <v>3604863.9899999998</v>
      </c>
      <c r="AN43" s="33">
        <f t="shared" si="15"/>
        <v>-541236.88999999966</v>
      </c>
      <c r="AO43" s="9"/>
    </row>
    <row r="44" spans="1:41" ht="12.75" customHeight="1">
      <c r="A44" s="24" t="s">
        <v>50</v>
      </c>
      <c r="B44" s="36">
        <f t="shared" si="13"/>
        <v>43719842.649999999</v>
      </c>
      <c r="C44" s="36">
        <f t="shared" si="14"/>
        <v>40501127.989999995</v>
      </c>
      <c r="D44" s="32">
        <f t="shared" si="1"/>
        <v>3218714.6600000039</v>
      </c>
      <c r="E44" s="37">
        <v>4952990.0999999996</v>
      </c>
      <c r="F44" s="37">
        <v>3185342.3400000003</v>
      </c>
      <c r="G44" s="33">
        <f t="shared" si="2"/>
        <v>1767647.7599999993</v>
      </c>
      <c r="H44" s="37">
        <v>2945174</v>
      </c>
      <c r="I44" s="37">
        <v>2851396.2899999996</v>
      </c>
      <c r="J44" s="33">
        <f t="shared" si="3"/>
        <v>93777.710000000428</v>
      </c>
      <c r="K44" s="37">
        <v>3520380.58</v>
      </c>
      <c r="L44" s="37">
        <v>3398828.53</v>
      </c>
      <c r="M44" s="33">
        <f t="shared" si="4"/>
        <v>121552.05000000028</v>
      </c>
      <c r="N44" s="37">
        <v>6728042.1099999994</v>
      </c>
      <c r="O44" s="37">
        <v>3731813.9499999997</v>
      </c>
      <c r="P44" s="33">
        <f t="shared" si="5"/>
        <v>2996228.1599999997</v>
      </c>
      <c r="Q44" s="37">
        <v>3306511.94</v>
      </c>
      <c r="R44" s="37">
        <v>3129625.8299999996</v>
      </c>
      <c r="S44" s="33">
        <f t="shared" si="6"/>
        <v>176886.11000000034</v>
      </c>
      <c r="T44" s="37">
        <v>2976949.92</v>
      </c>
      <c r="U44" s="37">
        <v>2987670.5100000012</v>
      </c>
      <c r="V44" s="33">
        <f t="shared" si="7"/>
        <v>-10720.590000001248</v>
      </c>
      <c r="W44" s="37">
        <v>2965174</v>
      </c>
      <c r="X44" s="37">
        <v>2262478.41</v>
      </c>
      <c r="Y44" s="33">
        <f t="shared" si="8"/>
        <v>702695.58999999985</v>
      </c>
      <c r="Z44" s="37">
        <v>2965674</v>
      </c>
      <c r="AA44" s="37">
        <v>3032065.8</v>
      </c>
      <c r="AB44" s="33">
        <f t="shared" si="9"/>
        <v>-66391.799999999814</v>
      </c>
      <c r="AC44" s="37">
        <v>3174174</v>
      </c>
      <c r="AD44" s="37">
        <v>3417854.9</v>
      </c>
      <c r="AE44" s="33">
        <f t="shared" si="10"/>
        <v>-243680.89999999991</v>
      </c>
      <c r="AF44" s="37">
        <v>2950674</v>
      </c>
      <c r="AG44" s="37">
        <v>2731330.61</v>
      </c>
      <c r="AH44" s="33">
        <f t="shared" si="11"/>
        <v>219343.39000000013</v>
      </c>
      <c r="AI44" s="37">
        <v>2963874</v>
      </c>
      <c r="AJ44" s="37">
        <v>3142070.9899999998</v>
      </c>
      <c r="AK44" s="33">
        <f t="shared" si="12"/>
        <v>-178196.98999999976</v>
      </c>
      <c r="AL44" s="37">
        <v>4270224</v>
      </c>
      <c r="AM44" s="37">
        <v>6630649.8300000001</v>
      </c>
      <c r="AN44" s="33">
        <f t="shared" si="15"/>
        <v>-2360425.83</v>
      </c>
      <c r="AO44" s="9"/>
    </row>
    <row r="45" spans="1:41" s="7" customFormat="1" ht="12.75" customHeight="1">
      <c r="A45" s="23" t="s">
        <v>51</v>
      </c>
      <c r="B45" s="36">
        <f t="shared" si="13"/>
        <v>1113135845.3</v>
      </c>
      <c r="C45" s="36">
        <f t="shared" si="14"/>
        <v>1031432400.1100001</v>
      </c>
      <c r="D45" s="32">
        <f t="shared" si="1"/>
        <v>81703445.189999819</v>
      </c>
      <c r="E45" s="36">
        <v>208006393.49000001</v>
      </c>
      <c r="F45" s="36">
        <v>37498294.039999999</v>
      </c>
      <c r="G45" s="32">
        <f t="shared" si="2"/>
        <v>170508099.45000002</v>
      </c>
      <c r="H45" s="36">
        <v>133361312.83</v>
      </c>
      <c r="I45" s="36">
        <v>100744382.34999999</v>
      </c>
      <c r="J45" s="32">
        <f t="shared" si="3"/>
        <v>32616930.480000004</v>
      </c>
      <c r="K45" s="36">
        <v>77847608.950000003</v>
      </c>
      <c r="L45" s="36">
        <v>90456426.859999999</v>
      </c>
      <c r="M45" s="32">
        <f t="shared" si="4"/>
        <v>-12608817.909999996</v>
      </c>
      <c r="N45" s="36">
        <v>75364934.820000008</v>
      </c>
      <c r="O45" s="36">
        <v>61147905.510000005</v>
      </c>
      <c r="P45" s="32">
        <f t="shared" si="5"/>
        <v>14217029.310000002</v>
      </c>
      <c r="Q45" s="36">
        <v>79738748.269999996</v>
      </c>
      <c r="R45" s="36">
        <v>110571309.11</v>
      </c>
      <c r="S45" s="32">
        <f t="shared" si="6"/>
        <v>-30832560.840000004</v>
      </c>
      <c r="T45" s="36">
        <v>83723842.929999977</v>
      </c>
      <c r="U45" s="36">
        <v>106693192.33000001</v>
      </c>
      <c r="V45" s="32">
        <f t="shared" si="7"/>
        <v>-22969349.400000036</v>
      </c>
      <c r="W45" s="36">
        <v>70875124.269999996</v>
      </c>
      <c r="X45" s="36">
        <v>75149529.409999996</v>
      </c>
      <c r="Y45" s="32">
        <f t="shared" si="8"/>
        <v>-4274405.1400000006</v>
      </c>
      <c r="Z45" s="36">
        <v>66422359.339999996</v>
      </c>
      <c r="AA45" s="36">
        <v>75248057.599999979</v>
      </c>
      <c r="AB45" s="32">
        <f t="shared" si="9"/>
        <v>-8825698.259999983</v>
      </c>
      <c r="AC45" s="36">
        <v>64518075.229999997</v>
      </c>
      <c r="AD45" s="36">
        <v>86787171.839999989</v>
      </c>
      <c r="AE45" s="32">
        <f t="shared" si="10"/>
        <v>-22269096.609999992</v>
      </c>
      <c r="AF45" s="36">
        <v>75488238.370000005</v>
      </c>
      <c r="AG45" s="36">
        <v>75385937.209999993</v>
      </c>
      <c r="AH45" s="32">
        <f t="shared" si="11"/>
        <v>102301.16000001132</v>
      </c>
      <c r="AI45" s="36">
        <v>72182987.74000001</v>
      </c>
      <c r="AJ45" s="36">
        <v>78794399.940000013</v>
      </c>
      <c r="AK45" s="32">
        <f t="shared" si="12"/>
        <v>-6611412.200000003</v>
      </c>
      <c r="AL45" s="36">
        <v>105606219.06</v>
      </c>
      <c r="AM45" s="36">
        <v>132955793.91000001</v>
      </c>
      <c r="AN45" s="32">
        <f t="shared" si="15"/>
        <v>-27349574.850000009</v>
      </c>
      <c r="AO45" s="8"/>
    </row>
    <row r="46" spans="1:41" ht="12.75" customHeight="1">
      <c r="A46" s="24" t="s">
        <v>219</v>
      </c>
      <c r="B46" s="36">
        <f t="shared" si="13"/>
        <v>682858372.73999989</v>
      </c>
      <c r="C46" s="36">
        <f t="shared" si="14"/>
        <v>616017104.25</v>
      </c>
      <c r="D46" s="32">
        <f t="shared" si="1"/>
        <v>66841268.48999989</v>
      </c>
      <c r="E46" s="37">
        <v>157556509.64999998</v>
      </c>
      <c r="F46" s="37">
        <v>22158626.009999998</v>
      </c>
      <c r="G46" s="33">
        <f t="shared" si="2"/>
        <v>135397883.63999999</v>
      </c>
      <c r="H46" s="37">
        <v>85234552.180000007</v>
      </c>
      <c r="I46" s="37">
        <v>58191409.789999992</v>
      </c>
      <c r="J46" s="33">
        <f t="shared" si="3"/>
        <v>27043142.390000015</v>
      </c>
      <c r="K46" s="37">
        <v>42340866.739999995</v>
      </c>
      <c r="L46" s="37">
        <v>52195733.259999998</v>
      </c>
      <c r="M46" s="33">
        <f t="shared" si="4"/>
        <v>-9854866.5200000033</v>
      </c>
      <c r="N46" s="37">
        <v>48879527.460000001</v>
      </c>
      <c r="O46" s="37">
        <v>34587098.470000006</v>
      </c>
      <c r="P46" s="33">
        <f t="shared" si="5"/>
        <v>14292428.989999995</v>
      </c>
      <c r="Q46" s="37">
        <v>46811690.009999998</v>
      </c>
      <c r="R46" s="37">
        <v>67848152.920000017</v>
      </c>
      <c r="S46" s="33">
        <f t="shared" si="6"/>
        <v>-21036462.910000019</v>
      </c>
      <c r="T46" s="37">
        <v>42364948.599999994</v>
      </c>
      <c r="U46" s="37">
        <v>63191757.600000009</v>
      </c>
      <c r="V46" s="33">
        <f t="shared" si="7"/>
        <v>-20826809.000000015</v>
      </c>
      <c r="W46" s="37">
        <v>40118912.049999997</v>
      </c>
      <c r="X46" s="37">
        <v>45452262.030000001</v>
      </c>
      <c r="Y46" s="33">
        <f t="shared" si="8"/>
        <v>-5333349.9800000042</v>
      </c>
      <c r="Z46" s="37">
        <v>39933626.469999999</v>
      </c>
      <c r="AA46" s="37">
        <v>43474401.309999995</v>
      </c>
      <c r="AB46" s="33">
        <f t="shared" si="9"/>
        <v>-3540774.8399999961</v>
      </c>
      <c r="AC46" s="37">
        <v>39451354.579999998</v>
      </c>
      <c r="AD46" s="37">
        <v>59510175.139999986</v>
      </c>
      <c r="AE46" s="33">
        <f t="shared" si="10"/>
        <v>-20058820.559999987</v>
      </c>
      <c r="AF46" s="37">
        <v>40896115.149999999</v>
      </c>
      <c r="AG46" s="37">
        <v>39548681.359999999</v>
      </c>
      <c r="AH46" s="33">
        <f t="shared" si="11"/>
        <v>1347433.7899999991</v>
      </c>
      <c r="AI46" s="37">
        <v>46661627.18</v>
      </c>
      <c r="AJ46" s="37">
        <v>53076140.460000008</v>
      </c>
      <c r="AK46" s="33">
        <f t="shared" si="12"/>
        <v>-6414513.2800000086</v>
      </c>
      <c r="AL46" s="37">
        <v>52608642.670000002</v>
      </c>
      <c r="AM46" s="37">
        <v>76782665.900000006</v>
      </c>
      <c r="AN46" s="33">
        <f t="shared" si="15"/>
        <v>-24174023.230000004</v>
      </c>
      <c r="AO46" s="9"/>
    </row>
    <row r="47" spans="1:41" ht="12.75" customHeight="1">
      <c r="A47" s="24" t="s">
        <v>53</v>
      </c>
      <c r="B47" s="36">
        <f t="shared" si="13"/>
        <v>64410795.779999994</v>
      </c>
      <c r="C47" s="36">
        <f t="shared" si="14"/>
        <v>62932416.149999999</v>
      </c>
      <c r="D47" s="32">
        <f t="shared" si="1"/>
        <v>1478379.6299999952</v>
      </c>
      <c r="E47" s="37">
        <v>5555605.1799999997</v>
      </c>
      <c r="F47" s="37">
        <v>5207895.1800000006</v>
      </c>
      <c r="G47" s="33">
        <f t="shared" si="2"/>
        <v>347709.99999999907</v>
      </c>
      <c r="H47" s="37">
        <v>4934737.8099999996</v>
      </c>
      <c r="I47" s="37">
        <v>4474453.01</v>
      </c>
      <c r="J47" s="33">
        <f t="shared" si="3"/>
        <v>460284.79999999981</v>
      </c>
      <c r="K47" s="37">
        <v>4594284.05</v>
      </c>
      <c r="L47" s="37">
        <v>4654893.63</v>
      </c>
      <c r="M47" s="33">
        <f t="shared" si="4"/>
        <v>-60609.580000000075</v>
      </c>
      <c r="N47" s="37">
        <v>4579880.3100000005</v>
      </c>
      <c r="O47" s="37">
        <v>4479364.1599999992</v>
      </c>
      <c r="P47" s="33">
        <f t="shared" si="5"/>
        <v>100516.1500000013</v>
      </c>
      <c r="Q47" s="37">
        <v>4876260.88</v>
      </c>
      <c r="R47" s="37">
        <v>5127283.7</v>
      </c>
      <c r="S47" s="33">
        <f t="shared" si="6"/>
        <v>-251022.8200000003</v>
      </c>
      <c r="T47" s="37">
        <v>5240191.22</v>
      </c>
      <c r="U47" s="37">
        <v>4989614.2</v>
      </c>
      <c r="V47" s="33">
        <f t="shared" si="7"/>
        <v>250577.01999999955</v>
      </c>
      <c r="W47" s="37">
        <v>5040182.05</v>
      </c>
      <c r="X47" s="37">
        <v>4677762.7600000007</v>
      </c>
      <c r="Y47" s="33">
        <f t="shared" si="8"/>
        <v>362419.28999999911</v>
      </c>
      <c r="Z47" s="37">
        <v>4542927</v>
      </c>
      <c r="AA47" s="37">
        <v>3898106.94</v>
      </c>
      <c r="AB47" s="33">
        <f t="shared" si="9"/>
        <v>644820.06000000006</v>
      </c>
      <c r="AC47" s="37">
        <v>4623684.66</v>
      </c>
      <c r="AD47" s="37">
        <v>4650121.0599999996</v>
      </c>
      <c r="AE47" s="33">
        <f t="shared" si="10"/>
        <v>-26436.399999999441</v>
      </c>
      <c r="AF47" s="37">
        <v>9629522.4100000001</v>
      </c>
      <c r="AG47" s="37">
        <v>9534567.4299999997</v>
      </c>
      <c r="AH47" s="33">
        <f t="shared" si="11"/>
        <v>94954.980000000447</v>
      </c>
      <c r="AI47" s="37">
        <v>4597905.82</v>
      </c>
      <c r="AJ47" s="37">
        <v>4646009.33</v>
      </c>
      <c r="AK47" s="33">
        <f t="shared" si="12"/>
        <v>-48103.509999999776</v>
      </c>
      <c r="AL47" s="37">
        <v>6195614.3899999997</v>
      </c>
      <c r="AM47" s="37">
        <v>6592344.75</v>
      </c>
      <c r="AN47" s="33">
        <f t="shared" si="15"/>
        <v>-396730.36000000034</v>
      </c>
      <c r="AO47" s="9"/>
    </row>
    <row r="48" spans="1:41" ht="12.75" customHeight="1">
      <c r="A48" s="24" t="s">
        <v>54</v>
      </c>
      <c r="B48" s="36">
        <f t="shared" si="13"/>
        <v>47046868.170000002</v>
      </c>
      <c r="C48" s="36">
        <f t="shared" si="14"/>
        <v>47034854.269999996</v>
      </c>
      <c r="D48" s="32">
        <f t="shared" si="1"/>
        <v>12013.90000000596</v>
      </c>
      <c r="E48" s="37">
        <v>3529731</v>
      </c>
      <c r="F48" s="37">
        <v>2990333.91</v>
      </c>
      <c r="G48" s="33">
        <f t="shared" si="2"/>
        <v>539397.08999999985</v>
      </c>
      <c r="H48" s="37">
        <v>4527316.13</v>
      </c>
      <c r="I48" s="37">
        <v>4977943.6399999997</v>
      </c>
      <c r="J48" s="33">
        <f t="shared" si="3"/>
        <v>-450627.50999999978</v>
      </c>
      <c r="K48" s="37">
        <v>3727896</v>
      </c>
      <c r="L48" s="37">
        <v>3763574.0699999994</v>
      </c>
      <c r="M48" s="33">
        <f t="shared" si="4"/>
        <v>-35678.069999999367</v>
      </c>
      <c r="N48" s="37">
        <v>3508055</v>
      </c>
      <c r="O48" s="37">
        <v>3209359.6200000006</v>
      </c>
      <c r="P48" s="33">
        <f t="shared" si="5"/>
        <v>298695.37999999942</v>
      </c>
      <c r="Q48" s="37">
        <v>3476676</v>
      </c>
      <c r="R48" s="37">
        <v>3738919.2700000009</v>
      </c>
      <c r="S48" s="33">
        <f t="shared" si="6"/>
        <v>-262243.27000000095</v>
      </c>
      <c r="T48" s="37">
        <v>5368470.2299999995</v>
      </c>
      <c r="U48" s="37">
        <v>4868086.47</v>
      </c>
      <c r="V48" s="33">
        <f t="shared" si="7"/>
        <v>500383.75999999978</v>
      </c>
      <c r="W48" s="37">
        <v>3499456</v>
      </c>
      <c r="X48" s="37">
        <v>3786059.5</v>
      </c>
      <c r="Y48" s="33">
        <f t="shared" si="8"/>
        <v>-286603.5</v>
      </c>
      <c r="Z48" s="37">
        <v>3684926</v>
      </c>
      <c r="AA48" s="37">
        <v>3717235.59</v>
      </c>
      <c r="AB48" s="33">
        <f t="shared" si="9"/>
        <v>-32309.589999999851</v>
      </c>
      <c r="AC48" s="37">
        <v>3511724</v>
      </c>
      <c r="AD48" s="37">
        <v>3580539.63</v>
      </c>
      <c r="AE48" s="33">
        <f t="shared" si="10"/>
        <v>-68815.629999999888</v>
      </c>
      <c r="AF48" s="37">
        <v>3517880</v>
      </c>
      <c r="AG48" s="37">
        <v>3481085.97</v>
      </c>
      <c r="AH48" s="33">
        <f t="shared" si="11"/>
        <v>36794.029999999795</v>
      </c>
      <c r="AI48" s="37">
        <v>3999683.81</v>
      </c>
      <c r="AJ48" s="37">
        <v>3786029.8700000006</v>
      </c>
      <c r="AK48" s="33">
        <f t="shared" si="12"/>
        <v>213653.93999999948</v>
      </c>
      <c r="AL48" s="37">
        <v>4695054</v>
      </c>
      <c r="AM48" s="37">
        <v>5135686.7300000004</v>
      </c>
      <c r="AN48" s="33">
        <f t="shared" si="15"/>
        <v>-440632.73000000045</v>
      </c>
      <c r="AO48" s="9"/>
    </row>
    <row r="49" spans="1:41" ht="12.75" customHeight="1">
      <c r="A49" s="24" t="s">
        <v>55</v>
      </c>
      <c r="B49" s="36">
        <f t="shared" si="13"/>
        <v>94061173.61999999</v>
      </c>
      <c r="C49" s="36">
        <f t="shared" si="14"/>
        <v>89358941.220000014</v>
      </c>
      <c r="D49" s="32">
        <f t="shared" si="1"/>
        <v>4702232.3999999762</v>
      </c>
      <c r="E49" s="37">
        <v>11984145.339999998</v>
      </c>
      <c r="F49" s="37">
        <v>328966</v>
      </c>
      <c r="G49" s="33">
        <f t="shared" si="2"/>
        <v>11655179.339999998</v>
      </c>
      <c r="H49" s="37">
        <v>11117783.859999999</v>
      </c>
      <c r="I49" s="37">
        <v>8095144.7300000014</v>
      </c>
      <c r="J49" s="33">
        <f t="shared" si="3"/>
        <v>3022639.129999998</v>
      </c>
      <c r="K49" s="37">
        <v>4952166.5999999996</v>
      </c>
      <c r="L49" s="37">
        <v>10579573.65</v>
      </c>
      <c r="M49" s="33">
        <f t="shared" si="4"/>
        <v>-5627407.0500000007</v>
      </c>
      <c r="N49" s="37">
        <v>3748193</v>
      </c>
      <c r="O49" s="37">
        <v>2893207.3799999994</v>
      </c>
      <c r="P49" s="33">
        <f t="shared" si="5"/>
        <v>854985.62000000058</v>
      </c>
      <c r="Q49" s="37">
        <v>3793367</v>
      </c>
      <c r="R49" s="37">
        <v>4707174.7699999986</v>
      </c>
      <c r="S49" s="33">
        <f t="shared" si="6"/>
        <v>-913807.76999999862</v>
      </c>
      <c r="T49" s="37">
        <v>10831637.799999999</v>
      </c>
      <c r="U49" s="37">
        <v>11227185.779999999</v>
      </c>
      <c r="V49" s="33">
        <f t="shared" si="7"/>
        <v>-395547.98000000045</v>
      </c>
      <c r="W49" s="37">
        <v>5519463</v>
      </c>
      <c r="X49" s="37">
        <v>3891426.88</v>
      </c>
      <c r="Y49" s="33">
        <f t="shared" si="8"/>
        <v>1628036.12</v>
      </c>
      <c r="Z49" s="37">
        <v>3869999</v>
      </c>
      <c r="AA49" s="37">
        <v>5795072.8200000003</v>
      </c>
      <c r="AB49" s="33">
        <f t="shared" si="9"/>
        <v>-1925073.8200000003</v>
      </c>
      <c r="AC49" s="37">
        <v>3724113</v>
      </c>
      <c r="AD49" s="37">
        <v>4172634.17</v>
      </c>
      <c r="AE49" s="33">
        <f t="shared" si="10"/>
        <v>-448521.16999999993</v>
      </c>
      <c r="AF49" s="37">
        <v>3801056</v>
      </c>
      <c r="AG49" s="37">
        <v>5190347.33</v>
      </c>
      <c r="AH49" s="33">
        <f t="shared" si="11"/>
        <v>-1389291.33</v>
      </c>
      <c r="AI49" s="37">
        <v>4606233.5999999996</v>
      </c>
      <c r="AJ49" s="37">
        <v>5441920.5300000003</v>
      </c>
      <c r="AK49" s="33">
        <f t="shared" si="12"/>
        <v>-835686.93000000063</v>
      </c>
      <c r="AL49" s="37">
        <v>26113015.420000002</v>
      </c>
      <c r="AM49" s="37">
        <v>27036287.180000003</v>
      </c>
      <c r="AN49" s="33">
        <f t="shared" si="15"/>
        <v>-923271.76000000164</v>
      </c>
      <c r="AO49" s="9"/>
    </row>
    <row r="50" spans="1:41" ht="12.75" customHeight="1">
      <c r="A50" s="24" t="s">
        <v>56</v>
      </c>
      <c r="B50" s="36">
        <f t="shared" si="13"/>
        <v>140631618.78</v>
      </c>
      <c r="C50" s="36">
        <f t="shared" si="14"/>
        <v>130979946.46000001</v>
      </c>
      <c r="D50" s="32">
        <f t="shared" si="1"/>
        <v>9651672.3199999928</v>
      </c>
      <c r="E50" s="37">
        <v>23008982.830000002</v>
      </c>
      <c r="F50" s="37">
        <v>3818740.17</v>
      </c>
      <c r="G50" s="33">
        <f t="shared" si="2"/>
        <v>19190242.660000004</v>
      </c>
      <c r="H50" s="37">
        <v>20929899.849999998</v>
      </c>
      <c r="I50" s="37">
        <v>16620755.839999998</v>
      </c>
      <c r="J50" s="33">
        <f t="shared" si="3"/>
        <v>4309144.01</v>
      </c>
      <c r="K50" s="37">
        <v>8752032.1699999999</v>
      </c>
      <c r="L50" s="37">
        <v>12897745.650000002</v>
      </c>
      <c r="M50" s="33">
        <f t="shared" si="4"/>
        <v>-4145713.4800000023</v>
      </c>
      <c r="N50" s="37">
        <v>8243826.0499999989</v>
      </c>
      <c r="O50" s="37">
        <v>6545532.9899999984</v>
      </c>
      <c r="P50" s="33">
        <f t="shared" si="5"/>
        <v>1698293.0600000005</v>
      </c>
      <c r="Q50" s="37">
        <v>12906963.380000001</v>
      </c>
      <c r="R50" s="37">
        <v>18690672.960000001</v>
      </c>
      <c r="S50" s="33">
        <f t="shared" si="6"/>
        <v>-5783709.5800000001</v>
      </c>
      <c r="T50" s="37">
        <v>9072014.7499999981</v>
      </c>
      <c r="U50" s="37">
        <v>12945156.569999997</v>
      </c>
      <c r="V50" s="33">
        <f t="shared" si="7"/>
        <v>-3873141.8199999984</v>
      </c>
      <c r="W50" s="37">
        <v>10641760.17</v>
      </c>
      <c r="X50" s="37">
        <v>8642090.0099999998</v>
      </c>
      <c r="Y50" s="33">
        <f t="shared" si="8"/>
        <v>1999670.1600000001</v>
      </c>
      <c r="Z50" s="37">
        <v>8349572.8699999992</v>
      </c>
      <c r="AA50" s="37">
        <v>10327262.34</v>
      </c>
      <c r="AB50" s="33">
        <f t="shared" si="9"/>
        <v>-1977689.4700000007</v>
      </c>
      <c r="AC50" s="37">
        <v>7154961.9899999993</v>
      </c>
      <c r="AD50" s="37">
        <v>8488037.9499999993</v>
      </c>
      <c r="AE50" s="33">
        <f t="shared" si="10"/>
        <v>-1333075.96</v>
      </c>
      <c r="AF50" s="37">
        <v>13528563.810000001</v>
      </c>
      <c r="AG50" s="37">
        <v>13476576.810000001</v>
      </c>
      <c r="AH50" s="33">
        <f t="shared" si="11"/>
        <v>51987</v>
      </c>
      <c r="AI50" s="37">
        <v>7666032.3299999991</v>
      </c>
      <c r="AJ50" s="37">
        <v>7640149.8000000007</v>
      </c>
      <c r="AK50" s="33">
        <f t="shared" si="12"/>
        <v>25882.529999998398</v>
      </c>
      <c r="AL50" s="37">
        <v>10377008.58</v>
      </c>
      <c r="AM50" s="37">
        <v>10887225.370000001</v>
      </c>
      <c r="AN50" s="33">
        <f t="shared" si="15"/>
        <v>-510216.79000000097</v>
      </c>
      <c r="AO50" s="9"/>
    </row>
    <row r="51" spans="1:41" ht="12.75" customHeight="1">
      <c r="A51" s="24" t="s">
        <v>57</v>
      </c>
      <c r="B51" s="36">
        <f t="shared" si="13"/>
        <v>44789312.740000002</v>
      </c>
      <c r="C51" s="36">
        <f t="shared" si="14"/>
        <v>44745398.989999995</v>
      </c>
      <c r="D51" s="32">
        <f t="shared" si="1"/>
        <v>43913.750000007451</v>
      </c>
      <c r="E51" s="37">
        <v>3212543</v>
      </c>
      <c r="F51" s="37">
        <v>1215778.5999999999</v>
      </c>
      <c r="G51" s="33">
        <f t="shared" si="2"/>
        <v>1996764.4000000001</v>
      </c>
      <c r="H51" s="37">
        <v>3147885</v>
      </c>
      <c r="I51" s="37">
        <v>4464392.8899999997</v>
      </c>
      <c r="J51" s="33">
        <f t="shared" si="3"/>
        <v>-1316507.8899999997</v>
      </c>
      <c r="K51" s="37">
        <v>7383926.1600000001</v>
      </c>
      <c r="L51" s="37">
        <v>3164328.9899999998</v>
      </c>
      <c r="M51" s="33">
        <f t="shared" si="4"/>
        <v>4219597.17</v>
      </c>
      <c r="N51" s="37">
        <v>3433847</v>
      </c>
      <c r="O51" s="37">
        <v>4960115.13</v>
      </c>
      <c r="P51" s="33">
        <f t="shared" si="5"/>
        <v>-1526268.13</v>
      </c>
      <c r="Q51" s="37">
        <v>4124436</v>
      </c>
      <c r="R51" s="37">
        <v>4805556.63</v>
      </c>
      <c r="S51" s="33">
        <f t="shared" si="6"/>
        <v>-681120.62999999989</v>
      </c>
      <c r="T51" s="37">
        <v>3224496.58</v>
      </c>
      <c r="U51" s="37">
        <v>4211592.3399999989</v>
      </c>
      <c r="V51" s="33">
        <f t="shared" si="7"/>
        <v>-987095.75999999885</v>
      </c>
      <c r="W51" s="37">
        <v>3089657</v>
      </c>
      <c r="X51" s="37">
        <v>3950635.63</v>
      </c>
      <c r="Y51" s="33">
        <f t="shared" si="8"/>
        <v>-860978.62999999989</v>
      </c>
      <c r="Z51" s="37">
        <v>3078223</v>
      </c>
      <c r="AA51" s="37">
        <v>3703597.83</v>
      </c>
      <c r="AB51" s="33">
        <f t="shared" si="9"/>
        <v>-625374.83000000007</v>
      </c>
      <c r="AC51" s="37">
        <v>3086001</v>
      </c>
      <c r="AD51" s="37">
        <v>3011161.9699999997</v>
      </c>
      <c r="AE51" s="33">
        <f t="shared" si="10"/>
        <v>74839.030000000261</v>
      </c>
      <c r="AF51" s="37">
        <v>3100077</v>
      </c>
      <c r="AG51" s="37">
        <v>3268143.19</v>
      </c>
      <c r="AH51" s="33">
        <f t="shared" si="11"/>
        <v>-168066.18999999994</v>
      </c>
      <c r="AI51" s="37">
        <v>3626581</v>
      </c>
      <c r="AJ51" s="37">
        <v>2912914.3299999996</v>
      </c>
      <c r="AK51" s="33">
        <f t="shared" si="12"/>
        <v>713666.67000000039</v>
      </c>
      <c r="AL51" s="37">
        <v>4281640</v>
      </c>
      <c r="AM51" s="37">
        <v>5077181.4600000009</v>
      </c>
      <c r="AN51" s="33">
        <f t="shared" si="15"/>
        <v>-795541.46000000089</v>
      </c>
      <c r="AO51" s="9"/>
    </row>
    <row r="52" spans="1:41" ht="12.75" customHeight="1">
      <c r="A52" s="24" t="s">
        <v>220</v>
      </c>
      <c r="B52" s="36">
        <f t="shared" si="13"/>
        <v>39337703.469999999</v>
      </c>
      <c r="C52" s="36">
        <f t="shared" si="14"/>
        <v>40363738.769999996</v>
      </c>
      <c r="D52" s="32">
        <f t="shared" si="1"/>
        <v>-1026035.299999997</v>
      </c>
      <c r="E52" s="37">
        <v>3158876.49</v>
      </c>
      <c r="F52" s="37">
        <v>1777954.1700000002</v>
      </c>
      <c r="G52" s="33">
        <f t="shared" si="2"/>
        <v>1380922.32</v>
      </c>
      <c r="H52" s="37">
        <v>3469138</v>
      </c>
      <c r="I52" s="37">
        <v>3920282.4499999997</v>
      </c>
      <c r="J52" s="33">
        <f t="shared" si="3"/>
        <v>-451144.44999999972</v>
      </c>
      <c r="K52" s="37">
        <v>6096437.2299999995</v>
      </c>
      <c r="L52" s="37">
        <v>3200577.6100000003</v>
      </c>
      <c r="M52" s="33">
        <f t="shared" si="4"/>
        <v>2895859.6199999992</v>
      </c>
      <c r="N52" s="37">
        <v>2971606</v>
      </c>
      <c r="O52" s="37">
        <v>4473227.7600000007</v>
      </c>
      <c r="P52" s="33">
        <f t="shared" si="5"/>
        <v>-1501621.7600000007</v>
      </c>
      <c r="Q52" s="37">
        <v>3749355</v>
      </c>
      <c r="R52" s="37">
        <v>5653548.8599999994</v>
      </c>
      <c r="S52" s="33">
        <f t="shared" si="6"/>
        <v>-1904193.8599999994</v>
      </c>
      <c r="T52" s="37">
        <v>7622083.75</v>
      </c>
      <c r="U52" s="37">
        <v>5259799.37</v>
      </c>
      <c r="V52" s="33">
        <f t="shared" si="7"/>
        <v>2362284.38</v>
      </c>
      <c r="W52" s="37">
        <v>2965694</v>
      </c>
      <c r="X52" s="37">
        <v>4749292.5999999996</v>
      </c>
      <c r="Y52" s="33">
        <f t="shared" si="8"/>
        <v>-1783598.5999999996</v>
      </c>
      <c r="Z52" s="37">
        <v>2963085</v>
      </c>
      <c r="AA52" s="37">
        <v>4332380.7699999996</v>
      </c>
      <c r="AB52" s="33">
        <f t="shared" si="9"/>
        <v>-1369295.7699999996</v>
      </c>
      <c r="AC52" s="37">
        <v>2966236</v>
      </c>
      <c r="AD52" s="37">
        <v>3374501.92</v>
      </c>
      <c r="AE52" s="33">
        <f t="shared" si="10"/>
        <v>-408265.91999999993</v>
      </c>
      <c r="AF52" s="37">
        <v>1015024</v>
      </c>
      <c r="AG52" s="37">
        <v>886535.12000000011</v>
      </c>
      <c r="AH52" s="33">
        <f t="shared" si="11"/>
        <v>128488.87999999989</v>
      </c>
      <c r="AI52" s="37">
        <v>1024924</v>
      </c>
      <c r="AJ52" s="37">
        <v>1291235.6200000001</v>
      </c>
      <c r="AK52" s="33">
        <f t="shared" si="12"/>
        <v>-266311.62000000011</v>
      </c>
      <c r="AL52" s="37">
        <v>1335244</v>
      </c>
      <c r="AM52" s="37">
        <v>1444402.52</v>
      </c>
      <c r="AN52" s="33">
        <f t="shared" si="15"/>
        <v>-109158.52000000002</v>
      </c>
      <c r="AO52" s="9"/>
    </row>
    <row r="53" spans="1:41" s="7" customFormat="1" ht="12.75" customHeight="1">
      <c r="A53" s="23" t="s">
        <v>249</v>
      </c>
      <c r="B53" s="36">
        <f t="shared" si="13"/>
        <v>372312235.49000001</v>
      </c>
      <c r="C53" s="36">
        <f t="shared" si="14"/>
        <v>342643073.84000003</v>
      </c>
      <c r="D53" s="32">
        <f t="shared" si="1"/>
        <v>29669161.649999976</v>
      </c>
      <c r="E53" s="36">
        <v>23715165.179999996</v>
      </c>
      <c r="F53" s="36">
        <v>11726670.900000002</v>
      </c>
      <c r="G53" s="32">
        <f t="shared" si="2"/>
        <v>11988494.279999994</v>
      </c>
      <c r="H53" s="36">
        <v>47435996.130000003</v>
      </c>
      <c r="I53" s="36">
        <v>31033904.980000004</v>
      </c>
      <c r="J53" s="32">
        <f t="shared" si="3"/>
        <v>16402091.149999999</v>
      </c>
      <c r="K53" s="36">
        <v>35840708.740000002</v>
      </c>
      <c r="L53" s="36">
        <v>31746149.350000001</v>
      </c>
      <c r="M53" s="32">
        <f t="shared" si="4"/>
        <v>4094559.3900000006</v>
      </c>
      <c r="N53" s="36">
        <v>27361474.780000001</v>
      </c>
      <c r="O53" s="36">
        <v>19417354.770000003</v>
      </c>
      <c r="P53" s="32">
        <f t="shared" si="5"/>
        <v>7944120.0099999979</v>
      </c>
      <c r="Q53" s="36">
        <v>30561751.260000002</v>
      </c>
      <c r="R53" s="36">
        <v>26070555.380000003</v>
      </c>
      <c r="S53" s="32">
        <f t="shared" si="6"/>
        <v>4491195.879999999</v>
      </c>
      <c r="T53" s="36">
        <v>23592000.16</v>
      </c>
      <c r="U53" s="36">
        <v>23998439.110000003</v>
      </c>
      <c r="V53" s="32">
        <f t="shared" si="7"/>
        <v>-406438.95000000298</v>
      </c>
      <c r="W53" s="36">
        <v>25153622.109999999</v>
      </c>
      <c r="X53" s="36">
        <v>26567818.66</v>
      </c>
      <c r="Y53" s="32">
        <f t="shared" si="8"/>
        <v>-1414196.5500000007</v>
      </c>
      <c r="Z53" s="36">
        <v>22472464</v>
      </c>
      <c r="AA53" s="36">
        <v>29974145.399999999</v>
      </c>
      <c r="AB53" s="32">
        <f t="shared" si="9"/>
        <v>-7501681.3999999985</v>
      </c>
      <c r="AC53" s="36">
        <v>22310503</v>
      </c>
      <c r="AD53" s="36">
        <v>20495829.690000001</v>
      </c>
      <c r="AE53" s="32">
        <f t="shared" si="10"/>
        <v>1814673.3099999987</v>
      </c>
      <c r="AF53" s="36">
        <v>56633297.800000004</v>
      </c>
      <c r="AG53" s="36">
        <v>51649149.509999998</v>
      </c>
      <c r="AH53" s="32">
        <f t="shared" si="11"/>
        <v>4984148.2900000066</v>
      </c>
      <c r="AI53" s="36">
        <v>24966469</v>
      </c>
      <c r="AJ53" s="36">
        <v>29676441.84</v>
      </c>
      <c r="AK53" s="32">
        <f t="shared" si="12"/>
        <v>-4709972.84</v>
      </c>
      <c r="AL53" s="36">
        <v>32268783.329999998</v>
      </c>
      <c r="AM53" s="36">
        <v>40286614.25</v>
      </c>
      <c r="AN53" s="32">
        <f t="shared" si="15"/>
        <v>-8017830.9200000018</v>
      </c>
      <c r="AO53" s="8"/>
    </row>
    <row r="54" spans="1:41" ht="12.75" customHeight="1">
      <c r="A54" s="24" t="s">
        <v>60</v>
      </c>
      <c r="B54" s="36">
        <f t="shared" si="13"/>
        <v>120259268.38</v>
      </c>
      <c r="C54" s="36">
        <f t="shared" si="14"/>
        <v>117835872.79000001</v>
      </c>
      <c r="D54" s="32">
        <f t="shared" si="1"/>
        <v>2423395.5899999887</v>
      </c>
      <c r="E54" s="37">
        <v>7538669.9199999999</v>
      </c>
      <c r="F54" s="37">
        <v>3435023.5199999996</v>
      </c>
      <c r="G54" s="33">
        <f t="shared" si="2"/>
        <v>4103646.4000000004</v>
      </c>
      <c r="H54" s="37">
        <v>6262876</v>
      </c>
      <c r="I54" s="37">
        <v>7551267.3000000007</v>
      </c>
      <c r="J54" s="33">
        <f t="shared" si="3"/>
        <v>-1288391.3000000007</v>
      </c>
      <c r="K54" s="37">
        <v>12602936.129999999</v>
      </c>
      <c r="L54" s="37">
        <v>7925610.9100000001</v>
      </c>
      <c r="M54" s="33">
        <f t="shared" si="4"/>
        <v>4677325.2199999988</v>
      </c>
      <c r="N54" s="37">
        <v>11320009.939999999</v>
      </c>
      <c r="O54" s="37">
        <v>5883709.950000003</v>
      </c>
      <c r="P54" s="33">
        <f t="shared" si="5"/>
        <v>5436299.9899999965</v>
      </c>
      <c r="Q54" s="37">
        <v>6954429.6200000001</v>
      </c>
      <c r="R54" s="37">
        <v>8249676.9400000013</v>
      </c>
      <c r="S54" s="33">
        <f t="shared" si="6"/>
        <v>-1295247.3200000012</v>
      </c>
      <c r="T54" s="37">
        <v>6305915.3200000003</v>
      </c>
      <c r="U54" s="37">
        <v>8655452.1000000015</v>
      </c>
      <c r="V54" s="33">
        <f t="shared" si="7"/>
        <v>-2349536.7800000012</v>
      </c>
      <c r="W54" s="37">
        <v>6168143</v>
      </c>
      <c r="X54" s="37">
        <v>7299193.3099999996</v>
      </c>
      <c r="Y54" s="33">
        <f t="shared" si="8"/>
        <v>-1131050.3099999996</v>
      </c>
      <c r="Z54" s="37">
        <v>6228093</v>
      </c>
      <c r="AA54" s="37">
        <v>9012185.5300000012</v>
      </c>
      <c r="AB54" s="33">
        <f t="shared" si="9"/>
        <v>-2784092.5300000012</v>
      </c>
      <c r="AC54" s="37">
        <v>7189078</v>
      </c>
      <c r="AD54" s="37">
        <v>6541743.7199999988</v>
      </c>
      <c r="AE54" s="33">
        <f t="shared" si="10"/>
        <v>647334.28000000119</v>
      </c>
      <c r="AF54" s="37">
        <v>31894803.120000001</v>
      </c>
      <c r="AG54" s="37">
        <v>32494590.460000001</v>
      </c>
      <c r="AH54" s="33">
        <f t="shared" si="11"/>
        <v>-599787.33999999985</v>
      </c>
      <c r="AI54" s="37">
        <v>8420086</v>
      </c>
      <c r="AJ54" s="37">
        <v>10483749.080000002</v>
      </c>
      <c r="AK54" s="33">
        <f t="shared" si="12"/>
        <v>-2063663.0800000019</v>
      </c>
      <c r="AL54" s="37">
        <v>9374228.3300000001</v>
      </c>
      <c r="AM54" s="37">
        <v>10303669.970000001</v>
      </c>
      <c r="AN54" s="33">
        <f t="shared" si="15"/>
        <v>-929441.6400000006</v>
      </c>
      <c r="AO54" s="9"/>
    </row>
    <row r="55" spans="1:41" ht="12.75" customHeight="1">
      <c r="A55" s="24" t="s">
        <v>250</v>
      </c>
      <c r="B55" s="36">
        <f t="shared" si="13"/>
        <v>75942856.859999985</v>
      </c>
      <c r="C55" s="36">
        <f t="shared" si="14"/>
        <v>66958627.420000002</v>
      </c>
      <c r="D55" s="32">
        <f t="shared" si="1"/>
        <v>8984229.4399999827</v>
      </c>
      <c r="E55" s="37">
        <v>4367997.5199999996</v>
      </c>
      <c r="F55" s="37">
        <v>2486134.7800000007</v>
      </c>
      <c r="G55" s="33">
        <f t="shared" si="2"/>
        <v>1881862.7399999988</v>
      </c>
      <c r="H55" s="37">
        <v>19757690.989999998</v>
      </c>
      <c r="I55" s="37">
        <v>4416238.1399999997</v>
      </c>
      <c r="J55" s="33">
        <f t="shared" si="3"/>
        <v>15341452.849999998</v>
      </c>
      <c r="K55" s="37">
        <v>3974002</v>
      </c>
      <c r="L55" s="37">
        <v>8165588.3900000006</v>
      </c>
      <c r="M55" s="33">
        <f t="shared" si="4"/>
        <v>-4191586.3900000006</v>
      </c>
      <c r="N55" s="37">
        <v>4342106.84</v>
      </c>
      <c r="O55" s="37">
        <v>3427372.3000000007</v>
      </c>
      <c r="P55" s="33">
        <f t="shared" si="5"/>
        <v>914734.53999999911</v>
      </c>
      <c r="Q55" s="37">
        <v>4456747</v>
      </c>
      <c r="R55" s="37">
        <v>5125768.04</v>
      </c>
      <c r="S55" s="33">
        <f t="shared" si="6"/>
        <v>-669021.04</v>
      </c>
      <c r="T55" s="37">
        <v>3954247</v>
      </c>
      <c r="U55" s="37">
        <v>4149259.5000000009</v>
      </c>
      <c r="V55" s="33">
        <f t="shared" si="7"/>
        <v>-195012.50000000093</v>
      </c>
      <c r="W55" s="37">
        <v>5052101.6100000003</v>
      </c>
      <c r="X55" s="37">
        <v>5912761.5600000005</v>
      </c>
      <c r="Y55" s="33">
        <f t="shared" si="8"/>
        <v>-860659.95000000019</v>
      </c>
      <c r="Z55" s="37">
        <v>3955847</v>
      </c>
      <c r="AA55" s="37">
        <v>4421231.74</v>
      </c>
      <c r="AB55" s="33">
        <f t="shared" si="9"/>
        <v>-465384.74000000022</v>
      </c>
      <c r="AC55" s="37">
        <v>3958822</v>
      </c>
      <c r="AD55" s="37">
        <v>3488773.4699999997</v>
      </c>
      <c r="AE55" s="33">
        <f t="shared" si="10"/>
        <v>470048.53000000026</v>
      </c>
      <c r="AF55" s="37">
        <v>12652408.9</v>
      </c>
      <c r="AG55" s="37">
        <v>7800456.3700000001</v>
      </c>
      <c r="AH55" s="33">
        <f t="shared" si="11"/>
        <v>4851952.53</v>
      </c>
      <c r="AI55" s="37">
        <v>3969042</v>
      </c>
      <c r="AJ55" s="37">
        <v>7876840.5700000003</v>
      </c>
      <c r="AK55" s="33">
        <f t="shared" si="12"/>
        <v>-3907798.5700000003</v>
      </c>
      <c r="AL55" s="37">
        <v>5501844</v>
      </c>
      <c r="AM55" s="37">
        <v>9688202.5600000024</v>
      </c>
      <c r="AN55" s="33">
        <f t="shared" si="15"/>
        <v>-4186358.5600000024</v>
      </c>
      <c r="AO55" s="9"/>
    </row>
    <row r="56" spans="1:41" ht="12.75" customHeight="1">
      <c r="A56" s="24" t="s">
        <v>62</v>
      </c>
      <c r="B56" s="36">
        <f t="shared" si="13"/>
        <v>45847193.799999997</v>
      </c>
      <c r="C56" s="36">
        <f t="shared" si="14"/>
        <v>45457336.780000009</v>
      </c>
      <c r="D56" s="32">
        <f t="shared" si="1"/>
        <v>389857.01999998838</v>
      </c>
      <c r="E56" s="37">
        <v>3088212</v>
      </c>
      <c r="F56" s="37">
        <v>977292.58000000007</v>
      </c>
      <c r="G56" s="33">
        <f t="shared" si="2"/>
        <v>2110919.42</v>
      </c>
      <c r="H56" s="37">
        <v>6727818</v>
      </c>
      <c r="I56" s="37">
        <v>3603392.4</v>
      </c>
      <c r="J56" s="33">
        <f t="shared" si="3"/>
        <v>3124425.6</v>
      </c>
      <c r="K56" s="37">
        <v>4028734.3000000003</v>
      </c>
      <c r="L56" s="37">
        <v>4003187.59</v>
      </c>
      <c r="M56" s="33">
        <f t="shared" si="4"/>
        <v>25546.710000000428</v>
      </c>
      <c r="N56" s="37">
        <v>3087762</v>
      </c>
      <c r="O56" s="37">
        <v>2951517.3300000005</v>
      </c>
      <c r="P56" s="33">
        <f t="shared" si="5"/>
        <v>136244.66999999946</v>
      </c>
      <c r="Q56" s="37">
        <v>3147488</v>
      </c>
      <c r="R56" s="37">
        <v>3815546.08</v>
      </c>
      <c r="S56" s="33">
        <f t="shared" si="6"/>
        <v>-668058.08000000007</v>
      </c>
      <c r="T56" s="37">
        <v>3086062</v>
      </c>
      <c r="U56" s="37">
        <v>3245879.4499999997</v>
      </c>
      <c r="V56" s="33">
        <f t="shared" si="7"/>
        <v>-159817.44999999972</v>
      </c>
      <c r="W56" s="37">
        <v>5858611.5</v>
      </c>
      <c r="X56" s="37">
        <v>2859069.1000000006</v>
      </c>
      <c r="Y56" s="33">
        <f t="shared" si="8"/>
        <v>2999542.3999999994</v>
      </c>
      <c r="Z56" s="37">
        <v>3089162</v>
      </c>
      <c r="AA56" s="37">
        <v>6913421.2999999998</v>
      </c>
      <c r="AB56" s="33">
        <f t="shared" si="9"/>
        <v>-3824259.3</v>
      </c>
      <c r="AC56" s="37">
        <v>3086362</v>
      </c>
      <c r="AD56" s="37">
        <v>3579338.3499999996</v>
      </c>
      <c r="AE56" s="33">
        <f t="shared" si="10"/>
        <v>-492976.34999999963</v>
      </c>
      <c r="AF56" s="37">
        <v>3106062</v>
      </c>
      <c r="AG56" s="37">
        <v>3679895.77</v>
      </c>
      <c r="AH56" s="33">
        <f t="shared" si="11"/>
        <v>-573833.77</v>
      </c>
      <c r="AI56" s="37">
        <v>3086188</v>
      </c>
      <c r="AJ56" s="37">
        <v>3042128.3799999994</v>
      </c>
      <c r="AK56" s="33">
        <f t="shared" si="12"/>
        <v>44059.620000000577</v>
      </c>
      <c r="AL56" s="37">
        <v>4454732</v>
      </c>
      <c r="AM56" s="37">
        <v>6786668.4500000002</v>
      </c>
      <c r="AN56" s="33">
        <f t="shared" si="15"/>
        <v>-2331936.4500000002</v>
      </c>
      <c r="AO56" s="9"/>
    </row>
    <row r="57" spans="1:41" ht="12.75" customHeight="1">
      <c r="A57" s="24" t="s">
        <v>63</v>
      </c>
      <c r="B57" s="36">
        <f t="shared" si="13"/>
        <v>61137679.18</v>
      </c>
      <c r="C57" s="36">
        <f t="shared" si="14"/>
        <v>54430797.199999996</v>
      </c>
      <c r="D57" s="32">
        <f t="shared" si="1"/>
        <v>6706881.9800000042</v>
      </c>
      <c r="E57" s="37">
        <v>3127011</v>
      </c>
      <c r="F57" s="37">
        <v>1909690.0400000003</v>
      </c>
      <c r="G57" s="33">
        <f t="shared" si="2"/>
        <v>1217320.9599999997</v>
      </c>
      <c r="H57" s="37">
        <v>9306291.0099999998</v>
      </c>
      <c r="I57" s="37">
        <v>10367871.17</v>
      </c>
      <c r="J57" s="33">
        <f t="shared" si="3"/>
        <v>-1061580.1600000001</v>
      </c>
      <c r="K57" s="37">
        <v>6978615.6699999999</v>
      </c>
      <c r="L57" s="37">
        <v>6165568.0800000001</v>
      </c>
      <c r="M57" s="33">
        <f t="shared" si="4"/>
        <v>813047.58999999985</v>
      </c>
      <c r="N57" s="37">
        <v>3533013</v>
      </c>
      <c r="O57" s="37">
        <v>3390941.4499999993</v>
      </c>
      <c r="P57" s="33">
        <f t="shared" si="5"/>
        <v>142071.55000000075</v>
      </c>
      <c r="Q57" s="37">
        <v>8446792.5</v>
      </c>
      <c r="R57" s="37">
        <v>5171259.4099999992</v>
      </c>
      <c r="S57" s="33">
        <f t="shared" si="6"/>
        <v>3275533.0900000008</v>
      </c>
      <c r="T57" s="37">
        <v>4292013</v>
      </c>
      <c r="U57" s="37">
        <v>3010179.51</v>
      </c>
      <c r="V57" s="33">
        <f t="shared" si="7"/>
        <v>1281833.4900000002</v>
      </c>
      <c r="W57" s="37">
        <v>3127013</v>
      </c>
      <c r="X57" s="37">
        <v>3778581.16</v>
      </c>
      <c r="Y57" s="33">
        <f t="shared" si="8"/>
        <v>-651568.16000000015</v>
      </c>
      <c r="Z57" s="37">
        <v>4254309</v>
      </c>
      <c r="AA57" s="37">
        <v>4899222.84</v>
      </c>
      <c r="AB57" s="33">
        <f t="shared" si="9"/>
        <v>-644913.83999999985</v>
      </c>
      <c r="AC57" s="37">
        <v>3127013</v>
      </c>
      <c r="AD57" s="37">
        <v>3331415.9500000007</v>
      </c>
      <c r="AE57" s="33">
        <f t="shared" si="10"/>
        <v>-204402.95000000065</v>
      </c>
      <c r="AF57" s="37">
        <v>3127008</v>
      </c>
      <c r="AG57" s="37">
        <v>2454538.58</v>
      </c>
      <c r="AH57" s="33">
        <f t="shared" si="11"/>
        <v>672469.41999999993</v>
      </c>
      <c r="AI57" s="37">
        <v>4435588</v>
      </c>
      <c r="AJ57" s="37">
        <v>3433301.51</v>
      </c>
      <c r="AK57" s="33">
        <f t="shared" si="12"/>
        <v>1002286.4900000002</v>
      </c>
      <c r="AL57" s="37">
        <v>7383012</v>
      </c>
      <c r="AM57" s="37">
        <v>6518227.5</v>
      </c>
      <c r="AN57" s="33">
        <f t="shared" si="15"/>
        <v>864784.5</v>
      </c>
      <c r="AO57" s="9"/>
    </row>
    <row r="58" spans="1:41" ht="12.75" customHeight="1">
      <c r="A58" s="24" t="s">
        <v>64</v>
      </c>
      <c r="B58" s="36">
        <f t="shared" si="13"/>
        <v>44496027.530000001</v>
      </c>
      <c r="C58" s="36">
        <f t="shared" si="14"/>
        <v>33690979.839999996</v>
      </c>
      <c r="D58" s="32">
        <f t="shared" si="1"/>
        <v>10805047.690000005</v>
      </c>
      <c r="E58" s="37">
        <v>3104759</v>
      </c>
      <c r="F58" s="37">
        <v>1961709.12</v>
      </c>
      <c r="G58" s="33">
        <f t="shared" si="2"/>
        <v>1143049.8799999999</v>
      </c>
      <c r="H58" s="37">
        <v>3452096.13</v>
      </c>
      <c r="I58" s="37">
        <v>2816606.1</v>
      </c>
      <c r="J58" s="33">
        <f t="shared" si="3"/>
        <v>635490.0299999998</v>
      </c>
      <c r="K58" s="37">
        <v>6327196.6400000006</v>
      </c>
      <c r="L58" s="37">
        <v>2745475.0100000002</v>
      </c>
      <c r="M58" s="33">
        <f t="shared" si="4"/>
        <v>3581721.6300000004</v>
      </c>
      <c r="N58" s="37">
        <v>3149359</v>
      </c>
      <c r="O58" s="37">
        <v>2026257.7200000004</v>
      </c>
      <c r="P58" s="33">
        <f t="shared" si="5"/>
        <v>1123101.2799999996</v>
      </c>
      <c r="Q58" s="37">
        <v>5626670.1400000006</v>
      </c>
      <c r="R58" s="37">
        <v>1662360.4900000002</v>
      </c>
      <c r="S58" s="33">
        <f t="shared" si="6"/>
        <v>3964309.6500000004</v>
      </c>
      <c r="T58" s="37">
        <v>4024438.84</v>
      </c>
      <c r="U58" s="37">
        <v>2893620.91</v>
      </c>
      <c r="V58" s="33">
        <f t="shared" si="7"/>
        <v>1130817.9299999997</v>
      </c>
      <c r="W58" s="37">
        <v>3017729</v>
      </c>
      <c r="X58" s="37">
        <v>4843847.51</v>
      </c>
      <c r="Y58" s="33">
        <f t="shared" si="8"/>
        <v>-1826118.5099999998</v>
      </c>
      <c r="Z58" s="37">
        <v>3015429</v>
      </c>
      <c r="AA58" s="37">
        <v>3026414.95</v>
      </c>
      <c r="AB58" s="33">
        <f t="shared" si="9"/>
        <v>-10985.950000000186</v>
      </c>
      <c r="AC58" s="37">
        <v>3019204</v>
      </c>
      <c r="AD58" s="37">
        <v>1339336.5999999999</v>
      </c>
      <c r="AE58" s="33">
        <f t="shared" si="10"/>
        <v>1679867.4000000001</v>
      </c>
      <c r="AF58" s="37">
        <v>3921891.7800000003</v>
      </c>
      <c r="AG58" s="37">
        <v>3342256.5700000003</v>
      </c>
      <c r="AH58" s="33">
        <f t="shared" si="11"/>
        <v>579635.21</v>
      </c>
      <c r="AI58" s="37">
        <v>3076141</v>
      </c>
      <c r="AJ58" s="37">
        <v>3057977.61</v>
      </c>
      <c r="AK58" s="33">
        <f t="shared" si="12"/>
        <v>18163.39000000013</v>
      </c>
      <c r="AL58" s="37">
        <v>2761113</v>
      </c>
      <c r="AM58" s="37">
        <v>3975117.2499999995</v>
      </c>
      <c r="AN58" s="33">
        <f t="shared" si="15"/>
        <v>-1214004.2499999995</v>
      </c>
      <c r="AO58" s="9"/>
    </row>
    <row r="59" spans="1:41" ht="12.75" customHeight="1">
      <c r="A59" s="24" t="s">
        <v>65</v>
      </c>
      <c r="B59" s="36">
        <f t="shared" si="13"/>
        <v>24629209.740000002</v>
      </c>
      <c r="C59" s="36">
        <f t="shared" si="14"/>
        <v>24269459.810000002</v>
      </c>
      <c r="D59" s="32">
        <f t="shared" si="1"/>
        <v>359749.9299999997</v>
      </c>
      <c r="E59" s="37">
        <v>2488515.7399999998</v>
      </c>
      <c r="F59" s="37">
        <v>956820.86</v>
      </c>
      <c r="G59" s="33">
        <f t="shared" si="2"/>
        <v>1531694.88</v>
      </c>
      <c r="H59" s="37">
        <v>1929224</v>
      </c>
      <c r="I59" s="37">
        <v>2278529.8699999996</v>
      </c>
      <c r="J59" s="33">
        <f t="shared" si="3"/>
        <v>-349305.86999999965</v>
      </c>
      <c r="K59" s="37">
        <v>1929224</v>
      </c>
      <c r="L59" s="37">
        <v>2740719.37</v>
      </c>
      <c r="M59" s="33">
        <f t="shared" si="4"/>
        <v>-811495.37000000011</v>
      </c>
      <c r="N59" s="37">
        <v>1929224</v>
      </c>
      <c r="O59" s="37">
        <v>1737556.02</v>
      </c>
      <c r="P59" s="33">
        <f t="shared" si="5"/>
        <v>191667.97999999998</v>
      </c>
      <c r="Q59" s="37">
        <v>1929624</v>
      </c>
      <c r="R59" s="37">
        <v>2045944.42</v>
      </c>
      <c r="S59" s="33">
        <f t="shared" si="6"/>
        <v>-116320.41999999993</v>
      </c>
      <c r="T59" s="37">
        <v>1929324</v>
      </c>
      <c r="U59" s="37">
        <v>2044047.64</v>
      </c>
      <c r="V59" s="33">
        <f t="shared" si="7"/>
        <v>-114723.6399999999</v>
      </c>
      <c r="W59" s="37">
        <v>1930024</v>
      </c>
      <c r="X59" s="37">
        <v>1874366.02</v>
      </c>
      <c r="Y59" s="33">
        <f t="shared" si="8"/>
        <v>55657.979999999981</v>
      </c>
      <c r="Z59" s="37">
        <v>1929624</v>
      </c>
      <c r="AA59" s="37">
        <v>1701669.04</v>
      </c>
      <c r="AB59" s="33">
        <f t="shared" si="9"/>
        <v>227954.95999999996</v>
      </c>
      <c r="AC59" s="37">
        <v>1930024</v>
      </c>
      <c r="AD59" s="37">
        <v>2215221.6000000006</v>
      </c>
      <c r="AE59" s="33">
        <f t="shared" si="10"/>
        <v>-285197.60000000056</v>
      </c>
      <c r="AF59" s="37">
        <v>1931124</v>
      </c>
      <c r="AG59" s="37">
        <v>1877411.76</v>
      </c>
      <c r="AH59" s="33">
        <f t="shared" si="11"/>
        <v>53712.239999999991</v>
      </c>
      <c r="AI59" s="37">
        <v>1979424</v>
      </c>
      <c r="AJ59" s="37">
        <v>1782444.6900000002</v>
      </c>
      <c r="AK59" s="33">
        <f t="shared" si="12"/>
        <v>196979.30999999982</v>
      </c>
      <c r="AL59" s="37">
        <v>2793854</v>
      </c>
      <c r="AM59" s="37">
        <v>3014728.5200000005</v>
      </c>
      <c r="AN59" s="33">
        <f t="shared" si="15"/>
        <v>-220874.52000000048</v>
      </c>
      <c r="AO59" s="9"/>
    </row>
    <row r="60" spans="1:41" s="7" customFormat="1" ht="12.75" customHeight="1">
      <c r="A60" s="23" t="s">
        <v>66</v>
      </c>
      <c r="B60" s="36">
        <f t="shared" si="13"/>
        <v>368263550.41999996</v>
      </c>
      <c r="C60" s="36">
        <f t="shared" si="14"/>
        <v>346296004.30000007</v>
      </c>
      <c r="D60" s="32">
        <f t="shared" si="1"/>
        <v>21967546.119999886</v>
      </c>
      <c r="E60" s="36">
        <v>25269535.849999998</v>
      </c>
      <c r="F60" s="36">
        <v>5583561.3000000007</v>
      </c>
      <c r="G60" s="32">
        <f t="shared" si="2"/>
        <v>19685974.549999997</v>
      </c>
      <c r="H60" s="36">
        <v>37467020.469999999</v>
      </c>
      <c r="I60" s="36">
        <v>38836992.770000003</v>
      </c>
      <c r="J60" s="32">
        <f t="shared" si="3"/>
        <v>-1369972.3000000045</v>
      </c>
      <c r="K60" s="36">
        <v>35961535.269999996</v>
      </c>
      <c r="L60" s="36">
        <v>31032033.440000001</v>
      </c>
      <c r="M60" s="32">
        <f t="shared" si="4"/>
        <v>4929501.8299999945</v>
      </c>
      <c r="N60" s="36">
        <v>27252769.899999999</v>
      </c>
      <c r="O60" s="36">
        <v>21614702.850000001</v>
      </c>
      <c r="P60" s="32">
        <f t="shared" si="5"/>
        <v>5638067.049999997</v>
      </c>
      <c r="Q60" s="36">
        <v>21716144.260000002</v>
      </c>
      <c r="R60" s="36">
        <v>27050416.010000002</v>
      </c>
      <c r="S60" s="32">
        <f t="shared" si="6"/>
        <v>-5334271.75</v>
      </c>
      <c r="T60" s="36">
        <v>25904140.539999999</v>
      </c>
      <c r="U60" s="36">
        <v>23500098.900000006</v>
      </c>
      <c r="V60" s="32">
        <f t="shared" si="7"/>
        <v>2404041.6399999931</v>
      </c>
      <c r="W60" s="36">
        <v>39582351.839999996</v>
      </c>
      <c r="X60" s="36">
        <v>28741658.020000003</v>
      </c>
      <c r="Y60" s="32">
        <f t="shared" si="8"/>
        <v>10840693.819999993</v>
      </c>
      <c r="Z60" s="36">
        <v>26147018.650000002</v>
      </c>
      <c r="AA60" s="36">
        <v>29578253.390000001</v>
      </c>
      <c r="AB60" s="32">
        <f t="shared" si="9"/>
        <v>-3431234.7399999984</v>
      </c>
      <c r="AC60" s="36">
        <v>27363374.649999999</v>
      </c>
      <c r="AD60" s="36">
        <v>26517954.840000004</v>
      </c>
      <c r="AE60" s="32">
        <f t="shared" si="10"/>
        <v>845419.80999999493</v>
      </c>
      <c r="AF60" s="36">
        <v>20002656.84</v>
      </c>
      <c r="AG60" s="36">
        <v>24206987.119999997</v>
      </c>
      <c r="AH60" s="32">
        <f t="shared" si="11"/>
        <v>-4204330.2799999975</v>
      </c>
      <c r="AI60" s="36">
        <v>24348653.010000002</v>
      </c>
      <c r="AJ60" s="36">
        <v>23907800.66</v>
      </c>
      <c r="AK60" s="32">
        <f t="shared" si="12"/>
        <v>440852.35000000149</v>
      </c>
      <c r="AL60" s="36">
        <v>57248349.140000001</v>
      </c>
      <c r="AM60" s="36">
        <v>65725545</v>
      </c>
      <c r="AN60" s="32">
        <f t="shared" si="15"/>
        <v>-8477195.8599999994</v>
      </c>
      <c r="AO60" s="8"/>
    </row>
    <row r="61" spans="1:41" ht="12.75" customHeight="1">
      <c r="A61" s="24" t="s">
        <v>67</v>
      </c>
      <c r="B61" s="36">
        <f t="shared" si="13"/>
        <v>229910805.25999999</v>
      </c>
      <c r="C61" s="36">
        <f t="shared" si="14"/>
        <v>217665857.65000001</v>
      </c>
      <c r="D61" s="32">
        <f t="shared" si="1"/>
        <v>12244947.609999985</v>
      </c>
      <c r="E61" s="37">
        <v>19444690.489999998</v>
      </c>
      <c r="F61" s="37">
        <v>3808400.2600000002</v>
      </c>
      <c r="G61" s="33">
        <f t="shared" si="2"/>
        <v>15636290.229999999</v>
      </c>
      <c r="H61" s="37">
        <v>28462307.979999997</v>
      </c>
      <c r="I61" s="37">
        <v>27775368.48</v>
      </c>
      <c r="J61" s="33">
        <f t="shared" si="3"/>
        <v>686939.49999999627</v>
      </c>
      <c r="K61" s="37">
        <v>22258965.919999998</v>
      </c>
      <c r="L61" s="37">
        <v>23989942.870000001</v>
      </c>
      <c r="M61" s="33">
        <f t="shared" si="4"/>
        <v>-1730976.950000003</v>
      </c>
      <c r="N61" s="37">
        <v>18545684.890000001</v>
      </c>
      <c r="O61" s="37">
        <v>13630908.770000003</v>
      </c>
      <c r="P61" s="33">
        <f t="shared" si="5"/>
        <v>4914776.1199999973</v>
      </c>
      <c r="Q61" s="37">
        <v>14459260.890000001</v>
      </c>
      <c r="R61" s="37">
        <v>18226959.810000002</v>
      </c>
      <c r="S61" s="33">
        <f t="shared" si="6"/>
        <v>-3767698.9200000018</v>
      </c>
      <c r="T61" s="37">
        <v>19680948.52</v>
      </c>
      <c r="U61" s="37">
        <v>16380707.300000004</v>
      </c>
      <c r="V61" s="33">
        <f t="shared" si="7"/>
        <v>3300241.2199999951</v>
      </c>
      <c r="W61" s="37">
        <v>14464199.199999997</v>
      </c>
      <c r="X61" s="37">
        <v>13715836.83</v>
      </c>
      <c r="Y61" s="33">
        <f t="shared" si="8"/>
        <v>748362.36999999732</v>
      </c>
      <c r="Z61" s="37">
        <v>19814390.850000001</v>
      </c>
      <c r="AA61" s="37">
        <v>15526704.289999999</v>
      </c>
      <c r="AB61" s="33">
        <f t="shared" si="9"/>
        <v>4287686.5600000024</v>
      </c>
      <c r="AC61" s="37">
        <v>16451967</v>
      </c>
      <c r="AD61" s="37">
        <v>17821837.410000004</v>
      </c>
      <c r="AE61" s="33">
        <f t="shared" si="10"/>
        <v>-1369870.4100000039</v>
      </c>
      <c r="AF61" s="37">
        <v>14291021</v>
      </c>
      <c r="AG61" s="37">
        <v>15876747.819999997</v>
      </c>
      <c r="AH61" s="33">
        <f t="shared" si="11"/>
        <v>-1585726.8199999966</v>
      </c>
      <c r="AI61" s="37">
        <v>16896795</v>
      </c>
      <c r="AJ61" s="37">
        <v>16085146.110000001</v>
      </c>
      <c r="AK61" s="33">
        <f t="shared" si="12"/>
        <v>811648.88999999873</v>
      </c>
      <c r="AL61" s="37">
        <v>25140573.52</v>
      </c>
      <c r="AM61" s="37">
        <v>34827297.699999996</v>
      </c>
      <c r="AN61" s="33">
        <f t="shared" si="15"/>
        <v>-9686724.179999996</v>
      </c>
      <c r="AO61" s="9"/>
    </row>
    <row r="62" spans="1:41" ht="12.75" customHeight="1">
      <c r="A62" s="24" t="s">
        <v>68</v>
      </c>
      <c r="B62" s="36">
        <f t="shared" si="13"/>
        <v>138352745.16000003</v>
      </c>
      <c r="C62" s="36">
        <f t="shared" si="14"/>
        <v>128630146.65000001</v>
      </c>
      <c r="D62" s="32">
        <f t="shared" si="1"/>
        <v>9722598.5100000203</v>
      </c>
      <c r="E62" s="37">
        <v>5824845.3600000003</v>
      </c>
      <c r="F62" s="37">
        <v>1775161.04</v>
      </c>
      <c r="G62" s="33">
        <f t="shared" si="2"/>
        <v>4049684.3200000003</v>
      </c>
      <c r="H62" s="37">
        <v>9004712.4900000002</v>
      </c>
      <c r="I62" s="37">
        <v>11061624.290000001</v>
      </c>
      <c r="J62" s="33">
        <f t="shared" si="3"/>
        <v>-2056911.8000000007</v>
      </c>
      <c r="K62" s="37">
        <v>13702569.350000001</v>
      </c>
      <c r="L62" s="37">
        <v>7042090.5699999994</v>
      </c>
      <c r="M62" s="33">
        <f t="shared" si="4"/>
        <v>6660478.7800000021</v>
      </c>
      <c r="N62" s="37">
        <v>8707085.0099999998</v>
      </c>
      <c r="O62" s="37">
        <v>7983794.0799999991</v>
      </c>
      <c r="P62" s="33">
        <f t="shared" si="5"/>
        <v>723290.93000000063</v>
      </c>
      <c r="Q62" s="37">
        <v>7256883.3700000001</v>
      </c>
      <c r="R62" s="37">
        <v>8823456.1999999993</v>
      </c>
      <c r="S62" s="33">
        <f t="shared" si="6"/>
        <v>-1566572.8299999991</v>
      </c>
      <c r="T62" s="37">
        <v>6223192.0200000005</v>
      </c>
      <c r="U62" s="37">
        <v>7119391.6000000006</v>
      </c>
      <c r="V62" s="33">
        <f t="shared" si="7"/>
        <v>-896199.58000000007</v>
      </c>
      <c r="W62" s="37">
        <v>25118152.640000001</v>
      </c>
      <c r="X62" s="37">
        <v>15025821.190000001</v>
      </c>
      <c r="Y62" s="33">
        <f t="shared" si="8"/>
        <v>10092331.449999999</v>
      </c>
      <c r="Z62" s="37">
        <v>6332627.7999999998</v>
      </c>
      <c r="AA62" s="37">
        <v>14051549.1</v>
      </c>
      <c r="AB62" s="33">
        <f t="shared" si="9"/>
        <v>-7718921.2999999998</v>
      </c>
      <c r="AC62" s="37">
        <v>10911407.65</v>
      </c>
      <c r="AD62" s="37">
        <v>8696117.4299999997</v>
      </c>
      <c r="AE62" s="33">
        <f t="shared" si="10"/>
        <v>2215290.2200000007</v>
      </c>
      <c r="AF62" s="37">
        <v>5711635.8399999999</v>
      </c>
      <c r="AG62" s="37">
        <v>8330239.3000000007</v>
      </c>
      <c r="AH62" s="33">
        <f t="shared" si="11"/>
        <v>-2618603.4600000009</v>
      </c>
      <c r="AI62" s="37">
        <v>7451858.0100000007</v>
      </c>
      <c r="AJ62" s="37">
        <v>7822654.5499999989</v>
      </c>
      <c r="AK62" s="33">
        <f t="shared" si="12"/>
        <v>-370796.53999999817</v>
      </c>
      <c r="AL62" s="37">
        <v>32107775.619999997</v>
      </c>
      <c r="AM62" s="37">
        <v>30898247.300000004</v>
      </c>
      <c r="AN62" s="33">
        <f t="shared" si="15"/>
        <v>1209528.3199999928</v>
      </c>
      <c r="AO62" s="9"/>
    </row>
    <row r="63" spans="1:41" s="7" customFormat="1" ht="12.75" customHeight="1">
      <c r="A63" s="23" t="s">
        <v>69</v>
      </c>
      <c r="B63" s="36">
        <f t="shared" si="13"/>
        <v>801938191.20000005</v>
      </c>
      <c r="C63" s="36">
        <f t="shared" si="14"/>
        <v>777214478.41999984</v>
      </c>
      <c r="D63" s="32">
        <f t="shared" si="1"/>
        <v>24723712.78000021</v>
      </c>
      <c r="E63" s="36">
        <v>96051381.25</v>
      </c>
      <c r="F63" s="36">
        <v>36912970.760000005</v>
      </c>
      <c r="G63" s="32">
        <f t="shared" si="2"/>
        <v>59138410.489999995</v>
      </c>
      <c r="H63" s="36">
        <v>68653987.020000011</v>
      </c>
      <c r="I63" s="36">
        <v>89100836.86999999</v>
      </c>
      <c r="J63" s="32">
        <f t="shared" si="3"/>
        <v>-20446849.849999979</v>
      </c>
      <c r="K63" s="36">
        <v>58641782.799999997</v>
      </c>
      <c r="L63" s="36">
        <v>58670558.00999999</v>
      </c>
      <c r="M63" s="32">
        <f t="shared" si="4"/>
        <v>-28775.209999993443</v>
      </c>
      <c r="N63" s="36">
        <v>56566106.420000002</v>
      </c>
      <c r="O63" s="36">
        <v>60086398.319999956</v>
      </c>
      <c r="P63" s="32">
        <f t="shared" si="5"/>
        <v>-3520291.8999999538</v>
      </c>
      <c r="Q63" s="36">
        <v>60432956.579999998</v>
      </c>
      <c r="R63" s="36">
        <v>71438266.269999966</v>
      </c>
      <c r="S63" s="32">
        <f t="shared" si="6"/>
        <v>-11005309.689999968</v>
      </c>
      <c r="T63" s="36">
        <v>73477807.419999987</v>
      </c>
      <c r="U63" s="36">
        <v>61737385.559999958</v>
      </c>
      <c r="V63" s="32">
        <f t="shared" si="7"/>
        <v>11740421.860000029</v>
      </c>
      <c r="W63" s="36">
        <v>80207625.420000002</v>
      </c>
      <c r="X63" s="36">
        <v>62747892.649999984</v>
      </c>
      <c r="Y63" s="32">
        <f t="shared" si="8"/>
        <v>17459732.770000018</v>
      </c>
      <c r="Z63" s="36">
        <v>54667461</v>
      </c>
      <c r="AA63" s="36">
        <v>63142762.439999998</v>
      </c>
      <c r="AB63" s="32">
        <f t="shared" si="9"/>
        <v>-8475301.4399999976</v>
      </c>
      <c r="AC63" s="36">
        <v>59479075</v>
      </c>
      <c r="AD63" s="36">
        <v>63212730.400000006</v>
      </c>
      <c r="AE63" s="32">
        <f t="shared" si="10"/>
        <v>-3733655.400000006</v>
      </c>
      <c r="AF63" s="36">
        <v>61114081.86999999</v>
      </c>
      <c r="AG63" s="36">
        <v>69375735.260000005</v>
      </c>
      <c r="AH63" s="32">
        <f t="shared" si="11"/>
        <v>-8261653.3900000155</v>
      </c>
      <c r="AI63" s="36">
        <v>53759313.629999995</v>
      </c>
      <c r="AJ63" s="36">
        <v>65697791.269999981</v>
      </c>
      <c r="AK63" s="32">
        <f t="shared" si="12"/>
        <v>-11938477.639999986</v>
      </c>
      <c r="AL63" s="36">
        <v>78886612.789999992</v>
      </c>
      <c r="AM63" s="36">
        <v>75091150.610000014</v>
      </c>
      <c r="AN63" s="32">
        <f t="shared" si="15"/>
        <v>3795462.1799999774</v>
      </c>
      <c r="AO63" s="8"/>
    </row>
    <row r="64" spans="1:41" ht="12.75" customHeight="1">
      <c r="A64" s="24" t="s">
        <v>70</v>
      </c>
      <c r="B64" s="36">
        <f t="shared" si="13"/>
        <v>562017890.60000002</v>
      </c>
      <c r="C64" s="36">
        <f t="shared" si="14"/>
        <v>541027558.30999982</v>
      </c>
      <c r="D64" s="32">
        <f t="shared" si="1"/>
        <v>20990332.2900002</v>
      </c>
      <c r="E64" s="37">
        <v>71584977.070000008</v>
      </c>
      <c r="F64" s="37">
        <v>24535142.010000002</v>
      </c>
      <c r="G64" s="33">
        <f t="shared" si="2"/>
        <v>47049835.060000002</v>
      </c>
      <c r="H64" s="37">
        <v>48498661.230000004</v>
      </c>
      <c r="I64" s="37">
        <v>64668161.009999998</v>
      </c>
      <c r="J64" s="33">
        <f t="shared" si="3"/>
        <v>-16169499.779999994</v>
      </c>
      <c r="K64" s="37">
        <v>36071794</v>
      </c>
      <c r="L64" s="37">
        <v>37454092.149999991</v>
      </c>
      <c r="M64" s="33">
        <f t="shared" si="4"/>
        <v>-1382298.1499999911</v>
      </c>
      <c r="N64" s="37">
        <v>37684661</v>
      </c>
      <c r="O64" s="37">
        <v>41971314.819999956</v>
      </c>
      <c r="P64" s="33">
        <f t="shared" si="5"/>
        <v>-4286653.8199999556</v>
      </c>
      <c r="Q64" s="37">
        <v>41846423.169999994</v>
      </c>
      <c r="R64" s="37">
        <v>49856301.859999955</v>
      </c>
      <c r="S64" s="33">
        <f t="shared" si="6"/>
        <v>-8009878.6899999604</v>
      </c>
      <c r="T64" s="37">
        <v>54422181.850000001</v>
      </c>
      <c r="U64" s="37">
        <v>43658881.759999961</v>
      </c>
      <c r="V64" s="33">
        <f t="shared" si="7"/>
        <v>10763300.090000041</v>
      </c>
      <c r="W64" s="37">
        <v>61021262.420000002</v>
      </c>
      <c r="X64" s="37">
        <v>43396072.159999989</v>
      </c>
      <c r="Y64" s="33">
        <f t="shared" si="8"/>
        <v>17625190.260000013</v>
      </c>
      <c r="Z64" s="37">
        <v>37014480</v>
      </c>
      <c r="AA64" s="37">
        <v>43984397.810000002</v>
      </c>
      <c r="AB64" s="33">
        <f t="shared" si="9"/>
        <v>-6969917.8100000024</v>
      </c>
      <c r="AC64" s="37">
        <v>40725528</v>
      </c>
      <c r="AD64" s="37">
        <v>45074488.710000008</v>
      </c>
      <c r="AE64" s="33">
        <f t="shared" si="10"/>
        <v>-4348960.7100000083</v>
      </c>
      <c r="AF64" s="37">
        <v>42610021.239999995</v>
      </c>
      <c r="AG64" s="37">
        <v>50803036.810000002</v>
      </c>
      <c r="AH64" s="33">
        <f t="shared" si="11"/>
        <v>-8193015.5700000077</v>
      </c>
      <c r="AI64" s="37">
        <v>35776753.629999995</v>
      </c>
      <c r="AJ64" s="37">
        <v>47733747.029999979</v>
      </c>
      <c r="AK64" s="33">
        <f t="shared" si="12"/>
        <v>-11956993.399999984</v>
      </c>
      <c r="AL64" s="37">
        <v>54761146.989999995</v>
      </c>
      <c r="AM64" s="37">
        <v>47891922.180000015</v>
      </c>
      <c r="AN64" s="33">
        <f t="shared" si="15"/>
        <v>6869224.80999998</v>
      </c>
      <c r="AO64" s="9"/>
    </row>
    <row r="65" spans="1:41" ht="12.75" customHeight="1">
      <c r="A65" s="24" t="s">
        <v>251</v>
      </c>
      <c r="B65" s="36">
        <f t="shared" si="13"/>
        <v>33083675</v>
      </c>
      <c r="C65" s="36">
        <f t="shared" si="14"/>
        <v>32759212.299999997</v>
      </c>
      <c r="D65" s="32">
        <f t="shared" si="1"/>
        <v>324462.70000000298</v>
      </c>
      <c r="E65" s="37">
        <v>6637212.1699999999</v>
      </c>
      <c r="F65" s="37">
        <v>5212205.6099999994</v>
      </c>
      <c r="G65" s="33">
        <f t="shared" si="2"/>
        <v>1425006.5600000005</v>
      </c>
      <c r="H65" s="37">
        <v>2177241</v>
      </c>
      <c r="I65" s="37">
        <v>2504591.9499999997</v>
      </c>
      <c r="J65" s="33">
        <f t="shared" si="3"/>
        <v>-327350.94999999972</v>
      </c>
      <c r="K65" s="37">
        <v>2253426</v>
      </c>
      <c r="L65" s="37">
        <v>2613259.6899999995</v>
      </c>
      <c r="M65" s="33">
        <f t="shared" si="4"/>
        <v>-359833.68999999948</v>
      </c>
      <c r="N65" s="37">
        <v>2634878.42</v>
      </c>
      <c r="O65" s="37">
        <v>2106340.4500000007</v>
      </c>
      <c r="P65" s="33">
        <f t="shared" si="5"/>
        <v>528537.96999999927</v>
      </c>
      <c r="Q65" s="37">
        <v>2685088.41</v>
      </c>
      <c r="R65" s="37">
        <v>2215945.02</v>
      </c>
      <c r="S65" s="33">
        <f t="shared" si="6"/>
        <v>469143.39000000013</v>
      </c>
      <c r="T65" s="37">
        <v>2141426</v>
      </c>
      <c r="U65" s="37">
        <v>2833377.33</v>
      </c>
      <c r="V65" s="33">
        <f t="shared" si="7"/>
        <v>-691951.33000000007</v>
      </c>
      <c r="W65" s="37">
        <v>2746471</v>
      </c>
      <c r="X65" s="37">
        <v>2987558.15</v>
      </c>
      <c r="Y65" s="33">
        <f t="shared" si="8"/>
        <v>-241087.14999999991</v>
      </c>
      <c r="Z65" s="37">
        <v>2213708</v>
      </c>
      <c r="AA65" s="37">
        <v>2338235.5700000003</v>
      </c>
      <c r="AB65" s="33">
        <f t="shared" si="9"/>
        <v>-124527.5700000003</v>
      </c>
      <c r="AC65" s="37">
        <v>2248436</v>
      </c>
      <c r="AD65" s="37">
        <v>2265987.23</v>
      </c>
      <c r="AE65" s="33">
        <f t="shared" si="10"/>
        <v>-17551.229999999981</v>
      </c>
      <c r="AF65" s="37">
        <v>2208076</v>
      </c>
      <c r="AG65" s="37">
        <v>2438655.2800000003</v>
      </c>
      <c r="AH65" s="33">
        <f t="shared" si="11"/>
        <v>-230579.28000000026</v>
      </c>
      <c r="AI65" s="37">
        <v>2186976</v>
      </c>
      <c r="AJ65" s="37">
        <v>2214361.13</v>
      </c>
      <c r="AK65" s="33">
        <f t="shared" si="12"/>
        <v>-27385.129999999888</v>
      </c>
      <c r="AL65" s="37">
        <v>2950736</v>
      </c>
      <c r="AM65" s="37">
        <v>3028694.89</v>
      </c>
      <c r="AN65" s="33">
        <f t="shared" si="15"/>
        <v>-77958.89000000013</v>
      </c>
      <c r="AO65" s="9"/>
    </row>
    <row r="66" spans="1:41" ht="12.75" customHeight="1">
      <c r="A66" s="24" t="s">
        <v>252</v>
      </c>
      <c r="B66" s="36">
        <f t="shared" si="13"/>
        <v>115851666.47</v>
      </c>
      <c r="C66" s="36">
        <f t="shared" si="14"/>
        <v>112244866.03</v>
      </c>
      <c r="D66" s="32">
        <f t="shared" si="1"/>
        <v>3606800.4399999976</v>
      </c>
      <c r="E66" s="37">
        <v>9506870.8000000007</v>
      </c>
      <c r="F66" s="37">
        <v>6211485.9399999985</v>
      </c>
      <c r="G66" s="33">
        <f t="shared" si="2"/>
        <v>3295384.8600000022</v>
      </c>
      <c r="H66" s="37">
        <v>9586448.9600000009</v>
      </c>
      <c r="I66" s="37">
        <v>9693036.8300000001</v>
      </c>
      <c r="J66" s="33">
        <f t="shared" si="3"/>
        <v>-106587.86999999918</v>
      </c>
      <c r="K66" s="37">
        <v>9034191</v>
      </c>
      <c r="L66" s="37">
        <v>9197871.7999999989</v>
      </c>
      <c r="M66" s="33">
        <f t="shared" si="4"/>
        <v>-163680.79999999888</v>
      </c>
      <c r="N66" s="37">
        <v>9380451</v>
      </c>
      <c r="O66" s="37">
        <v>8767252.3599999994</v>
      </c>
      <c r="P66" s="33">
        <f t="shared" si="5"/>
        <v>613198.6400000006</v>
      </c>
      <c r="Q66" s="37">
        <v>9311481</v>
      </c>
      <c r="R66" s="37">
        <v>9539943.0699999984</v>
      </c>
      <c r="S66" s="33">
        <f t="shared" si="6"/>
        <v>-228462.06999999844</v>
      </c>
      <c r="T66" s="37">
        <v>10263841</v>
      </c>
      <c r="U66" s="37">
        <v>8363266.8299999982</v>
      </c>
      <c r="V66" s="33">
        <f t="shared" si="7"/>
        <v>1900574.1700000018</v>
      </c>
      <c r="W66" s="37">
        <v>9790366</v>
      </c>
      <c r="X66" s="37">
        <v>9101432.089999998</v>
      </c>
      <c r="Y66" s="33">
        <f t="shared" si="8"/>
        <v>688933.91000000201</v>
      </c>
      <c r="Z66" s="37">
        <v>8829518</v>
      </c>
      <c r="AA66" s="37">
        <v>10122406.18</v>
      </c>
      <c r="AB66" s="33">
        <f t="shared" si="9"/>
        <v>-1292888.1799999997</v>
      </c>
      <c r="AC66" s="37">
        <v>8921168</v>
      </c>
      <c r="AD66" s="37">
        <v>8549530.0999999996</v>
      </c>
      <c r="AE66" s="33">
        <f t="shared" si="10"/>
        <v>371637.90000000037</v>
      </c>
      <c r="AF66" s="37">
        <v>9709726.9100000001</v>
      </c>
      <c r="AG66" s="37">
        <v>9182061.3399999999</v>
      </c>
      <c r="AH66" s="33">
        <f t="shared" si="11"/>
        <v>527665.5700000003</v>
      </c>
      <c r="AI66" s="37">
        <v>9381742</v>
      </c>
      <c r="AJ66" s="37">
        <v>9651443.2000000011</v>
      </c>
      <c r="AK66" s="33">
        <f t="shared" si="12"/>
        <v>-269701.20000000112</v>
      </c>
      <c r="AL66" s="37">
        <v>12135861.800000001</v>
      </c>
      <c r="AM66" s="37">
        <v>13865136.289999999</v>
      </c>
      <c r="AN66" s="33">
        <f t="shared" si="15"/>
        <v>-1729274.4899999984</v>
      </c>
      <c r="AO66" s="9"/>
    </row>
    <row r="67" spans="1:41" ht="12.75" customHeight="1">
      <c r="A67" s="24" t="s">
        <v>221</v>
      </c>
      <c r="B67" s="36">
        <f t="shared" si="13"/>
        <v>31407228.579999998</v>
      </c>
      <c r="C67" s="36">
        <f t="shared" si="14"/>
        <v>31092861.369999997</v>
      </c>
      <c r="D67" s="32">
        <f t="shared" si="1"/>
        <v>314367.21000000089</v>
      </c>
      <c r="E67" s="37">
        <v>2634706.21</v>
      </c>
      <c r="F67" s="37">
        <v>905766.45000000007</v>
      </c>
      <c r="G67" s="33">
        <f t="shared" si="2"/>
        <v>1728939.7599999998</v>
      </c>
      <c r="H67" s="37">
        <v>2089446</v>
      </c>
      <c r="I67" s="37">
        <v>3044195.91</v>
      </c>
      <c r="J67" s="33">
        <f t="shared" si="3"/>
        <v>-954749.91000000015</v>
      </c>
      <c r="K67" s="37">
        <v>6891831.3700000001</v>
      </c>
      <c r="L67" s="37">
        <v>4587057.3499999996</v>
      </c>
      <c r="M67" s="33">
        <f t="shared" si="4"/>
        <v>2304774.0200000005</v>
      </c>
      <c r="N67" s="37">
        <v>2070445</v>
      </c>
      <c r="O67" s="37">
        <v>3415971.11</v>
      </c>
      <c r="P67" s="33">
        <f t="shared" si="5"/>
        <v>-1345526.1099999999</v>
      </c>
      <c r="Q67" s="37">
        <v>2131946</v>
      </c>
      <c r="R67" s="37">
        <v>2579739.5999999996</v>
      </c>
      <c r="S67" s="33">
        <f t="shared" si="6"/>
        <v>-447793.59999999963</v>
      </c>
      <c r="T67" s="37">
        <v>2070945</v>
      </c>
      <c r="U67" s="37">
        <v>2841695.2100000004</v>
      </c>
      <c r="V67" s="33">
        <f t="shared" si="7"/>
        <v>-770750.21000000043</v>
      </c>
      <c r="W67" s="37">
        <v>2082445</v>
      </c>
      <c r="X67" s="37">
        <v>1846524.5799999998</v>
      </c>
      <c r="Y67" s="33">
        <f t="shared" si="8"/>
        <v>235920.42000000016</v>
      </c>
      <c r="Z67" s="37">
        <v>2261120</v>
      </c>
      <c r="AA67" s="37">
        <v>2287585.94</v>
      </c>
      <c r="AB67" s="33">
        <f t="shared" si="9"/>
        <v>-26465.939999999944</v>
      </c>
      <c r="AC67" s="37">
        <v>2064445</v>
      </c>
      <c r="AD67" s="37">
        <v>2017733.5900000003</v>
      </c>
      <c r="AE67" s="33">
        <f t="shared" si="10"/>
        <v>46711.409999999683</v>
      </c>
      <c r="AF67" s="37">
        <v>2079945</v>
      </c>
      <c r="AG67" s="37">
        <v>1823261.6300000001</v>
      </c>
      <c r="AH67" s="33">
        <f t="shared" si="11"/>
        <v>256683.36999999988</v>
      </c>
      <c r="AI67" s="37">
        <v>2068045</v>
      </c>
      <c r="AJ67" s="37">
        <v>2607987.8300000005</v>
      </c>
      <c r="AK67" s="33">
        <f t="shared" si="12"/>
        <v>-539942.83000000054</v>
      </c>
      <c r="AL67" s="37">
        <v>2961909</v>
      </c>
      <c r="AM67" s="37">
        <v>3135342.17</v>
      </c>
      <c r="AN67" s="33">
        <f t="shared" si="15"/>
        <v>-173433.16999999993</v>
      </c>
      <c r="AO67" s="9"/>
    </row>
    <row r="68" spans="1:41" ht="12.75" customHeight="1">
      <c r="A68" s="24" t="s">
        <v>74</v>
      </c>
      <c r="B68" s="36">
        <f t="shared" si="13"/>
        <v>59577730.549999997</v>
      </c>
      <c r="C68" s="36">
        <f t="shared" si="14"/>
        <v>60089980.409999996</v>
      </c>
      <c r="D68" s="32">
        <f t="shared" si="1"/>
        <v>-512249.8599999994</v>
      </c>
      <c r="E68" s="37">
        <v>5687615</v>
      </c>
      <c r="F68" s="37">
        <v>48370.75</v>
      </c>
      <c r="G68" s="33">
        <f t="shared" si="2"/>
        <v>5639244.25</v>
      </c>
      <c r="H68" s="37">
        <v>6302189.8300000001</v>
      </c>
      <c r="I68" s="37">
        <v>9190851.1699999999</v>
      </c>
      <c r="J68" s="33">
        <f t="shared" si="3"/>
        <v>-2888661.34</v>
      </c>
      <c r="K68" s="37">
        <v>4390540.43</v>
      </c>
      <c r="L68" s="37">
        <v>4818277.0200000005</v>
      </c>
      <c r="M68" s="33">
        <f t="shared" si="4"/>
        <v>-427736.59000000078</v>
      </c>
      <c r="N68" s="37">
        <v>4795671</v>
      </c>
      <c r="O68" s="37">
        <v>3825519.58</v>
      </c>
      <c r="P68" s="33">
        <f t="shared" si="5"/>
        <v>970151.41999999993</v>
      </c>
      <c r="Q68" s="37">
        <v>4458018</v>
      </c>
      <c r="R68" s="37">
        <v>7246336.7199999997</v>
      </c>
      <c r="S68" s="33">
        <f t="shared" si="6"/>
        <v>-2788318.7199999997</v>
      </c>
      <c r="T68" s="37">
        <v>4579413.57</v>
      </c>
      <c r="U68" s="37">
        <v>4040164.4300000006</v>
      </c>
      <c r="V68" s="33">
        <f t="shared" si="7"/>
        <v>539249.13999999966</v>
      </c>
      <c r="W68" s="37">
        <v>4567081</v>
      </c>
      <c r="X68" s="37">
        <v>5416305.669999999</v>
      </c>
      <c r="Y68" s="33">
        <f t="shared" si="8"/>
        <v>-849224.66999999899</v>
      </c>
      <c r="Z68" s="37">
        <v>4348635</v>
      </c>
      <c r="AA68" s="37">
        <v>4410136.9400000004</v>
      </c>
      <c r="AB68" s="33">
        <f t="shared" si="9"/>
        <v>-61501.94000000041</v>
      </c>
      <c r="AC68" s="37">
        <v>5519498</v>
      </c>
      <c r="AD68" s="37">
        <v>5304990.7699999996</v>
      </c>
      <c r="AE68" s="33">
        <f t="shared" si="10"/>
        <v>214507.23000000045</v>
      </c>
      <c r="AF68" s="37">
        <v>4506312.72</v>
      </c>
      <c r="AG68" s="37">
        <v>5128720.2</v>
      </c>
      <c r="AH68" s="33">
        <f t="shared" si="11"/>
        <v>-622407.48000000045</v>
      </c>
      <c r="AI68" s="37">
        <v>4345797</v>
      </c>
      <c r="AJ68" s="37">
        <v>3490252.08</v>
      </c>
      <c r="AK68" s="33">
        <f t="shared" si="12"/>
        <v>855544.91999999993</v>
      </c>
      <c r="AL68" s="37">
        <v>6076959</v>
      </c>
      <c r="AM68" s="37">
        <v>7170055.0800000001</v>
      </c>
      <c r="AN68" s="33">
        <f t="shared" si="15"/>
        <v>-1093096.08</v>
      </c>
      <c r="AO68" s="9"/>
    </row>
    <row r="69" spans="1:41" s="7" customFormat="1" ht="12.75" customHeight="1">
      <c r="A69" s="23" t="s">
        <v>75</v>
      </c>
      <c r="B69" s="36">
        <f t="shared" si="13"/>
        <v>353433217.11000001</v>
      </c>
      <c r="C69" s="36">
        <f t="shared" si="14"/>
        <v>322029887.38999999</v>
      </c>
      <c r="D69" s="32">
        <f t="shared" si="1"/>
        <v>31403329.720000029</v>
      </c>
      <c r="E69" s="36">
        <v>41833962.109999999</v>
      </c>
      <c r="F69" s="36">
        <v>14331684.32</v>
      </c>
      <c r="G69" s="32">
        <f t="shared" si="2"/>
        <v>27502277.789999999</v>
      </c>
      <c r="H69" s="36">
        <v>43111799.75</v>
      </c>
      <c r="I69" s="36">
        <v>34252192.740000002</v>
      </c>
      <c r="J69" s="32">
        <f t="shared" si="3"/>
        <v>8859607.0099999979</v>
      </c>
      <c r="K69" s="36">
        <v>24411871.43</v>
      </c>
      <c r="L69" s="36">
        <v>22689209</v>
      </c>
      <c r="M69" s="32">
        <f t="shared" si="4"/>
        <v>1722662.4299999997</v>
      </c>
      <c r="N69" s="36">
        <v>33790273.030000001</v>
      </c>
      <c r="O69" s="36">
        <v>33474114.769999996</v>
      </c>
      <c r="P69" s="32">
        <f t="shared" si="5"/>
        <v>316158.26000000536</v>
      </c>
      <c r="Q69" s="36">
        <v>24658100.16</v>
      </c>
      <c r="R69" s="36">
        <v>30101210.649999999</v>
      </c>
      <c r="S69" s="32">
        <f t="shared" si="6"/>
        <v>-5443110.4899999984</v>
      </c>
      <c r="T69" s="36">
        <v>20077852.559999999</v>
      </c>
      <c r="U69" s="36">
        <v>23354793.98</v>
      </c>
      <c r="V69" s="32">
        <f t="shared" si="7"/>
        <v>-3276941.4200000018</v>
      </c>
      <c r="W69" s="36">
        <v>34467941.25</v>
      </c>
      <c r="X69" s="36">
        <v>30818001.369999997</v>
      </c>
      <c r="Y69" s="32">
        <f t="shared" si="8"/>
        <v>3649939.8800000027</v>
      </c>
      <c r="Z69" s="36">
        <v>24251829.689999998</v>
      </c>
      <c r="AA69" s="36">
        <v>25296305</v>
      </c>
      <c r="AB69" s="32">
        <f t="shared" si="9"/>
        <v>-1044475.3100000024</v>
      </c>
      <c r="AC69" s="36">
        <v>26428830.690000001</v>
      </c>
      <c r="AD69" s="36">
        <v>24838357.699999999</v>
      </c>
      <c r="AE69" s="32">
        <f t="shared" si="10"/>
        <v>1590472.9900000021</v>
      </c>
      <c r="AF69" s="36">
        <v>27935406.609999999</v>
      </c>
      <c r="AG69" s="36">
        <v>23655496.52</v>
      </c>
      <c r="AH69" s="32">
        <f t="shared" si="11"/>
        <v>4279910.09</v>
      </c>
      <c r="AI69" s="36">
        <v>19688289</v>
      </c>
      <c r="AJ69" s="36">
        <v>21255106.229999997</v>
      </c>
      <c r="AK69" s="32">
        <f t="shared" si="12"/>
        <v>-1566817.2299999967</v>
      </c>
      <c r="AL69" s="36">
        <v>32777060.829999998</v>
      </c>
      <c r="AM69" s="36">
        <v>37963415.109999999</v>
      </c>
      <c r="AN69" s="32">
        <f t="shared" si="15"/>
        <v>-5186354.2800000012</v>
      </c>
      <c r="AO69" s="8"/>
    </row>
    <row r="70" spans="1:41" ht="12.75" customHeight="1">
      <c r="A70" s="24" t="s">
        <v>76</v>
      </c>
      <c r="B70" s="36">
        <f t="shared" si="13"/>
        <v>85915518.25</v>
      </c>
      <c r="C70" s="36">
        <f t="shared" si="14"/>
        <v>73515273.230000019</v>
      </c>
      <c r="D70" s="32">
        <f t="shared" si="1"/>
        <v>12400245.019999981</v>
      </c>
      <c r="E70" s="37">
        <v>6648597.8700000001</v>
      </c>
      <c r="F70" s="37">
        <v>1354604.52</v>
      </c>
      <c r="G70" s="33">
        <f t="shared" si="2"/>
        <v>5293993.3499999996</v>
      </c>
      <c r="H70" s="37">
        <v>4376820</v>
      </c>
      <c r="I70" s="37">
        <v>6474756.6299999999</v>
      </c>
      <c r="J70" s="33">
        <f t="shared" si="3"/>
        <v>-2097936.63</v>
      </c>
      <c r="K70" s="37">
        <v>7128434.3399999999</v>
      </c>
      <c r="L70" s="37">
        <v>5210922.0500000007</v>
      </c>
      <c r="M70" s="33">
        <f t="shared" si="4"/>
        <v>1917512.2899999991</v>
      </c>
      <c r="N70" s="37">
        <v>18306525.030000001</v>
      </c>
      <c r="O70" s="37">
        <v>14004983.370000001</v>
      </c>
      <c r="P70" s="33">
        <f t="shared" si="5"/>
        <v>4301541.66</v>
      </c>
      <c r="Q70" s="37">
        <v>4942155</v>
      </c>
      <c r="R70" s="37">
        <v>5553090.9100000011</v>
      </c>
      <c r="S70" s="33">
        <f t="shared" si="6"/>
        <v>-610935.91000000108</v>
      </c>
      <c r="T70" s="37">
        <v>4917652.8599999994</v>
      </c>
      <c r="U70" s="37">
        <v>4783235.3900000015</v>
      </c>
      <c r="V70" s="33">
        <f t="shared" si="7"/>
        <v>134417.46999999788</v>
      </c>
      <c r="W70" s="37">
        <v>16070360.75</v>
      </c>
      <c r="X70" s="37">
        <v>14981350.85</v>
      </c>
      <c r="Y70" s="33">
        <f t="shared" si="8"/>
        <v>1089009.9000000004</v>
      </c>
      <c r="Z70" s="37">
        <v>4392370</v>
      </c>
      <c r="AA70" s="37">
        <v>3883971.66</v>
      </c>
      <c r="AB70" s="33">
        <f t="shared" si="9"/>
        <v>508398.33999999985</v>
      </c>
      <c r="AC70" s="37">
        <v>4368270</v>
      </c>
      <c r="AD70" s="37">
        <v>4353013.3600000003</v>
      </c>
      <c r="AE70" s="33">
        <f t="shared" si="10"/>
        <v>15256.639999999665</v>
      </c>
      <c r="AF70" s="37">
        <v>4367570</v>
      </c>
      <c r="AG70" s="37">
        <v>3719895.4600000004</v>
      </c>
      <c r="AH70" s="33">
        <f t="shared" si="11"/>
        <v>647674.53999999957</v>
      </c>
      <c r="AI70" s="37">
        <v>4377270</v>
      </c>
      <c r="AJ70" s="37">
        <v>3232268.8600000003</v>
      </c>
      <c r="AK70" s="33">
        <f t="shared" si="12"/>
        <v>1145001.1399999997</v>
      </c>
      <c r="AL70" s="37">
        <v>6019492.3999999994</v>
      </c>
      <c r="AM70" s="37">
        <v>5963180.1699999999</v>
      </c>
      <c r="AN70" s="33">
        <f t="shared" si="15"/>
        <v>56312.229999999516</v>
      </c>
      <c r="AO70" s="9"/>
    </row>
    <row r="71" spans="1:41" ht="12.75" customHeight="1">
      <c r="A71" s="24" t="s">
        <v>77</v>
      </c>
      <c r="B71" s="36">
        <f t="shared" si="13"/>
        <v>65000180.489999995</v>
      </c>
      <c r="C71" s="36">
        <f t="shared" si="14"/>
        <v>60685494.5</v>
      </c>
      <c r="D71" s="32">
        <f t="shared" si="1"/>
        <v>4314685.9899999946</v>
      </c>
      <c r="E71" s="37">
        <v>7806458.3499999996</v>
      </c>
      <c r="F71" s="37">
        <v>5167106.7100000009</v>
      </c>
      <c r="G71" s="33">
        <f t="shared" si="2"/>
        <v>2639351.6399999987</v>
      </c>
      <c r="H71" s="37">
        <v>9498616.1399999987</v>
      </c>
      <c r="I71" s="37">
        <v>9523880.4499999993</v>
      </c>
      <c r="J71" s="33">
        <f t="shared" si="3"/>
        <v>-25264.310000000522</v>
      </c>
      <c r="K71" s="37">
        <v>4110355</v>
      </c>
      <c r="L71" s="37">
        <v>1277451.6200000001</v>
      </c>
      <c r="M71" s="33">
        <f t="shared" si="4"/>
        <v>2832903.38</v>
      </c>
      <c r="N71" s="37">
        <v>4025621</v>
      </c>
      <c r="O71" s="37">
        <v>4006906.8499999996</v>
      </c>
      <c r="P71" s="33">
        <f t="shared" si="5"/>
        <v>18714.150000000373</v>
      </c>
      <c r="Q71" s="37">
        <v>4049796</v>
      </c>
      <c r="R71" s="37">
        <v>4439653.3900000006</v>
      </c>
      <c r="S71" s="33">
        <f t="shared" si="6"/>
        <v>-389857.3900000006</v>
      </c>
      <c r="T71" s="37">
        <v>4167801</v>
      </c>
      <c r="U71" s="37">
        <v>4690997.3899999987</v>
      </c>
      <c r="V71" s="33">
        <f t="shared" si="7"/>
        <v>-523196.38999999873</v>
      </c>
      <c r="W71" s="37">
        <v>4014251</v>
      </c>
      <c r="X71" s="37">
        <v>4114155.6399999997</v>
      </c>
      <c r="Y71" s="33">
        <f t="shared" si="8"/>
        <v>-99904.639999999665</v>
      </c>
      <c r="Z71" s="37">
        <v>6173961</v>
      </c>
      <c r="AA71" s="37">
        <v>6332441.2400000002</v>
      </c>
      <c r="AB71" s="33">
        <f t="shared" si="9"/>
        <v>-158480.24000000022</v>
      </c>
      <c r="AC71" s="37">
        <v>4047066</v>
      </c>
      <c r="AD71" s="37">
        <v>3579493.38</v>
      </c>
      <c r="AE71" s="33">
        <f t="shared" si="10"/>
        <v>467572.62000000011</v>
      </c>
      <c r="AF71" s="37">
        <v>3981856</v>
      </c>
      <c r="AG71" s="37">
        <v>3677136.48</v>
      </c>
      <c r="AH71" s="33">
        <f t="shared" si="11"/>
        <v>304719.52</v>
      </c>
      <c r="AI71" s="37">
        <v>3964791</v>
      </c>
      <c r="AJ71" s="37">
        <v>4147736.1199999996</v>
      </c>
      <c r="AK71" s="33">
        <f t="shared" si="12"/>
        <v>-182945.11999999965</v>
      </c>
      <c r="AL71" s="37">
        <v>9159608</v>
      </c>
      <c r="AM71" s="37">
        <v>9728535.2300000004</v>
      </c>
      <c r="AN71" s="33">
        <f t="shared" si="15"/>
        <v>-568927.23000000045</v>
      </c>
      <c r="AO71" s="9"/>
    </row>
    <row r="72" spans="1:41" ht="12.75" customHeight="1">
      <c r="A72" s="24" t="s">
        <v>78</v>
      </c>
      <c r="B72" s="36">
        <f t="shared" si="13"/>
        <v>39432160.019999996</v>
      </c>
      <c r="C72" s="36">
        <f t="shared" si="14"/>
        <v>38472299.740000002</v>
      </c>
      <c r="D72" s="32">
        <f t="shared" ref="D72:D135" si="16">B72-C72</f>
        <v>959860.27999999374</v>
      </c>
      <c r="E72" s="37">
        <v>2103215</v>
      </c>
      <c r="F72" s="37">
        <v>866004.17</v>
      </c>
      <c r="G72" s="33">
        <f t="shared" ref="G72:G135" si="17">E72-F72</f>
        <v>1237210.83</v>
      </c>
      <c r="H72" s="37">
        <v>12590179.9</v>
      </c>
      <c r="I72" s="37">
        <v>2970106.5300000003</v>
      </c>
      <c r="J72" s="33">
        <f t="shared" ref="J72:J135" si="18">H72-I72</f>
        <v>9620073.370000001</v>
      </c>
      <c r="K72" s="37">
        <v>2117765</v>
      </c>
      <c r="L72" s="37">
        <v>4486825.33</v>
      </c>
      <c r="M72" s="33">
        <f t="shared" ref="M72:M135" si="19">K72-L72</f>
        <v>-2369060.33</v>
      </c>
      <c r="N72" s="37">
        <v>2088415</v>
      </c>
      <c r="O72" s="37">
        <v>1711453.2399999998</v>
      </c>
      <c r="P72" s="33">
        <f t="shared" ref="P72:P135" si="20">N72-O72</f>
        <v>376961.76000000024</v>
      </c>
      <c r="Q72" s="37">
        <v>2113815</v>
      </c>
      <c r="R72" s="37">
        <v>5281079.8499999996</v>
      </c>
      <c r="S72" s="33">
        <f t="shared" ref="S72:S135" si="21">Q72-R72</f>
        <v>-3167264.8499999996</v>
      </c>
      <c r="T72" s="37">
        <v>2095015</v>
      </c>
      <c r="U72" s="37">
        <v>3085597.5200000005</v>
      </c>
      <c r="V72" s="33">
        <f t="shared" ref="V72:V135" si="22">T72-U72</f>
        <v>-990582.52000000048</v>
      </c>
      <c r="W72" s="37">
        <v>2163215</v>
      </c>
      <c r="X72" s="37">
        <v>1967045.4800000002</v>
      </c>
      <c r="Y72" s="33">
        <f t="shared" ref="Y72:Y135" si="23">W72-X72</f>
        <v>196169.51999999979</v>
      </c>
      <c r="Z72" s="37">
        <v>4883435.6899999995</v>
      </c>
      <c r="AA72" s="37">
        <v>4881168.5199999996</v>
      </c>
      <c r="AB72" s="33">
        <f t="shared" ref="AB72:AB135" si="24">Z72-AA72</f>
        <v>2267.1699999999255</v>
      </c>
      <c r="AC72" s="37">
        <v>2146915</v>
      </c>
      <c r="AD72" s="37">
        <v>2864031.5700000003</v>
      </c>
      <c r="AE72" s="33">
        <f t="shared" ref="AE72:AE135" si="25">AC72-AD72</f>
        <v>-717116.5700000003</v>
      </c>
      <c r="AF72" s="37">
        <v>2110415</v>
      </c>
      <c r="AG72" s="37">
        <v>3828305.9</v>
      </c>
      <c r="AH72" s="33">
        <f t="shared" ref="AH72:AH135" si="26">AF72-AG72</f>
        <v>-1717890.9</v>
      </c>
      <c r="AI72" s="37">
        <v>2095365</v>
      </c>
      <c r="AJ72" s="37">
        <v>2361001.8400000003</v>
      </c>
      <c r="AK72" s="33">
        <f t="shared" ref="AK72:AK135" si="27">AI72-AJ72</f>
        <v>-265636.84000000032</v>
      </c>
      <c r="AL72" s="37">
        <v>2924409.43</v>
      </c>
      <c r="AM72" s="37">
        <v>4169679.7900000005</v>
      </c>
      <c r="AN72" s="33">
        <f t="shared" ref="AN72:AN135" si="28">AL72-AM72</f>
        <v>-1245270.3600000003</v>
      </c>
      <c r="AO72" s="9"/>
    </row>
    <row r="73" spans="1:41" ht="12.75" customHeight="1">
      <c r="A73" s="24" t="s">
        <v>79</v>
      </c>
      <c r="B73" s="36">
        <f t="shared" ref="B73:B136" si="29">SUM(E73,H73,K73,N73,Q73,T73,W73,Z73,AC73,AF73,AI73,AL73)</f>
        <v>54095757.32</v>
      </c>
      <c r="C73" s="36">
        <f t="shared" ref="C73:C136" si="30">SUM(F73,I73,L73,O73,R73,U73,X73,AA73,AD73,AG73,AJ73,AM73)</f>
        <v>45386198.540000007</v>
      </c>
      <c r="D73" s="32">
        <f t="shared" si="16"/>
        <v>8709558.7799999937</v>
      </c>
      <c r="E73" s="37">
        <v>10948149.959999999</v>
      </c>
      <c r="F73" s="37">
        <v>2506301.8599999994</v>
      </c>
      <c r="G73" s="33">
        <f t="shared" si="17"/>
        <v>8441848.0999999996</v>
      </c>
      <c r="H73" s="37">
        <v>2945011</v>
      </c>
      <c r="I73" s="37">
        <v>4769861.67</v>
      </c>
      <c r="J73" s="33">
        <f t="shared" si="18"/>
        <v>-1824850.67</v>
      </c>
      <c r="K73" s="37">
        <v>2945011</v>
      </c>
      <c r="L73" s="37">
        <v>3229302.9899999998</v>
      </c>
      <c r="M73" s="33">
        <f t="shared" si="19"/>
        <v>-284291.98999999976</v>
      </c>
      <c r="N73" s="37">
        <v>3445011</v>
      </c>
      <c r="O73" s="37">
        <v>5361504.53</v>
      </c>
      <c r="P73" s="33">
        <f t="shared" si="20"/>
        <v>-1916493.5300000003</v>
      </c>
      <c r="Q73" s="37">
        <v>7706482.1600000001</v>
      </c>
      <c r="R73" s="37">
        <v>4235779.34</v>
      </c>
      <c r="S73" s="33">
        <f t="shared" si="21"/>
        <v>3470702.8200000003</v>
      </c>
      <c r="T73" s="37">
        <v>2997531.7</v>
      </c>
      <c r="U73" s="37">
        <v>4378691.92</v>
      </c>
      <c r="V73" s="33">
        <f t="shared" si="22"/>
        <v>-1381160.2199999997</v>
      </c>
      <c r="W73" s="37">
        <v>2946711</v>
      </c>
      <c r="X73" s="37">
        <v>3071723.6799999997</v>
      </c>
      <c r="Y73" s="33">
        <f t="shared" si="23"/>
        <v>-125012.6799999997</v>
      </c>
      <c r="Z73" s="37">
        <v>2956211</v>
      </c>
      <c r="AA73" s="37">
        <v>2631666.4600000004</v>
      </c>
      <c r="AB73" s="33">
        <f t="shared" si="24"/>
        <v>324544.53999999957</v>
      </c>
      <c r="AC73" s="37">
        <v>3010011</v>
      </c>
      <c r="AD73" s="37">
        <v>3889591.4600000004</v>
      </c>
      <c r="AE73" s="33">
        <f t="shared" si="25"/>
        <v>-879580.46000000043</v>
      </c>
      <c r="AF73" s="37">
        <v>4204754.5</v>
      </c>
      <c r="AG73" s="37">
        <v>4477995.38</v>
      </c>
      <c r="AH73" s="33">
        <f t="shared" si="26"/>
        <v>-273240.87999999989</v>
      </c>
      <c r="AI73" s="37">
        <v>2945011</v>
      </c>
      <c r="AJ73" s="37">
        <v>2733841.4599999995</v>
      </c>
      <c r="AK73" s="33">
        <f t="shared" si="27"/>
        <v>211169.5400000005</v>
      </c>
      <c r="AL73" s="37">
        <v>7045862</v>
      </c>
      <c r="AM73" s="37">
        <v>4099937.7899999991</v>
      </c>
      <c r="AN73" s="33">
        <f t="shared" si="28"/>
        <v>2945924.2100000009</v>
      </c>
      <c r="AO73" s="9"/>
    </row>
    <row r="74" spans="1:41" ht="12.75" customHeight="1">
      <c r="A74" s="24" t="s">
        <v>80</v>
      </c>
      <c r="B74" s="36">
        <f t="shared" si="29"/>
        <v>61598721.310000002</v>
      </c>
      <c r="C74" s="36">
        <f t="shared" si="30"/>
        <v>59928396.699999996</v>
      </c>
      <c r="D74" s="32">
        <f t="shared" si="16"/>
        <v>1670324.6100000069</v>
      </c>
      <c r="E74" s="37">
        <v>6673461.2999999998</v>
      </c>
      <c r="F74" s="37">
        <v>2577455.7599999998</v>
      </c>
      <c r="G74" s="33">
        <f t="shared" si="17"/>
        <v>4096005.54</v>
      </c>
      <c r="H74" s="37">
        <v>10797912.710000001</v>
      </c>
      <c r="I74" s="37">
        <v>7930317.8000000007</v>
      </c>
      <c r="J74" s="33">
        <f t="shared" si="18"/>
        <v>2867594.91</v>
      </c>
      <c r="K74" s="37">
        <v>2972592</v>
      </c>
      <c r="L74" s="37">
        <v>5363331.72</v>
      </c>
      <c r="M74" s="33">
        <f t="shared" si="19"/>
        <v>-2390739.7199999997</v>
      </c>
      <c r="N74" s="37">
        <v>2972592</v>
      </c>
      <c r="O74" s="37">
        <v>4434572.42</v>
      </c>
      <c r="P74" s="33">
        <f t="shared" si="20"/>
        <v>-1461980.42</v>
      </c>
      <c r="Q74" s="37">
        <v>2972592</v>
      </c>
      <c r="R74" s="37">
        <v>3364475.06</v>
      </c>
      <c r="S74" s="33">
        <f t="shared" si="21"/>
        <v>-391883.06000000006</v>
      </c>
      <c r="T74" s="37">
        <v>2972592</v>
      </c>
      <c r="U74" s="37">
        <v>3169393.0100000002</v>
      </c>
      <c r="V74" s="33">
        <f t="shared" si="22"/>
        <v>-196801.01000000024</v>
      </c>
      <c r="W74" s="37">
        <v>6280318.5</v>
      </c>
      <c r="X74" s="37">
        <v>3901340.43</v>
      </c>
      <c r="Y74" s="33">
        <f t="shared" si="23"/>
        <v>2378978.0699999998</v>
      </c>
      <c r="Z74" s="37">
        <v>2972592</v>
      </c>
      <c r="AA74" s="37">
        <v>4777376.76</v>
      </c>
      <c r="AB74" s="33">
        <f t="shared" si="24"/>
        <v>-1804784.7599999998</v>
      </c>
      <c r="AC74" s="37">
        <v>5692012.6900000004</v>
      </c>
      <c r="AD74" s="37">
        <v>6521942.96</v>
      </c>
      <c r="AE74" s="33">
        <f t="shared" si="25"/>
        <v>-829930.26999999955</v>
      </c>
      <c r="AF74" s="37">
        <v>10236551.109999999</v>
      </c>
      <c r="AG74" s="37">
        <v>4604141.93</v>
      </c>
      <c r="AH74" s="33">
        <f t="shared" si="26"/>
        <v>5632409.1799999997</v>
      </c>
      <c r="AI74" s="37">
        <v>2972592</v>
      </c>
      <c r="AJ74" s="37">
        <v>5266387.4800000004</v>
      </c>
      <c r="AK74" s="33">
        <f t="shared" si="27"/>
        <v>-2293795.4800000004</v>
      </c>
      <c r="AL74" s="37">
        <v>4082913</v>
      </c>
      <c r="AM74" s="37">
        <v>8017661.3699999992</v>
      </c>
      <c r="AN74" s="33">
        <f t="shared" si="28"/>
        <v>-3934748.3699999992</v>
      </c>
      <c r="AO74" s="9"/>
    </row>
    <row r="75" spans="1:41" ht="12.75" customHeight="1">
      <c r="A75" s="24" t="s">
        <v>81</v>
      </c>
      <c r="B75" s="36">
        <f t="shared" si="29"/>
        <v>47390879.719999999</v>
      </c>
      <c r="C75" s="36">
        <f t="shared" si="30"/>
        <v>44042224.679999992</v>
      </c>
      <c r="D75" s="32">
        <f t="shared" si="16"/>
        <v>3348655.0400000066</v>
      </c>
      <c r="E75" s="37">
        <v>7654079.6300000008</v>
      </c>
      <c r="F75" s="37">
        <v>1860211.3</v>
      </c>
      <c r="G75" s="33">
        <f t="shared" si="17"/>
        <v>5793868.330000001</v>
      </c>
      <c r="H75" s="37">
        <v>2903260</v>
      </c>
      <c r="I75" s="37">
        <v>2583269.6600000006</v>
      </c>
      <c r="J75" s="33">
        <f t="shared" si="18"/>
        <v>319990.33999999939</v>
      </c>
      <c r="K75" s="37">
        <v>5137714.09</v>
      </c>
      <c r="L75" s="37">
        <v>3121375.29</v>
      </c>
      <c r="M75" s="33">
        <f t="shared" si="19"/>
        <v>2016338.7999999998</v>
      </c>
      <c r="N75" s="37">
        <v>2952109</v>
      </c>
      <c r="O75" s="37">
        <v>3954694.36</v>
      </c>
      <c r="P75" s="33">
        <f t="shared" si="20"/>
        <v>-1002585.3599999999</v>
      </c>
      <c r="Q75" s="37">
        <v>2873260</v>
      </c>
      <c r="R75" s="37">
        <v>7227132.0999999996</v>
      </c>
      <c r="S75" s="33">
        <f t="shared" si="21"/>
        <v>-4353872.0999999996</v>
      </c>
      <c r="T75" s="37">
        <v>2927260</v>
      </c>
      <c r="U75" s="37">
        <v>3246878.7499999995</v>
      </c>
      <c r="V75" s="33">
        <f t="shared" si="22"/>
        <v>-319618.74999999953</v>
      </c>
      <c r="W75" s="37">
        <v>2993085</v>
      </c>
      <c r="X75" s="37">
        <v>2782385.29</v>
      </c>
      <c r="Y75" s="33">
        <f t="shared" si="23"/>
        <v>210699.70999999996</v>
      </c>
      <c r="Z75" s="37">
        <v>2873260</v>
      </c>
      <c r="AA75" s="37">
        <v>2789680.3600000003</v>
      </c>
      <c r="AB75" s="33">
        <f t="shared" si="24"/>
        <v>83579.639999999665</v>
      </c>
      <c r="AC75" s="37">
        <v>7164556</v>
      </c>
      <c r="AD75" s="37">
        <v>3630284.97</v>
      </c>
      <c r="AE75" s="33">
        <f t="shared" si="25"/>
        <v>3534271.03</v>
      </c>
      <c r="AF75" s="37">
        <v>3034260</v>
      </c>
      <c r="AG75" s="37">
        <v>3348021.3699999996</v>
      </c>
      <c r="AH75" s="33">
        <f t="shared" si="26"/>
        <v>-313761.36999999965</v>
      </c>
      <c r="AI75" s="37">
        <v>3333260</v>
      </c>
      <c r="AJ75" s="37">
        <v>3513870.4699999997</v>
      </c>
      <c r="AK75" s="33">
        <f t="shared" si="27"/>
        <v>-180610.46999999974</v>
      </c>
      <c r="AL75" s="37">
        <v>3544776</v>
      </c>
      <c r="AM75" s="37">
        <v>5984420.7599999998</v>
      </c>
      <c r="AN75" s="33">
        <f t="shared" si="28"/>
        <v>-2439644.7599999998</v>
      </c>
      <c r="AO75" s="9"/>
    </row>
    <row r="76" spans="1:41" s="7" customFormat="1" ht="12.75" customHeight="1">
      <c r="A76" s="23" t="s">
        <v>82</v>
      </c>
      <c r="B76" s="36">
        <f t="shared" si="29"/>
        <v>1398063178.3500004</v>
      </c>
      <c r="C76" s="36">
        <f t="shared" si="30"/>
        <v>1348767532.2499998</v>
      </c>
      <c r="D76" s="32">
        <f t="shared" si="16"/>
        <v>49295646.10000062</v>
      </c>
      <c r="E76" s="36">
        <v>107605817.23000002</v>
      </c>
      <c r="F76" s="36">
        <v>61983774.890000008</v>
      </c>
      <c r="G76" s="32">
        <f t="shared" si="17"/>
        <v>45622042.340000011</v>
      </c>
      <c r="H76" s="36">
        <v>175765985.12</v>
      </c>
      <c r="I76" s="36">
        <v>120805180.75999999</v>
      </c>
      <c r="J76" s="32">
        <f t="shared" si="18"/>
        <v>54960804.360000014</v>
      </c>
      <c r="K76" s="36">
        <v>113662953.13</v>
      </c>
      <c r="L76" s="36">
        <v>124843828.8</v>
      </c>
      <c r="M76" s="32">
        <f t="shared" si="19"/>
        <v>-11180875.670000002</v>
      </c>
      <c r="N76" s="36">
        <v>182481750.44</v>
      </c>
      <c r="O76" s="36">
        <v>103667236.14000006</v>
      </c>
      <c r="P76" s="32">
        <f t="shared" si="20"/>
        <v>78814514.299999937</v>
      </c>
      <c r="Q76" s="36">
        <v>92929616.200000003</v>
      </c>
      <c r="R76" s="36">
        <v>149026782.34000003</v>
      </c>
      <c r="S76" s="32">
        <f t="shared" si="21"/>
        <v>-56097166.14000003</v>
      </c>
      <c r="T76" s="36">
        <v>130721686.82000001</v>
      </c>
      <c r="U76" s="36">
        <v>89015068.309999987</v>
      </c>
      <c r="V76" s="32">
        <f t="shared" si="22"/>
        <v>41706618.51000002</v>
      </c>
      <c r="W76" s="36">
        <v>82016346.589999989</v>
      </c>
      <c r="X76" s="36">
        <v>104630054.38</v>
      </c>
      <c r="Y76" s="32">
        <f t="shared" si="23"/>
        <v>-22613707.790000007</v>
      </c>
      <c r="Z76" s="36">
        <v>100457129.71999998</v>
      </c>
      <c r="AA76" s="36">
        <v>134981980.03999999</v>
      </c>
      <c r="AB76" s="32">
        <f t="shared" si="24"/>
        <v>-34524850.320000008</v>
      </c>
      <c r="AC76" s="36">
        <v>87569972.330000013</v>
      </c>
      <c r="AD76" s="36">
        <v>107886131.49000001</v>
      </c>
      <c r="AE76" s="32">
        <f t="shared" si="25"/>
        <v>-20316159.159999996</v>
      </c>
      <c r="AF76" s="36">
        <v>97648629.829999998</v>
      </c>
      <c r="AG76" s="36">
        <v>102862117.40000001</v>
      </c>
      <c r="AH76" s="32">
        <f t="shared" si="26"/>
        <v>-5213487.5700000077</v>
      </c>
      <c r="AI76" s="36">
        <v>91329200.489999995</v>
      </c>
      <c r="AJ76" s="36">
        <v>91917383.609999999</v>
      </c>
      <c r="AK76" s="32">
        <f t="shared" si="27"/>
        <v>-588183.12000000477</v>
      </c>
      <c r="AL76" s="36">
        <v>135874090.44999999</v>
      </c>
      <c r="AM76" s="36">
        <v>157147994.09</v>
      </c>
      <c r="AN76" s="32">
        <f t="shared" si="28"/>
        <v>-21273903.640000015</v>
      </c>
      <c r="AO76" s="8"/>
    </row>
    <row r="77" spans="1:41" ht="12.75" customHeight="1">
      <c r="A77" s="24" t="s">
        <v>83</v>
      </c>
      <c r="B77" s="36">
        <f t="shared" si="29"/>
        <v>1284701511.3600001</v>
      </c>
      <c r="C77" s="36">
        <f t="shared" si="30"/>
        <v>1239431787.7200003</v>
      </c>
      <c r="D77" s="32">
        <f t="shared" si="16"/>
        <v>45269723.639999866</v>
      </c>
      <c r="E77" s="37">
        <v>100991171.16000001</v>
      </c>
      <c r="F77" s="37">
        <v>58265612.010000005</v>
      </c>
      <c r="G77" s="33">
        <f t="shared" si="17"/>
        <v>42725559.150000006</v>
      </c>
      <c r="H77" s="37">
        <v>168934475.12</v>
      </c>
      <c r="I77" s="37">
        <v>112718030.38999999</v>
      </c>
      <c r="J77" s="33">
        <f t="shared" si="18"/>
        <v>56216444.730000019</v>
      </c>
      <c r="K77" s="37">
        <v>101276705.13</v>
      </c>
      <c r="L77" s="37">
        <v>113235026.06</v>
      </c>
      <c r="M77" s="33">
        <f t="shared" si="19"/>
        <v>-11958320.930000007</v>
      </c>
      <c r="N77" s="37">
        <v>172102222.44</v>
      </c>
      <c r="O77" s="37">
        <v>94537348.590000063</v>
      </c>
      <c r="P77" s="33">
        <f t="shared" si="20"/>
        <v>77564873.849999934</v>
      </c>
      <c r="Q77" s="37">
        <v>83939339.680000007</v>
      </c>
      <c r="R77" s="37">
        <v>140452901.25000003</v>
      </c>
      <c r="S77" s="33">
        <f t="shared" si="21"/>
        <v>-56513561.570000023</v>
      </c>
      <c r="T77" s="37">
        <v>123895124.95</v>
      </c>
      <c r="U77" s="37">
        <v>78789632.469999984</v>
      </c>
      <c r="V77" s="33">
        <f t="shared" si="22"/>
        <v>45105492.480000019</v>
      </c>
      <c r="W77" s="37">
        <v>74429588.209999993</v>
      </c>
      <c r="X77" s="37">
        <v>96859643.950000003</v>
      </c>
      <c r="Y77" s="33">
        <f t="shared" si="23"/>
        <v>-22430055.74000001</v>
      </c>
      <c r="Z77" s="37">
        <v>91727442.36999999</v>
      </c>
      <c r="AA77" s="37">
        <v>126812737.3</v>
      </c>
      <c r="AB77" s="33">
        <f t="shared" si="24"/>
        <v>-35085294.930000007</v>
      </c>
      <c r="AC77" s="37">
        <v>78481334.050000012</v>
      </c>
      <c r="AD77" s="37">
        <v>99434392.550000012</v>
      </c>
      <c r="AE77" s="33">
        <f t="shared" si="25"/>
        <v>-20953058.5</v>
      </c>
      <c r="AF77" s="37">
        <v>87370615.230000004</v>
      </c>
      <c r="AG77" s="37">
        <v>93954372.330000013</v>
      </c>
      <c r="AH77" s="33">
        <f t="shared" si="26"/>
        <v>-6583757.1000000089</v>
      </c>
      <c r="AI77" s="37">
        <v>82721178.039999992</v>
      </c>
      <c r="AJ77" s="37">
        <v>83598285.819999993</v>
      </c>
      <c r="AK77" s="33">
        <f t="shared" si="27"/>
        <v>-877107.78000000119</v>
      </c>
      <c r="AL77" s="37">
        <v>118832314.98</v>
      </c>
      <c r="AM77" s="37">
        <v>140773805</v>
      </c>
      <c r="AN77" s="33">
        <f t="shared" si="28"/>
        <v>-21941490.019999996</v>
      </c>
      <c r="AO77" s="9"/>
    </row>
    <row r="78" spans="1:41" ht="12.75" customHeight="1">
      <c r="A78" s="24" t="s">
        <v>222</v>
      </c>
      <c r="B78" s="36">
        <f t="shared" si="29"/>
        <v>113361666.98999999</v>
      </c>
      <c r="C78" s="36">
        <f t="shared" si="30"/>
        <v>109335744.53000002</v>
      </c>
      <c r="D78" s="32">
        <f t="shared" si="16"/>
        <v>4025922.4599999785</v>
      </c>
      <c r="E78" s="37">
        <v>6614646.0700000003</v>
      </c>
      <c r="F78" s="37">
        <v>3718162.8800000004</v>
      </c>
      <c r="G78" s="33">
        <f t="shared" si="17"/>
        <v>2896483.19</v>
      </c>
      <c r="H78" s="37">
        <v>6831510</v>
      </c>
      <c r="I78" s="37">
        <v>8087150.3700000001</v>
      </c>
      <c r="J78" s="33">
        <f t="shared" si="18"/>
        <v>-1255640.3700000001</v>
      </c>
      <c r="K78" s="37">
        <v>12386248</v>
      </c>
      <c r="L78" s="37">
        <v>11608802.739999998</v>
      </c>
      <c r="M78" s="33">
        <f t="shared" si="19"/>
        <v>777445.26000000164</v>
      </c>
      <c r="N78" s="37">
        <v>10379528</v>
      </c>
      <c r="O78" s="37">
        <v>9129887.5499999989</v>
      </c>
      <c r="P78" s="33">
        <f t="shared" si="20"/>
        <v>1249640.4500000011</v>
      </c>
      <c r="Q78" s="37">
        <v>8990276.5199999996</v>
      </c>
      <c r="R78" s="37">
        <v>8573881.0899999999</v>
      </c>
      <c r="S78" s="33">
        <f t="shared" si="21"/>
        <v>416395.4299999997</v>
      </c>
      <c r="T78" s="37">
        <v>6826561.8700000001</v>
      </c>
      <c r="U78" s="37">
        <v>10225435.840000004</v>
      </c>
      <c r="V78" s="33">
        <f t="shared" si="22"/>
        <v>-3398873.9700000035</v>
      </c>
      <c r="W78" s="37">
        <v>7586758.3799999999</v>
      </c>
      <c r="X78" s="37">
        <v>7770410.4299999997</v>
      </c>
      <c r="Y78" s="33">
        <f t="shared" si="23"/>
        <v>-183652.04999999981</v>
      </c>
      <c r="Z78" s="37">
        <v>8729687.3499999996</v>
      </c>
      <c r="AA78" s="37">
        <v>8169242.7400000012</v>
      </c>
      <c r="AB78" s="33">
        <f t="shared" si="24"/>
        <v>560444.60999999847</v>
      </c>
      <c r="AC78" s="37">
        <v>9088638.2800000012</v>
      </c>
      <c r="AD78" s="37">
        <v>8451738.9399999995</v>
      </c>
      <c r="AE78" s="33">
        <f t="shared" si="25"/>
        <v>636899.34000000171</v>
      </c>
      <c r="AF78" s="37">
        <v>10278014.6</v>
      </c>
      <c r="AG78" s="37">
        <v>8907745.0700000003</v>
      </c>
      <c r="AH78" s="33">
        <f t="shared" si="26"/>
        <v>1370269.5299999993</v>
      </c>
      <c r="AI78" s="37">
        <v>8608022.4499999993</v>
      </c>
      <c r="AJ78" s="37">
        <v>8319097.790000001</v>
      </c>
      <c r="AK78" s="33">
        <f t="shared" si="27"/>
        <v>288924.65999999829</v>
      </c>
      <c r="AL78" s="37">
        <v>17041775.469999999</v>
      </c>
      <c r="AM78" s="37">
        <v>16374189.090000002</v>
      </c>
      <c r="AN78" s="33">
        <f t="shared" si="28"/>
        <v>667586.37999999709</v>
      </c>
      <c r="AO78" s="9"/>
    </row>
    <row r="79" spans="1:41" s="7" customFormat="1" ht="12.75" customHeight="1">
      <c r="A79" s="23" t="s">
        <v>85</v>
      </c>
      <c r="B79" s="36">
        <f t="shared" si="29"/>
        <v>659093499.74000001</v>
      </c>
      <c r="C79" s="36">
        <f t="shared" si="30"/>
        <v>669091609.94999993</v>
      </c>
      <c r="D79" s="32">
        <f t="shared" si="16"/>
        <v>-9998110.2099999189</v>
      </c>
      <c r="E79" s="36">
        <v>58944910.469999999</v>
      </c>
      <c r="F79" s="36">
        <v>18227978.460000001</v>
      </c>
      <c r="G79" s="32">
        <f t="shared" si="17"/>
        <v>40716932.009999998</v>
      </c>
      <c r="H79" s="36">
        <v>48750353.140000001</v>
      </c>
      <c r="I79" s="36">
        <v>66948582.359999999</v>
      </c>
      <c r="J79" s="32">
        <f t="shared" si="18"/>
        <v>-18198229.219999999</v>
      </c>
      <c r="K79" s="36">
        <v>56379272.740000002</v>
      </c>
      <c r="L79" s="36">
        <v>49805700.850000001</v>
      </c>
      <c r="M79" s="32">
        <f t="shared" si="19"/>
        <v>6573571.8900000006</v>
      </c>
      <c r="N79" s="36">
        <v>48735121.780000001</v>
      </c>
      <c r="O79" s="36">
        <v>56505065.679999992</v>
      </c>
      <c r="P79" s="32">
        <f t="shared" si="20"/>
        <v>-7769943.8999999911</v>
      </c>
      <c r="Q79" s="36">
        <v>65068911.149999999</v>
      </c>
      <c r="R79" s="36">
        <v>54902805.239999987</v>
      </c>
      <c r="S79" s="32">
        <f t="shared" si="21"/>
        <v>10166105.910000011</v>
      </c>
      <c r="T79" s="36">
        <v>54869040.329999998</v>
      </c>
      <c r="U79" s="36">
        <v>72728451.740000024</v>
      </c>
      <c r="V79" s="32">
        <f t="shared" si="22"/>
        <v>-17859411.410000026</v>
      </c>
      <c r="W79" s="36">
        <v>56768603.600000001</v>
      </c>
      <c r="X79" s="36">
        <v>43805755.820000008</v>
      </c>
      <c r="Y79" s="32">
        <f t="shared" si="23"/>
        <v>12962847.779999994</v>
      </c>
      <c r="Z79" s="36">
        <v>45250278.799999997</v>
      </c>
      <c r="AA79" s="36">
        <v>54499196.559999995</v>
      </c>
      <c r="AB79" s="32">
        <f t="shared" si="24"/>
        <v>-9248917.7599999979</v>
      </c>
      <c r="AC79" s="36">
        <v>48406136.530000001</v>
      </c>
      <c r="AD79" s="36">
        <v>45672086.439999998</v>
      </c>
      <c r="AE79" s="32">
        <f t="shared" si="25"/>
        <v>2734050.0900000036</v>
      </c>
      <c r="AF79" s="36">
        <v>66641088.640000001</v>
      </c>
      <c r="AG79" s="36">
        <v>67538127.909999996</v>
      </c>
      <c r="AH79" s="32">
        <f t="shared" si="26"/>
        <v>-897039.26999999583</v>
      </c>
      <c r="AI79" s="36">
        <v>45412298.329999998</v>
      </c>
      <c r="AJ79" s="36">
        <v>49712764.990000002</v>
      </c>
      <c r="AK79" s="32">
        <f t="shared" si="27"/>
        <v>-4300466.6600000039</v>
      </c>
      <c r="AL79" s="36">
        <v>63867484.230000004</v>
      </c>
      <c r="AM79" s="36">
        <v>88745093.899999991</v>
      </c>
      <c r="AN79" s="32">
        <f t="shared" si="28"/>
        <v>-24877609.669999987</v>
      </c>
      <c r="AO79" s="8"/>
    </row>
    <row r="80" spans="1:41" ht="12.75" customHeight="1">
      <c r="A80" s="24" t="s">
        <v>86</v>
      </c>
      <c r="B80" s="36">
        <f t="shared" si="29"/>
        <v>368248045.34999996</v>
      </c>
      <c r="C80" s="36">
        <f t="shared" si="30"/>
        <v>383482660.32000005</v>
      </c>
      <c r="D80" s="32">
        <f t="shared" si="16"/>
        <v>-15234614.970000088</v>
      </c>
      <c r="E80" s="37">
        <v>38454618.119999997</v>
      </c>
      <c r="F80" s="37">
        <v>6471987.080000001</v>
      </c>
      <c r="G80" s="33">
        <f t="shared" si="17"/>
        <v>31982631.039999995</v>
      </c>
      <c r="H80" s="37">
        <v>27293815.140000001</v>
      </c>
      <c r="I80" s="37">
        <v>43330375.219999999</v>
      </c>
      <c r="J80" s="33">
        <f t="shared" si="18"/>
        <v>-16036560.079999998</v>
      </c>
      <c r="K80" s="37">
        <v>32665135.16</v>
      </c>
      <c r="L80" s="37">
        <v>27583935.039999999</v>
      </c>
      <c r="M80" s="33">
        <f t="shared" si="19"/>
        <v>5081200.120000001</v>
      </c>
      <c r="N80" s="37">
        <v>29464319.780000001</v>
      </c>
      <c r="O80" s="37">
        <v>39092282.239999995</v>
      </c>
      <c r="P80" s="33">
        <f t="shared" si="20"/>
        <v>-9627962.4599999934</v>
      </c>
      <c r="Q80" s="37">
        <v>38060217.329999998</v>
      </c>
      <c r="R80" s="37">
        <v>33801184.329999991</v>
      </c>
      <c r="S80" s="33">
        <f t="shared" si="21"/>
        <v>4259033.0000000075</v>
      </c>
      <c r="T80" s="37">
        <v>26353871.100000001</v>
      </c>
      <c r="U80" s="37">
        <v>37288072.990000017</v>
      </c>
      <c r="V80" s="33">
        <f t="shared" si="22"/>
        <v>-10934201.890000015</v>
      </c>
      <c r="W80" s="37">
        <v>31515668.859999999</v>
      </c>
      <c r="X80" s="37">
        <v>23464553.310000002</v>
      </c>
      <c r="Y80" s="33">
        <f t="shared" si="23"/>
        <v>8051115.549999997</v>
      </c>
      <c r="Z80" s="37">
        <v>25498373.800000001</v>
      </c>
      <c r="AA80" s="37">
        <v>31501631.43</v>
      </c>
      <c r="AB80" s="33">
        <f t="shared" si="24"/>
        <v>-6003257.629999999</v>
      </c>
      <c r="AC80" s="37">
        <v>29212009.529999997</v>
      </c>
      <c r="AD80" s="37">
        <v>26398600.379999999</v>
      </c>
      <c r="AE80" s="33">
        <f t="shared" si="25"/>
        <v>2813409.1499999985</v>
      </c>
      <c r="AF80" s="37">
        <v>27370645.940000001</v>
      </c>
      <c r="AG80" s="37">
        <v>24656982.059999999</v>
      </c>
      <c r="AH80" s="33">
        <f t="shared" si="26"/>
        <v>2713663.8800000027</v>
      </c>
      <c r="AI80" s="37">
        <v>25685134.330000002</v>
      </c>
      <c r="AJ80" s="37">
        <v>29222499.919999998</v>
      </c>
      <c r="AK80" s="33">
        <f t="shared" si="27"/>
        <v>-3537365.5899999961</v>
      </c>
      <c r="AL80" s="37">
        <v>36674236.260000005</v>
      </c>
      <c r="AM80" s="37">
        <v>60670556.319999993</v>
      </c>
      <c r="AN80" s="33">
        <f t="shared" si="28"/>
        <v>-23996320.059999987</v>
      </c>
      <c r="AO80" s="9"/>
    </row>
    <row r="81" spans="1:41" ht="12.75" customHeight="1">
      <c r="A81" s="24" t="s">
        <v>87</v>
      </c>
      <c r="B81" s="36">
        <f t="shared" si="29"/>
        <v>89412920.270000011</v>
      </c>
      <c r="C81" s="36">
        <f t="shared" si="30"/>
        <v>85704225.050000012</v>
      </c>
      <c r="D81" s="32">
        <f t="shared" si="16"/>
        <v>3708695.2199999988</v>
      </c>
      <c r="E81" s="37">
        <v>4850090.3499999996</v>
      </c>
      <c r="F81" s="37">
        <v>3980761.4100000006</v>
      </c>
      <c r="G81" s="33">
        <f t="shared" si="17"/>
        <v>869328.93999999901</v>
      </c>
      <c r="H81" s="37">
        <v>3646453</v>
      </c>
      <c r="I81" s="37">
        <v>3370162.1200000006</v>
      </c>
      <c r="J81" s="33">
        <f t="shared" si="18"/>
        <v>276290.87999999942</v>
      </c>
      <c r="K81" s="37">
        <v>7205490.5800000001</v>
      </c>
      <c r="L81" s="37">
        <v>4692709.1300000008</v>
      </c>
      <c r="M81" s="33">
        <f t="shared" si="19"/>
        <v>2512781.4499999993</v>
      </c>
      <c r="N81" s="37">
        <v>3619970</v>
      </c>
      <c r="O81" s="37">
        <v>4541219.93</v>
      </c>
      <c r="P81" s="33">
        <f t="shared" si="20"/>
        <v>-921249.9299999997</v>
      </c>
      <c r="Q81" s="37">
        <v>6460241.5700000003</v>
      </c>
      <c r="R81" s="37">
        <v>4432816.7299999995</v>
      </c>
      <c r="S81" s="33">
        <f t="shared" si="21"/>
        <v>2027424.8400000008</v>
      </c>
      <c r="T81" s="37">
        <v>13050602.23</v>
      </c>
      <c r="U81" s="37">
        <v>14286111.590000007</v>
      </c>
      <c r="V81" s="33">
        <f t="shared" si="22"/>
        <v>-1235509.3600000069</v>
      </c>
      <c r="W81" s="37">
        <v>9187772.8399999999</v>
      </c>
      <c r="X81" s="37">
        <v>5793564.7799999993</v>
      </c>
      <c r="Y81" s="33">
        <f t="shared" si="23"/>
        <v>3394208.0600000005</v>
      </c>
      <c r="Z81" s="37">
        <v>3620592</v>
      </c>
      <c r="AA81" s="37">
        <v>5264057.6400000006</v>
      </c>
      <c r="AB81" s="33">
        <f t="shared" si="24"/>
        <v>-1643465.6400000006</v>
      </c>
      <c r="AC81" s="37">
        <v>3613821</v>
      </c>
      <c r="AD81" s="37">
        <v>3878692.0400000005</v>
      </c>
      <c r="AE81" s="33">
        <f t="shared" si="25"/>
        <v>-264871.0400000005</v>
      </c>
      <c r="AF81" s="37">
        <v>25812105.699999999</v>
      </c>
      <c r="AG81" s="37">
        <v>26586581.109999999</v>
      </c>
      <c r="AH81" s="33">
        <f t="shared" si="26"/>
        <v>-774475.41000000015</v>
      </c>
      <c r="AI81" s="37">
        <v>3616427</v>
      </c>
      <c r="AJ81" s="37">
        <v>3985495.55</v>
      </c>
      <c r="AK81" s="33">
        <f t="shared" si="27"/>
        <v>-369068.54999999981</v>
      </c>
      <c r="AL81" s="37">
        <v>4729354</v>
      </c>
      <c r="AM81" s="37">
        <v>4892053.0199999996</v>
      </c>
      <c r="AN81" s="33">
        <f t="shared" si="28"/>
        <v>-162699.01999999955</v>
      </c>
      <c r="AO81" s="9"/>
    </row>
    <row r="82" spans="1:41" ht="12.75" customHeight="1">
      <c r="A82" s="24" t="s">
        <v>88</v>
      </c>
      <c r="B82" s="36">
        <f t="shared" si="29"/>
        <v>201432534.12</v>
      </c>
      <c r="C82" s="36">
        <f t="shared" si="30"/>
        <v>199904724.58000001</v>
      </c>
      <c r="D82" s="32">
        <f t="shared" si="16"/>
        <v>1527809.5399999917</v>
      </c>
      <c r="E82" s="37">
        <v>15640202</v>
      </c>
      <c r="F82" s="37">
        <v>7775229.9700000007</v>
      </c>
      <c r="G82" s="33">
        <f t="shared" si="17"/>
        <v>7864972.0299999993</v>
      </c>
      <c r="H82" s="37">
        <v>17810085</v>
      </c>
      <c r="I82" s="37">
        <v>20248045.020000003</v>
      </c>
      <c r="J82" s="33">
        <f t="shared" si="18"/>
        <v>-2437960.0200000033</v>
      </c>
      <c r="K82" s="37">
        <v>16508647</v>
      </c>
      <c r="L82" s="37">
        <v>17529056.68</v>
      </c>
      <c r="M82" s="33">
        <f t="shared" si="19"/>
        <v>-1020409.6799999997</v>
      </c>
      <c r="N82" s="37">
        <v>15650832</v>
      </c>
      <c r="O82" s="37">
        <v>12871563.51</v>
      </c>
      <c r="P82" s="33">
        <f t="shared" si="20"/>
        <v>2779268.49</v>
      </c>
      <c r="Q82" s="37">
        <v>20548452.25</v>
      </c>
      <c r="R82" s="37">
        <v>16668804.179999998</v>
      </c>
      <c r="S82" s="33">
        <f t="shared" si="21"/>
        <v>3879648.0700000022</v>
      </c>
      <c r="T82" s="37">
        <v>15464567</v>
      </c>
      <c r="U82" s="37">
        <v>21154267.159999993</v>
      </c>
      <c r="V82" s="33">
        <f t="shared" si="22"/>
        <v>-5689700.1599999927</v>
      </c>
      <c r="W82" s="37">
        <v>16065161.899999999</v>
      </c>
      <c r="X82" s="37">
        <v>14547637.730000002</v>
      </c>
      <c r="Y82" s="33">
        <f t="shared" si="23"/>
        <v>1517524.1699999962</v>
      </c>
      <c r="Z82" s="37">
        <v>16131313</v>
      </c>
      <c r="AA82" s="37">
        <v>17733507.489999995</v>
      </c>
      <c r="AB82" s="33">
        <f t="shared" si="24"/>
        <v>-1602194.4899999946</v>
      </c>
      <c r="AC82" s="37">
        <v>15580306</v>
      </c>
      <c r="AD82" s="37">
        <v>15394794.02</v>
      </c>
      <c r="AE82" s="33">
        <f t="shared" si="25"/>
        <v>185511.98000000045</v>
      </c>
      <c r="AF82" s="37">
        <v>13458337</v>
      </c>
      <c r="AG82" s="37">
        <v>16294564.739999998</v>
      </c>
      <c r="AH82" s="33">
        <f t="shared" si="26"/>
        <v>-2836227.7399999984</v>
      </c>
      <c r="AI82" s="37">
        <v>16110737</v>
      </c>
      <c r="AJ82" s="37">
        <v>16504769.520000003</v>
      </c>
      <c r="AK82" s="33">
        <f t="shared" si="27"/>
        <v>-394032.52000000328</v>
      </c>
      <c r="AL82" s="37">
        <v>22463893.969999999</v>
      </c>
      <c r="AM82" s="37">
        <v>23182484.559999999</v>
      </c>
      <c r="AN82" s="33">
        <f t="shared" si="28"/>
        <v>-718590.58999999985</v>
      </c>
      <c r="AO82" s="9"/>
    </row>
    <row r="83" spans="1:41" s="7" customFormat="1" ht="12.75" customHeight="1">
      <c r="A83" s="23" t="s">
        <v>89</v>
      </c>
      <c r="B83" s="36">
        <f t="shared" si="29"/>
        <v>1964023802.3699999</v>
      </c>
      <c r="C83" s="36">
        <f t="shared" si="30"/>
        <v>1843717917.6899998</v>
      </c>
      <c r="D83" s="32">
        <f t="shared" si="16"/>
        <v>120305884.68000007</v>
      </c>
      <c r="E83" s="36">
        <v>533767163.22000003</v>
      </c>
      <c r="F83" s="36">
        <v>70585228.329999998</v>
      </c>
      <c r="G83" s="32">
        <f t="shared" si="17"/>
        <v>463181934.89000005</v>
      </c>
      <c r="H83" s="36">
        <v>126382137.48999999</v>
      </c>
      <c r="I83" s="36">
        <v>230402920.51000002</v>
      </c>
      <c r="J83" s="32">
        <f t="shared" si="18"/>
        <v>-104020783.02000003</v>
      </c>
      <c r="K83" s="36">
        <v>108098882.77</v>
      </c>
      <c r="L83" s="36">
        <v>131349280.48999998</v>
      </c>
      <c r="M83" s="32">
        <f t="shared" si="19"/>
        <v>-23250397.719999984</v>
      </c>
      <c r="N83" s="36">
        <v>111519079.90000001</v>
      </c>
      <c r="O83" s="36">
        <v>92923358.179999948</v>
      </c>
      <c r="P83" s="32">
        <f t="shared" si="20"/>
        <v>18595721.720000058</v>
      </c>
      <c r="Q83" s="36">
        <v>85199050.890000001</v>
      </c>
      <c r="R83" s="36">
        <v>182925103.59</v>
      </c>
      <c r="S83" s="32">
        <f t="shared" si="21"/>
        <v>-97726052.700000003</v>
      </c>
      <c r="T83" s="36">
        <v>96575099.589999989</v>
      </c>
      <c r="U83" s="36">
        <v>143313877.98000002</v>
      </c>
      <c r="V83" s="32">
        <f t="shared" si="22"/>
        <v>-46738778.39000003</v>
      </c>
      <c r="W83" s="36">
        <v>106285227.95</v>
      </c>
      <c r="X83" s="36">
        <v>129982642.16</v>
      </c>
      <c r="Y83" s="32">
        <f t="shared" si="23"/>
        <v>-23697414.209999993</v>
      </c>
      <c r="Z83" s="36">
        <v>91051603.86999999</v>
      </c>
      <c r="AA83" s="36">
        <v>145937295.06999999</v>
      </c>
      <c r="AB83" s="32">
        <f t="shared" si="24"/>
        <v>-54885691.200000003</v>
      </c>
      <c r="AC83" s="36">
        <v>81755049.979999989</v>
      </c>
      <c r="AD83" s="36">
        <v>120335570.10000001</v>
      </c>
      <c r="AE83" s="32">
        <f t="shared" si="25"/>
        <v>-38580520.12000002</v>
      </c>
      <c r="AF83" s="36">
        <v>402792166.63</v>
      </c>
      <c r="AG83" s="36">
        <v>173585510.63999999</v>
      </c>
      <c r="AH83" s="32">
        <f t="shared" si="26"/>
        <v>229206655.99000001</v>
      </c>
      <c r="AI83" s="36">
        <v>102841872.21000001</v>
      </c>
      <c r="AJ83" s="36">
        <v>187864876.22999999</v>
      </c>
      <c r="AK83" s="32">
        <f t="shared" si="27"/>
        <v>-85023004.019999981</v>
      </c>
      <c r="AL83" s="36">
        <v>117756467.86999999</v>
      </c>
      <c r="AM83" s="36">
        <v>234512254.41</v>
      </c>
      <c r="AN83" s="32">
        <f t="shared" si="28"/>
        <v>-116755786.54000001</v>
      </c>
      <c r="AO83" s="8"/>
    </row>
    <row r="84" spans="1:41" ht="12.75" customHeight="1">
      <c r="A84" s="24" t="s">
        <v>90</v>
      </c>
      <c r="B84" s="36">
        <f t="shared" si="29"/>
        <v>1418554677.5800002</v>
      </c>
      <c r="C84" s="36">
        <f t="shared" si="30"/>
        <v>1324071992.52</v>
      </c>
      <c r="D84" s="32">
        <f t="shared" si="16"/>
        <v>94482685.060000181</v>
      </c>
      <c r="E84" s="37">
        <v>423327165.83000004</v>
      </c>
      <c r="F84" s="37">
        <v>42332734.249999993</v>
      </c>
      <c r="G84" s="33">
        <f t="shared" si="17"/>
        <v>380994431.58000004</v>
      </c>
      <c r="H84" s="37">
        <v>80123395.88000001</v>
      </c>
      <c r="I84" s="37">
        <v>153972960.92000002</v>
      </c>
      <c r="J84" s="33">
        <f t="shared" si="18"/>
        <v>-73849565.040000007</v>
      </c>
      <c r="K84" s="37">
        <v>53175045.470000006</v>
      </c>
      <c r="L84" s="37">
        <v>81880639.619999975</v>
      </c>
      <c r="M84" s="33">
        <f t="shared" si="19"/>
        <v>-28705594.149999969</v>
      </c>
      <c r="N84" s="37">
        <v>77079712.570000008</v>
      </c>
      <c r="O84" s="37">
        <v>50529577.859999955</v>
      </c>
      <c r="P84" s="33">
        <f t="shared" si="20"/>
        <v>26550134.710000053</v>
      </c>
      <c r="Q84" s="37">
        <v>52721694.040000007</v>
      </c>
      <c r="R84" s="37">
        <v>135577970.24000001</v>
      </c>
      <c r="S84" s="33">
        <f t="shared" si="21"/>
        <v>-82856276.200000003</v>
      </c>
      <c r="T84" s="37">
        <v>66513679.00999999</v>
      </c>
      <c r="U84" s="37">
        <v>112212684.32000002</v>
      </c>
      <c r="V84" s="33">
        <f t="shared" si="22"/>
        <v>-45699005.310000032</v>
      </c>
      <c r="W84" s="37">
        <v>63613482.18</v>
      </c>
      <c r="X84" s="37">
        <v>91538681.5</v>
      </c>
      <c r="Y84" s="33">
        <f t="shared" si="23"/>
        <v>-27925199.32</v>
      </c>
      <c r="Z84" s="37">
        <v>58694732.529999994</v>
      </c>
      <c r="AA84" s="37">
        <v>109700795.26000001</v>
      </c>
      <c r="AB84" s="33">
        <f t="shared" si="24"/>
        <v>-51006062.730000012</v>
      </c>
      <c r="AC84" s="37">
        <v>52238255.199999996</v>
      </c>
      <c r="AD84" s="37">
        <v>89197049.370000005</v>
      </c>
      <c r="AE84" s="33">
        <f t="shared" si="25"/>
        <v>-36958794.170000009</v>
      </c>
      <c r="AF84" s="37">
        <v>350349816.39999998</v>
      </c>
      <c r="AG84" s="37">
        <v>123224159.70999999</v>
      </c>
      <c r="AH84" s="33">
        <f t="shared" si="26"/>
        <v>227125656.69</v>
      </c>
      <c r="AI84" s="37">
        <v>64480939.950000003</v>
      </c>
      <c r="AJ84" s="37">
        <v>145834448.69999999</v>
      </c>
      <c r="AK84" s="33">
        <f t="shared" si="27"/>
        <v>-81353508.749999985</v>
      </c>
      <c r="AL84" s="37">
        <v>76236758.519999981</v>
      </c>
      <c r="AM84" s="37">
        <v>188070290.76999998</v>
      </c>
      <c r="AN84" s="33">
        <f t="shared" si="28"/>
        <v>-111833532.25</v>
      </c>
      <c r="AO84" s="9"/>
    </row>
    <row r="85" spans="1:41" ht="12.75" customHeight="1">
      <c r="A85" s="24" t="s">
        <v>91</v>
      </c>
      <c r="B85" s="36">
        <f t="shared" si="29"/>
        <v>225866870.59999999</v>
      </c>
      <c r="C85" s="36">
        <f t="shared" si="30"/>
        <v>205036874.79000002</v>
      </c>
      <c r="D85" s="32">
        <f t="shared" si="16"/>
        <v>20829995.809999973</v>
      </c>
      <c r="E85" s="37">
        <v>82849272.629999995</v>
      </c>
      <c r="F85" s="37">
        <v>5950681.3300000001</v>
      </c>
      <c r="G85" s="33">
        <f t="shared" si="17"/>
        <v>76898591.299999997</v>
      </c>
      <c r="H85" s="37">
        <v>14150625.6</v>
      </c>
      <c r="I85" s="37">
        <v>43717168.349999994</v>
      </c>
      <c r="J85" s="33">
        <f t="shared" si="18"/>
        <v>-29566542.749999993</v>
      </c>
      <c r="K85" s="37">
        <v>12911510.619999999</v>
      </c>
      <c r="L85" s="37">
        <v>15501378.280000001</v>
      </c>
      <c r="M85" s="33">
        <f t="shared" si="19"/>
        <v>-2589867.660000002</v>
      </c>
      <c r="N85" s="37">
        <v>12818379</v>
      </c>
      <c r="O85" s="37">
        <v>12861520.77</v>
      </c>
      <c r="P85" s="33">
        <f t="shared" si="20"/>
        <v>-43141.769999999553</v>
      </c>
      <c r="Q85" s="37">
        <v>12282266</v>
      </c>
      <c r="R85" s="37">
        <v>20484572.679999996</v>
      </c>
      <c r="S85" s="33">
        <f t="shared" si="21"/>
        <v>-8202306.679999996</v>
      </c>
      <c r="T85" s="37">
        <v>11974297</v>
      </c>
      <c r="U85" s="37">
        <v>13812238.979999997</v>
      </c>
      <c r="V85" s="33">
        <f t="shared" si="22"/>
        <v>-1837941.9799999967</v>
      </c>
      <c r="W85" s="37">
        <v>12175467</v>
      </c>
      <c r="X85" s="37">
        <v>14524091.180000002</v>
      </c>
      <c r="Y85" s="33">
        <f t="shared" si="23"/>
        <v>-2348624.1800000016</v>
      </c>
      <c r="Z85" s="37">
        <v>12826940.4</v>
      </c>
      <c r="AA85" s="37">
        <v>12970891.270000001</v>
      </c>
      <c r="AB85" s="33">
        <f t="shared" si="24"/>
        <v>-143950.87000000104</v>
      </c>
      <c r="AC85" s="37">
        <v>11912377</v>
      </c>
      <c r="AD85" s="37">
        <v>13438026.520000001</v>
      </c>
      <c r="AE85" s="33">
        <f t="shared" si="25"/>
        <v>-1525649.5200000014</v>
      </c>
      <c r="AF85" s="37">
        <v>12037287</v>
      </c>
      <c r="AG85" s="37">
        <v>16539334.02</v>
      </c>
      <c r="AH85" s="33">
        <f t="shared" si="26"/>
        <v>-4502047.0199999996</v>
      </c>
      <c r="AI85" s="37">
        <v>13084059.669999998</v>
      </c>
      <c r="AJ85" s="37">
        <v>14788913.930000002</v>
      </c>
      <c r="AK85" s="33">
        <f t="shared" si="27"/>
        <v>-1704854.2600000035</v>
      </c>
      <c r="AL85" s="37">
        <v>16844388.68</v>
      </c>
      <c r="AM85" s="37">
        <v>20448057.480000004</v>
      </c>
      <c r="AN85" s="33">
        <f t="shared" si="28"/>
        <v>-3603668.8000000045</v>
      </c>
      <c r="AO85" s="9"/>
    </row>
    <row r="86" spans="1:41" ht="12.75" customHeight="1">
      <c r="A86" s="24" t="s">
        <v>92</v>
      </c>
      <c r="B86" s="36">
        <f t="shared" si="29"/>
        <v>225656408.01999998</v>
      </c>
      <c r="C86" s="36">
        <f t="shared" si="30"/>
        <v>221659996.71000001</v>
      </c>
      <c r="D86" s="32">
        <f t="shared" si="16"/>
        <v>3996411.3099999726</v>
      </c>
      <c r="E86" s="37">
        <v>14958280</v>
      </c>
      <c r="F86" s="37">
        <v>11352353.890000001</v>
      </c>
      <c r="G86" s="33">
        <f t="shared" si="17"/>
        <v>3605926.1099999994</v>
      </c>
      <c r="H86" s="37">
        <v>18401024.68</v>
      </c>
      <c r="I86" s="37">
        <v>19816554.780000001</v>
      </c>
      <c r="J86" s="33">
        <f t="shared" si="18"/>
        <v>-1415530.1000000015</v>
      </c>
      <c r="K86" s="37">
        <v>23010741.799999997</v>
      </c>
      <c r="L86" s="37">
        <v>23041155.41</v>
      </c>
      <c r="M86" s="33">
        <f t="shared" si="19"/>
        <v>-30413.610000003129</v>
      </c>
      <c r="N86" s="37">
        <v>14115639.43</v>
      </c>
      <c r="O86" s="37">
        <v>16560377.15</v>
      </c>
      <c r="P86" s="33">
        <f t="shared" si="20"/>
        <v>-2444737.7200000007</v>
      </c>
      <c r="Q86" s="37">
        <v>13729334.5</v>
      </c>
      <c r="R86" s="37">
        <v>17452564.479999997</v>
      </c>
      <c r="S86" s="33">
        <f t="shared" si="21"/>
        <v>-3723229.9799999967</v>
      </c>
      <c r="T86" s="37">
        <v>13755804.390000001</v>
      </c>
      <c r="U86" s="37">
        <v>12009070.150000002</v>
      </c>
      <c r="V86" s="33">
        <f t="shared" si="22"/>
        <v>1746734.2399999984</v>
      </c>
      <c r="W86" s="37">
        <v>26796112.77</v>
      </c>
      <c r="X86" s="37">
        <v>21321402.910000004</v>
      </c>
      <c r="Y86" s="33">
        <f t="shared" si="23"/>
        <v>5474709.8599999957</v>
      </c>
      <c r="Z86" s="37">
        <v>15636927</v>
      </c>
      <c r="AA86" s="37">
        <v>18352382.920000002</v>
      </c>
      <c r="AB86" s="33">
        <f t="shared" si="24"/>
        <v>-2715455.9200000018</v>
      </c>
      <c r="AC86" s="37">
        <v>13814133.9</v>
      </c>
      <c r="AD86" s="37">
        <v>13620207.590000002</v>
      </c>
      <c r="AE86" s="33">
        <f t="shared" si="25"/>
        <v>193926.30999999866</v>
      </c>
      <c r="AF86" s="37">
        <v>31007649.289999999</v>
      </c>
      <c r="AG86" s="37">
        <v>24071423.560000002</v>
      </c>
      <c r="AH86" s="33">
        <f t="shared" si="26"/>
        <v>6936225.7299999967</v>
      </c>
      <c r="AI86" s="37">
        <v>20798499.590000004</v>
      </c>
      <c r="AJ86" s="37">
        <v>23260791.850000001</v>
      </c>
      <c r="AK86" s="33">
        <f t="shared" si="27"/>
        <v>-2462292.2599999979</v>
      </c>
      <c r="AL86" s="37">
        <v>19632260.669999998</v>
      </c>
      <c r="AM86" s="37">
        <v>20801712.02</v>
      </c>
      <c r="AN86" s="33">
        <f t="shared" si="28"/>
        <v>-1169451.3500000015</v>
      </c>
      <c r="AO86" s="9"/>
    </row>
    <row r="87" spans="1:41" ht="12.75" customHeight="1">
      <c r="A87" s="24" t="s">
        <v>204</v>
      </c>
      <c r="B87" s="36">
        <f t="shared" si="29"/>
        <v>93945846.169999987</v>
      </c>
      <c r="C87" s="36">
        <f t="shared" si="30"/>
        <v>92949053.670000002</v>
      </c>
      <c r="D87" s="32">
        <f t="shared" si="16"/>
        <v>996792.4999999851</v>
      </c>
      <c r="E87" s="37">
        <v>12632444.760000002</v>
      </c>
      <c r="F87" s="37">
        <v>10949458.860000001</v>
      </c>
      <c r="G87" s="33">
        <f t="shared" si="17"/>
        <v>1682985.9000000004</v>
      </c>
      <c r="H87" s="37">
        <v>13707091.33</v>
      </c>
      <c r="I87" s="37">
        <v>12896236.460000001</v>
      </c>
      <c r="J87" s="33">
        <f t="shared" si="18"/>
        <v>810854.86999999918</v>
      </c>
      <c r="K87" s="37">
        <v>19001584.879999999</v>
      </c>
      <c r="L87" s="37">
        <v>10926107.18</v>
      </c>
      <c r="M87" s="33">
        <f t="shared" si="19"/>
        <v>8075477.6999999993</v>
      </c>
      <c r="N87" s="37">
        <v>7505348.9000000004</v>
      </c>
      <c r="O87" s="37">
        <v>12971882.399999999</v>
      </c>
      <c r="P87" s="33">
        <f t="shared" si="20"/>
        <v>-5466533.4999999981</v>
      </c>
      <c r="Q87" s="37">
        <v>6465756.3499999996</v>
      </c>
      <c r="R87" s="37">
        <v>9409996.1899999995</v>
      </c>
      <c r="S87" s="33">
        <f t="shared" si="21"/>
        <v>-2944239.84</v>
      </c>
      <c r="T87" s="37">
        <v>4331319.1900000004</v>
      </c>
      <c r="U87" s="37">
        <v>5279884.53</v>
      </c>
      <c r="V87" s="33">
        <f t="shared" si="22"/>
        <v>-948565.33999999985</v>
      </c>
      <c r="W87" s="37">
        <v>3700166</v>
      </c>
      <c r="X87" s="37">
        <v>2598466.5700000003</v>
      </c>
      <c r="Y87" s="33">
        <f t="shared" si="23"/>
        <v>1101699.4299999997</v>
      </c>
      <c r="Z87" s="37">
        <v>3893003.94</v>
      </c>
      <c r="AA87" s="37">
        <v>4913225.620000001</v>
      </c>
      <c r="AB87" s="33">
        <f t="shared" si="24"/>
        <v>-1020221.6800000011</v>
      </c>
      <c r="AC87" s="37">
        <v>3790283.88</v>
      </c>
      <c r="AD87" s="37">
        <v>4080286.62</v>
      </c>
      <c r="AE87" s="33">
        <f t="shared" si="25"/>
        <v>-290002.74000000022</v>
      </c>
      <c r="AF87" s="37">
        <v>9397413.9400000013</v>
      </c>
      <c r="AG87" s="37">
        <v>9750593.3500000015</v>
      </c>
      <c r="AH87" s="33">
        <f t="shared" si="26"/>
        <v>-353179.41000000015</v>
      </c>
      <c r="AI87" s="37">
        <v>4478373</v>
      </c>
      <c r="AJ87" s="37">
        <v>3980721.7500000005</v>
      </c>
      <c r="AK87" s="33">
        <f t="shared" si="27"/>
        <v>497651.24999999953</v>
      </c>
      <c r="AL87" s="37">
        <v>5043060</v>
      </c>
      <c r="AM87" s="37">
        <v>5192194.1399999997</v>
      </c>
      <c r="AN87" s="33">
        <f t="shared" si="28"/>
        <v>-149134.13999999966</v>
      </c>
      <c r="AO87" s="9"/>
    </row>
    <row r="88" spans="1:41" s="7" customFormat="1" ht="12.75" customHeight="1">
      <c r="A88" s="23" t="s">
        <v>93</v>
      </c>
      <c r="B88" s="36">
        <f t="shared" si="29"/>
        <v>566461128.98000002</v>
      </c>
      <c r="C88" s="36">
        <f t="shared" si="30"/>
        <v>544406850.09000003</v>
      </c>
      <c r="D88" s="32">
        <f t="shared" si="16"/>
        <v>22054278.889999986</v>
      </c>
      <c r="E88" s="36">
        <v>90197315.599999994</v>
      </c>
      <c r="F88" s="36">
        <v>38248434.129999995</v>
      </c>
      <c r="G88" s="32">
        <f t="shared" si="17"/>
        <v>51948881.469999999</v>
      </c>
      <c r="H88" s="36">
        <v>38455589.219999999</v>
      </c>
      <c r="I88" s="36">
        <v>44969599.649999999</v>
      </c>
      <c r="J88" s="32">
        <f t="shared" si="18"/>
        <v>-6514010.4299999997</v>
      </c>
      <c r="K88" s="36">
        <v>52592476.980000004</v>
      </c>
      <c r="L88" s="36">
        <v>47230208.129999995</v>
      </c>
      <c r="M88" s="32">
        <f t="shared" si="19"/>
        <v>5362268.8500000089</v>
      </c>
      <c r="N88" s="36">
        <v>32876537.329999998</v>
      </c>
      <c r="O88" s="36">
        <v>43615059.449999981</v>
      </c>
      <c r="P88" s="32">
        <f t="shared" si="20"/>
        <v>-10738522.119999982</v>
      </c>
      <c r="Q88" s="36">
        <v>32897247.91</v>
      </c>
      <c r="R88" s="36">
        <v>43582495.25</v>
      </c>
      <c r="S88" s="32">
        <f t="shared" si="21"/>
        <v>-10685247.34</v>
      </c>
      <c r="T88" s="36">
        <v>39525373.960000001</v>
      </c>
      <c r="U88" s="36">
        <v>44370196.760000013</v>
      </c>
      <c r="V88" s="32">
        <f t="shared" si="22"/>
        <v>-4844822.8000000119</v>
      </c>
      <c r="W88" s="36">
        <v>73223565.86999999</v>
      </c>
      <c r="X88" s="36">
        <v>47569595.839999996</v>
      </c>
      <c r="Y88" s="32">
        <f t="shared" si="23"/>
        <v>25653970.029999994</v>
      </c>
      <c r="Z88" s="36">
        <v>41557692.980000004</v>
      </c>
      <c r="AA88" s="36">
        <v>45771688.25</v>
      </c>
      <c r="AB88" s="32">
        <f t="shared" si="24"/>
        <v>-4213995.2699999958</v>
      </c>
      <c r="AC88" s="36">
        <v>39846370.980000004</v>
      </c>
      <c r="AD88" s="36">
        <v>42998886.429999992</v>
      </c>
      <c r="AE88" s="32">
        <f t="shared" si="25"/>
        <v>-3152515.4499999881</v>
      </c>
      <c r="AF88" s="36">
        <v>38698686.310000002</v>
      </c>
      <c r="AG88" s="36">
        <v>45939178.609999999</v>
      </c>
      <c r="AH88" s="32">
        <f t="shared" si="26"/>
        <v>-7240492.299999997</v>
      </c>
      <c r="AI88" s="36">
        <v>38086152.019999996</v>
      </c>
      <c r="AJ88" s="36">
        <v>45056658.189999998</v>
      </c>
      <c r="AK88" s="32">
        <f t="shared" si="27"/>
        <v>-6970506.1700000018</v>
      </c>
      <c r="AL88" s="36">
        <v>48504119.82</v>
      </c>
      <c r="AM88" s="36">
        <v>55054849.399999999</v>
      </c>
      <c r="AN88" s="32">
        <f t="shared" si="28"/>
        <v>-6550729.5799999982</v>
      </c>
      <c r="AO88" s="8"/>
    </row>
    <row r="89" spans="1:41" ht="12.75" customHeight="1">
      <c r="A89" s="24" t="s">
        <v>94</v>
      </c>
      <c r="B89" s="36">
        <f t="shared" si="29"/>
        <v>355865851.14999998</v>
      </c>
      <c r="C89" s="36">
        <f t="shared" si="30"/>
        <v>338196219.70999998</v>
      </c>
      <c r="D89" s="32">
        <f t="shared" si="16"/>
        <v>17669631.439999998</v>
      </c>
      <c r="E89" s="37">
        <v>70209165.120000005</v>
      </c>
      <c r="F89" s="37">
        <v>27805493.949999996</v>
      </c>
      <c r="G89" s="33">
        <f t="shared" si="17"/>
        <v>42403671.170000009</v>
      </c>
      <c r="H89" s="37">
        <v>23139099.539999999</v>
      </c>
      <c r="I89" s="37">
        <v>23860031.879999999</v>
      </c>
      <c r="J89" s="33">
        <f t="shared" si="18"/>
        <v>-720932.33999999985</v>
      </c>
      <c r="K89" s="37">
        <v>25167897.690000001</v>
      </c>
      <c r="L89" s="37">
        <v>29346104.239999998</v>
      </c>
      <c r="M89" s="33">
        <f t="shared" si="19"/>
        <v>-4178206.549999997</v>
      </c>
      <c r="N89" s="37">
        <v>17436133.5</v>
      </c>
      <c r="O89" s="37">
        <v>25870455.349999983</v>
      </c>
      <c r="P89" s="33">
        <f t="shared" si="20"/>
        <v>-8434321.8499999829</v>
      </c>
      <c r="Q89" s="37">
        <v>18561275.91</v>
      </c>
      <c r="R89" s="37">
        <v>24793048.050000001</v>
      </c>
      <c r="S89" s="33">
        <f t="shared" si="21"/>
        <v>-6231772.1400000006</v>
      </c>
      <c r="T89" s="37">
        <v>24293631.34</v>
      </c>
      <c r="U89" s="37">
        <v>26772048.830000006</v>
      </c>
      <c r="V89" s="33">
        <f t="shared" si="22"/>
        <v>-2478417.4900000058</v>
      </c>
      <c r="W89" s="37">
        <v>58072315.839999996</v>
      </c>
      <c r="X89" s="37">
        <v>32633563.829999998</v>
      </c>
      <c r="Y89" s="33">
        <f t="shared" si="23"/>
        <v>25438752.009999998</v>
      </c>
      <c r="Z89" s="37">
        <v>26048971.98</v>
      </c>
      <c r="AA89" s="37">
        <v>32789353.530000001</v>
      </c>
      <c r="AB89" s="33">
        <f t="shared" si="24"/>
        <v>-6740381.5500000007</v>
      </c>
      <c r="AC89" s="37">
        <v>23373475.98</v>
      </c>
      <c r="AD89" s="37">
        <v>24132424.929999996</v>
      </c>
      <c r="AE89" s="33">
        <f t="shared" si="25"/>
        <v>-758948.94999999553</v>
      </c>
      <c r="AF89" s="37">
        <v>21114600.379999999</v>
      </c>
      <c r="AG89" s="37">
        <v>28600574.729999997</v>
      </c>
      <c r="AH89" s="33">
        <f t="shared" si="26"/>
        <v>-7485974.3499999978</v>
      </c>
      <c r="AI89" s="37">
        <v>22551073.719999999</v>
      </c>
      <c r="AJ89" s="37">
        <v>29125497.129999999</v>
      </c>
      <c r="AK89" s="33">
        <f t="shared" si="27"/>
        <v>-6574423.4100000001</v>
      </c>
      <c r="AL89" s="37">
        <v>25898210.149999999</v>
      </c>
      <c r="AM89" s="37">
        <v>32467623.259999998</v>
      </c>
      <c r="AN89" s="33">
        <f t="shared" si="28"/>
        <v>-6569413.1099999994</v>
      </c>
      <c r="AO89" s="9"/>
    </row>
    <row r="90" spans="1:41" ht="12.75" customHeight="1">
      <c r="A90" s="24" t="s">
        <v>95</v>
      </c>
      <c r="B90" s="36">
        <f t="shared" si="29"/>
        <v>70472560.159999996</v>
      </c>
      <c r="C90" s="36">
        <f t="shared" si="30"/>
        <v>70007926.75</v>
      </c>
      <c r="D90" s="32">
        <f t="shared" si="16"/>
        <v>464633.40999999642</v>
      </c>
      <c r="E90" s="37">
        <v>4818044</v>
      </c>
      <c r="F90" s="37">
        <v>1757691.3800000001</v>
      </c>
      <c r="G90" s="33">
        <f t="shared" si="17"/>
        <v>3060352.62</v>
      </c>
      <c r="H90" s="37">
        <v>5618992.6799999997</v>
      </c>
      <c r="I90" s="37">
        <v>7425384.5600000005</v>
      </c>
      <c r="J90" s="33">
        <f t="shared" si="18"/>
        <v>-1806391.8800000008</v>
      </c>
      <c r="K90" s="37">
        <v>12026480.68</v>
      </c>
      <c r="L90" s="37">
        <v>5466808.3599999994</v>
      </c>
      <c r="M90" s="33">
        <f t="shared" si="19"/>
        <v>6559672.3200000003</v>
      </c>
      <c r="N90" s="37">
        <v>4652019</v>
      </c>
      <c r="O90" s="37">
        <v>5146067.6300000008</v>
      </c>
      <c r="P90" s="33">
        <f t="shared" si="20"/>
        <v>-494048.63000000082</v>
      </c>
      <c r="Q90" s="37">
        <v>4507919</v>
      </c>
      <c r="R90" s="37">
        <v>7248422.8399999989</v>
      </c>
      <c r="S90" s="33">
        <f t="shared" si="21"/>
        <v>-2740503.8399999989</v>
      </c>
      <c r="T90" s="37">
        <v>4962744</v>
      </c>
      <c r="U90" s="37">
        <v>7880703.8000000017</v>
      </c>
      <c r="V90" s="33">
        <f t="shared" si="22"/>
        <v>-2917959.8000000017</v>
      </c>
      <c r="W90" s="37">
        <v>4639444</v>
      </c>
      <c r="X90" s="37">
        <v>5510808.9199999999</v>
      </c>
      <c r="Y90" s="33">
        <f t="shared" si="23"/>
        <v>-871364.91999999993</v>
      </c>
      <c r="Z90" s="37">
        <v>6332829</v>
      </c>
      <c r="AA90" s="37">
        <v>4753325.07</v>
      </c>
      <c r="AB90" s="33">
        <f t="shared" si="24"/>
        <v>1579503.9299999997</v>
      </c>
      <c r="AC90" s="37">
        <v>5113071</v>
      </c>
      <c r="AD90" s="37">
        <v>5668565.6800000006</v>
      </c>
      <c r="AE90" s="33">
        <f t="shared" si="25"/>
        <v>-555494.68000000063</v>
      </c>
      <c r="AF90" s="37">
        <v>5977216.4800000004</v>
      </c>
      <c r="AG90" s="37">
        <v>4859699.7399999993</v>
      </c>
      <c r="AH90" s="33">
        <f t="shared" si="26"/>
        <v>1117516.7400000012</v>
      </c>
      <c r="AI90" s="37">
        <v>5103844</v>
      </c>
      <c r="AJ90" s="37">
        <v>7311068.9199999999</v>
      </c>
      <c r="AK90" s="33">
        <f t="shared" si="27"/>
        <v>-2207224.92</v>
      </c>
      <c r="AL90" s="37">
        <v>6719956.3200000003</v>
      </c>
      <c r="AM90" s="37">
        <v>6979379.8500000006</v>
      </c>
      <c r="AN90" s="33">
        <f t="shared" si="28"/>
        <v>-259423.53000000026</v>
      </c>
      <c r="AO90" s="9"/>
    </row>
    <row r="91" spans="1:41" ht="12.75" customHeight="1">
      <c r="A91" s="24" t="s">
        <v>96</v>
      </c>
      <c r="B91" s="36">
        <f t="shared" si="29"/>
        <v>79515633.799999997</v>
      </c>
      <c r="C91" s="36">
        <f t="shared" si="30"/>
        <v>76346171.719999999</v>
      </c>
      <c r="D91" s="32">
        <f t="shared" si="16"/>
        <v>3169462.0799999982</v>
      </c>
      <c r="E91" s="37">
        <v>6003947.6299999999</v>
      </c>
      <c r="F91" s="37">
        <v>3990996.669999999</v>
      </c>
      <c r="G91" s="33">
        <f t="shared" si="17"/>
        <v>2012950.9600000009</v>
      </c>
      <c r="H91" s="37">
        <v>5595565</v>
      </c>
      <c r="I91" s="37">
        <v>7062622.2100000009</v>
      </c>
      <c r="J91" s="33">
        <f t="shared" si="18"/>
        <v>-1467057.2100000009</v>
      </c>
      <c r="K91" s="37">
        <v>9132850.6099999994</v>
      </c>
      <c r="L91" s="37">
        <v>6901776.6500000004</v>
      </c>
      <c r="M91" s="33">
        <f t="shared" si="19"/>
        <v>2231073.959999999</v>
      </c>
      <c r="N91" s="37">
        <v>6002892</v>
      </c>
      <c r="O91" s="37">
        <v>6809958.2599999998</v>
      </c>
      <c r="P91" s="33">
        <f t="shared" si="20"/>
        <v>-807066.25999999978</v>
      </c>
      <c r="Q91" s="37">
        <v>6132975</v>
      </c>
      <c r="R91" s="37">
        <v>6862198.6800000016</v>
      </c>
      <c r="S91" s="33">
        <f t="shared" si="21"/>
        <v>-729223.68000000156</v>
      </c>
      <c r="T91" s="37">
        <v>6072845</v>
      </c>
      <c r="U91" s="37">
        <v>5969114.9199999981</v>
      </c>
      <c r="V91" s="33">
        <f t="shared" si="22"/>
        <v>103730.08000000194</v>
      </c>
      <c r="W91" s="37">
        <v>6521423.0300000003</v>
      </c>
      <c r="X91" s="37">
        <v>5598995.1899999995</v>
      </c>
      <c r="Y91" s="33">
        <f t="shared" si="23"/>
        <v>922427.84000000078</v>
      </c>
      <c r="Z91" s="37">
        <v>5536560</v>
      </c>
      <c r="AA91" s="37">
        <v>4234257.1500000004</v>
      </c>
      <c r="AB91" s="33">
        <f t="shared" si="24"/>
        <v>1302302.8499999996</v>
      </c>
      <c r="AC91" s="37">
        <v>7561095</v>
      </c>
      <c r="AD91" s="37">
        <v>8919210.5399999991</v>
      </c>
      <c r="AE91" s="33">
        <f t="shared" si="25"/>
        <v>-1358115.5399999991</v>
      </c>
      <c r="AF91" s="37">
        <v>5552900</v>
      </c>
      <c r="AG91" s="37">
        <v>6607748.2300000004</v>
      </c>
      <c r="AH91" s="33">
        <f t="shared" si="26"/>
        <v>-1054848.2300000004</v>
      </c>
      <c r="AI91" s="37">
        <v>5559625</v>
      </c>
      <c r="AJ91" s="37">
        <v>5091868.01</v>
      </c>
      <c r="AK91" s="33">
        <f t="shared" si="27"/>
        <v>467756.99000000022</v>
      </c>
      <c r="AL91" s="37">
        <v>9842955.5300000012</v>
      </c>
      <c r="AM91" s="37">
        <v>8297425.209999999</v>
      </c>
      <c r="AN91" s="33">
        <f t="shared" si="28"/>
        <v>1545530.3200000022</v>
      </c>
      <c r="AO91" s="9"/>
    </row>
    <row r="92" spans="1:41" ht="12.75" customHeight="1">
      <c r="A92" s="24" t="s">
        <v>97</v>
      </c>
      <c r="B92" s="36">
        <f t="shared" si="29"/>
        <v>60607083.869999997</v>
      </c>
      <c r="C92" s="36">
        <f t="shared" si="30"/>
        <v>59856531.910000004</v>
      </c>
      <c r="D92" s="32">
        <f t="shared" si="16"/>
        <v>750551.95999999344</v>
      </c>
      <c r="E92" s="37">
        <v>9166158.8499999996</v>
      </c>
      <c r="F92" s="37">
        <v>4694252.13</v>
      </c>
      <c r="G92" s="33">
        <f t="shared" si="17"/>
        <v>4471906.72</v>
      </c>
      <c r="H92" s="37">
        <v>4101932</v>
      </c>
      <c r="I92" s="37">
        <v>6621561</v>
      </c>
      <c r="J92" s="33">
        <f t="shared" si="18"/>
        <v>-2519629</v>
      </c>
      <c r="K92" s="37">
        <v>6265248</v>
      </c>
      <c r="L92" s="37">
        <v>5515518.8800000008</v>
      </c>
      <c r="M92" s="33">
        <f t="shared" si="19"/>
        <v>749729.11999999918</v>
      </c>
      <c r="N92" s="37">
        <v>4785492.83</v>
      </c>
      <c r="O92" s="37">
        <v>5788578.209999999</v>
      </c>
      <c r="P92" s="33">
        <f t="shared" si="20"/>
        <v>-1003085.379999999</v>
      </c>
      <c r="Q92" s="37">
        <v>3695078</v>
      </c>
      <c r="R92" s="37">
        <v>4678825.6800000006</v>
      </c>
      <c r="S92" s="33">
        <f t="shared" si="21"/>
        <v>-983747.68000000063</v>
      </c>
      <c r="T92" s="37">
        <v>4196153.62</v>
      </c>
      <c r="U92" s="37">
        <v>3748329.209999999</v>
      </c>
      <c r="V92" s="33">
        <f t="shared" si="22"/>
        <v>447824.41000000108</v>
      </c>
      <c r="W92" s="37">
        <v>3990383</v>
      </c>
      <c r="X92" s="37">
        <v>3826227.9</v>
      </c>
      <c r="Y92" s="33">
        <f t="shared" si="23"/>
        <v>164155.10000000009</v>
      </c>
      <c r="Z92" s="37">
        <v>3639332</v>
      </c>
      <c r="AA92" s="37">
        <v>3994752.5</v>
      </c>
      <c r="AB92" s="33">
        <f t="shared" si="24"/>
        <v>-355420.5</v>
      </c>
      <c r="AC92" s="37">
        <v>3798729</v>
      </c>
      <c r="AD92" s="37">
        <v>4278685.28</v>
      </c>
      <c r="AE92" s="33">
        <f t="shared" si="25"/>
        <v>-479956.28000000026</v>
      </c>
      <c r="AF92" s="37">
        <v>6053969.4499999993</v>
      </c>
      <c r="AG92" s="37">
        <v>5871155.9100000001</v>
      </c>
      <c r="AH92" s="33">
        <f t="shared" si="26"/>
        <v>182813.53999999911</v>
      </c>
      <c r="AI92" s="37">
        <v>4871609.3</v>
      </c>
      <c r="AJ92" s="37">
        <v>3528224.13</v>
      </c>
      <c r="AK92" s="33">
        <f t="shared" si="27"/>
        <v>1343385.17</v>
      </c>
      <c r="AL92" s="37">
        <v>6042997.8200000003</v>
      </c>
      <c r="AM92" s="37">
        <v>7310421.0800000001</v>
      </c>
      <c r="AN92" s="33">
        <f t="shared" si="28"/>
        <v>-1267423.2599999998</v>
      </c>
      <c r="AO92" s="9"/>
    </row>
    <row r="93" spans="1:41" s="7" customFormat="1" ht="12.75" customHeight="1">
      <c r="A93" s="23" t="s">
        <v>98</v>
      </c>
      <c r="B93" s="36">
        <f t="shared" si="29"/>
        <v>449102065.74000001</v>
      </c>
      <c r="C93" s="36">
        <f t="shared" si="30"/>
        <v>449642986.34999996</v>
      </c>
      <c r="D93" s="32">
        <f t="shared" si="16"/>
        <v>-540920.6099999547</v>
      </c>
      <c r="E93" s="36">
        <v>64125483.969999999</v>
      </c>
      <c r="F93" s="36">
        <v>17027772.690000001</v>
      </c>
      <c r="G93" s="32">
        <f t="shared" si="17"/>
        <v>47097711.280000001</v>
      </c>
      <c r="H93" s="36">
        <v>37868428.770000003</v>
      </c>
      <c r="I93" s="36">
        <v>45042750.680000007</v>
      </c>
      <c r="J93" s="32">
        <f t="shared" si="18"/>
        <v>-7174321.9100000039</v>
      </c>
      <c r="K93" s="36">
        <v>30595215.91</v>
      </c>
      <c r="L93" s="36">
        <v>39234882.020000003</v>
      </c>
      <c r="M93" s="32">
        <f t="shared" si="19"/>
        <v>-8639666.1100000031</v>
      </c>
      <c r="N93" s="36">
        <v>32098157.710000001</v>
      </c>
      <c r="O93" s="36">
        <v>36707926.039999992</v>
      </c>
      <c r="P93" s="32">
        <f t="shared" si="20"/>
        <v>-4609768.3299999908</v>
      </c>
      <c r="Q93" s="36">
        <v>34933278.229999997</v>
      </c>
      <c r="R93" s="36">
        <v>41607018.149999999</v>
      </c>
      <c r="S93" s="32">
        <f t="shared" si="21"/>
        <v>-6673739.9200000018</v>
      </c>
      <c r="T93" s="36">
        <v>30578881.880000003</v>
      </c>
      <c r="U93" s="36">
        <v>35672249.649999991</v>
      </c>
      <c r="V93" s="32">
        <f t="shared" si="22"/>
        <v>-5093367.7699999884</v>
      </c>
      <c r="W93" s="36">
        <v>26676566.879999999</v>
      </c>
      <c r="X93" s="36">
        <v>36755286.159999996</v>
      </c>
      <c r="Y93" s="32">
        <f t="shared" si="23"/>
        <v>-10078719.279999997</v>
      </c>
      <c r="Z93" s="36">
        <v>44010109.07</v>
      </c>
      <c r="AA93" s="36">
        <v>42497559.640000001</v>
      </c>
      <c r="AB93" s="32">
        <f t="shared" si="24"/>
        <v>1512549.4299999997</v>
      </c>
      <c r="AC93" s="36">
        <v>29776699.399999999</v>
      </c>
      <c r="AD93" s="36">
        <v>33784441.390000001</v>
      </c>
      <c r="AE93" s="32">
        <f t="shared" si="25"/>
        <v>-4007741.9900000021</v>
      </c>
      <c r="AF93" s="36">
        <v>41450071.120000005</v>
      </c>
      <c r="AG93" s="36">
        <v>32312805.960000001</v>
      </c>
      <c r="AH93" s="32">
        <f t="shared" si="26"/>
        <v>9137265.1600000039</v>
      </c>
      <c r="AI93" s="36">
        <v>31357182.41</v>
      </c>
      <c r="AJ93" s="36">
        <v>33635148.939999998</v>
      </c>
      <c r="AK93" s="32">
        <f t="shared" si="27"/>
        <v>-2277966.5299999975</v>
      </c>
      <c r="AL93" s="36">
        <v>45631990.390000001</v>
      </c>
      <c r="AM93" s="36">
        <v>55365145.029999994</v>
      </c>
      <c r="AN93" s="32">
        <f t="shared" si="28"/>
        <v>-9733154.6399999931</v>
      </c>
      <c r="AO93" s="8"/>
    </row>
    <row r="94" spans="1:41" ht="12.75" customHeight="1">
      <c r="A94" s="24" t="s">
        <v>99</v>
      </c>
      <c r="B94" s="36">
        <f t="shared" si="29"/>
        <v>83755432.730000004</v>
      </c>
      <c r="C94" s="36">
        <f t="shared" si="30"/>
        <v>84011993.140000015</v>
      </c>
      <c r="D94" s="32">
        <f t="shared" si="16"/>
        <v>-256560.41000001132</v>
      </c>
      <c r="E94" s="37">
        <v>5463062.54</v>
      </c>
      <c r="F94" s="37">
        <v>1601265.96</v>
      </c>
      <c r="G94" s="33">
        <f t="shared" si="17"/>
        <v>3861796.58</v>
      </c>
      <c r="H94" s="37">
        <v>11435375.540000001</v>
      </c>
      <c r="I94" s="37">
        <v>12582630.990000002</v>
      </c>
      <c r="J94" s="33">
        <f t="shared" si="18"/>
        <v>-1147255.4500000011</v>
      </c>
      <c r="K94" s="37">
        <v>5222589.13</v>
      </c>
      <c r="L94" s="37">
        <v>7179971.0800000001</v>
      </c>
      <c r="M94" s="33">
        <f t="shared" si="19"/>
        <v>-1957381.9500000002</v>
      </c>
      <c r="N94" s="37">
        <v>6661309.3400000008</v>
      </c>
      <c r="O94" s="37">
        <v>3988758.5400000005</v>
      </c>
      <c r="P94" s="33">
        <f t="shared" si="20"/>
        <v>2672550.8000000003</v>
      </c>
      <c r="Q94" s="37">
        <v>5782156.3899999997</v>
      </c>
      <c r="R94" s="37">
        <v>8810618.6900000013</v>
      </c>
      <c r="S94" s="33">
        <f t="shared" si="21"/>
        <v>-3028462.3000000017</v>
      </c>
      <c r="T94" s="37">
        <v>6031357.2000000002</v>
      </c>
      <c r="U94" s="37">
        <v>5048323.7799999984</v>
      </c>
      <c r="V94" s="33">
        <f t="shared" si="22"/>
        <v>983033.42000000179</v>
      </c>
      <c r="W94" s="37">
        <v>5470276.8700000001</v>
      </c>
      <c r="X94" s="37">
        <v>7605424.0099999988</v>
      </c>
      <c r="Y94" s="33">
        <f t="shared" si="23"/>
        <v>-2135147.1399999987</v>
      </c>
      <c r="Z94" s="37">
        <v>15303368.540000001</v>
      </c>
      <c r="AA94" s="37">
        <v>12990272.989999998</v>
      </c>
      <c r="AB94" s="33">
        <f t="shared" si="24"/>
        <v>2313095.5500000026</v>
      </c>
      <c r="AC94" s="37">
        <v>5044266.22</v>
      </c>
      <c r="AD94" s="37">
        <v>6048802.5399999991</v>
      </c>
      <c r="AE94" s="33">
        <f t="shared" si="25"/>
        <v>-1004536.3199999994</v>
      </c>
      <c r="AF94" s="37">
        <v>4965327.29</v>
      </c>
      <c r="AG94" s="37">
        <v>2247956.66</v>
      </c>
      <c r="AH94" s="33">
        <f t="shared" si="26"/>
        <v>2717370.63</v>
      </c>
      <c r="AI94" s="37">
        <v>5113295.7</v>
      </c>
      <c r="AJ94" s="37">
        <v>4999665.92</v>
      </c>
      <c r="AK94" s="33">
        <f t="shared" si="27"/>
        <v>113629.78000000026</v>
      </c>
      <c r="AL94" s="37">
        <v>7263047.9700000007</v>
      </c>
      <c r="AM94" s="37">
        <v>10908301.979999999</v>
      </c>
      <c r="AN94" s="33">
        <f t="shared" si="28"/>
        <v>-3645254.0099999979</v>
      </c>
      <c r="AO94" s="9"/>
    </row>
    <row r="95" spans="1:41" ht="12.75" customHeight="1">
      <c r="A95" s="24" t="s">
        <v>253</v>
      </c>
      <c r="B95" s="36">
        <f t="shared" si="29"/>
        <v>61230971.299999982</v>
      </c>
      <c r="C95" s="36">
        <f t="shared" si="30"/>
        <v>56200955.960000008</v>
      </c>
      <c r="D95" s="32">
        <f t="shared" si="16"/>
        <v>5030015.3399999738</v>
      </c>
      <c r="E95" s="37">
        <v>4254557.63</v>
      </c>
      <c r="F95" s="37">
        <v>3233140.21</v>
      </c>
      <c r="G95" s="33">
        <f t="shared" si="17"/>
        <v>1021417.4199999999</v>
      </c>
      <c r="H95" s="37">
        <v>3809508.01</v>
      </c>
      <c r="I95" s="37">
        <v>4048629.2700000005</v>
      </c>
      <c r="J95" s="33">
        <f t="shared" si="18"/>
        <v>-239121.26000000071</v>
      </c>
      <c r="K95" s="37">
        <v>3741638.01</v>
      </c>
      <c r="L95" s="37">
        <v>3994354.14</v>
      </c>
      <c r="M95" s="33">
        <f t="shared" si="19"/>
        <v>-252716.13000000035</v>
      </c>
      <c r="N95" s="37">
        <v>4483615.2899999991</v>
      </c>
      <c r="O95" s="37">
        <v>3960919.3100000005</v>
      </c>
      <c r="P95" s="33">
        <f t="shared" si="20"/>
        <v>522695.97999999858</v>
      </c>
      <c r="Q95" s="37">
        <v>3693408.01</v>
      </c>
      <c r="R95" s="37">
        <v>4048656.5900000008</v>
      </c>
      <c r="S95" s="33">
        <f t="shared" si="21"/>
        <v>-355248.58000000101</v>
      </c>
      <c r="T95" s="37">
        <v>4003983.01</v>
      </c>
      <c r="U95" s="37">
        <v>3838564.2</v>
      </c>
      <c r="V95" s="33">
        <f t="shared" si="22"/>
        <v>165418.80999999959</v>
      </c>
      <c r="W95" s="37">
        <v>3698558.01</v>
      </c>
      <c r="X95" s="37">
        <v>3436624.1900000004</v>
      </c>
      <c r="Y95" s="33">
        <f t="shared" si="23"/>
        <v>261933.81999999937</v>
      </c>
      <c r="Z95" s="37">
        <v>3899758.01</v>
      </c>
      <c r="AA95" s="37">
        <v>3973822.1900000004</v>
      </c>
      <c r="AB95" s="33">
        <f t="shared" si="24"/>
        <v>-74064.180000000633</v>
      </c>
      <c r="AC95" s="37">
        <v>3853318.01</v>
      </c>
      <c r="AD95" s="37">
        <v>3786954.5</v>
      </c>
      <c r="AE95" s="33">
        <f t="shared" si="25"/>
        <v>66363.509999999776</v>
      </c>
      <c r="AF95" s="37">
        <v>9595940.3499999996</v>
      </c>
      <c r="AG95" s="37">
        <v>5154338.6500000004</v>
      </c>
      <c r="AH95" s="33">
        <f t="shared" si="26"/>
        <v>4441601.6999999993</v>
      </c>
      <c r="AI95" s="37">
        <v>3759558.01</v>
      </c>
      <c r="AJ95" s="37">
        <v>4519941.41</v>
      </c>
      <c r="AK95" s="33">
        <f t="shared" si="27"/>
        <v>-760383.40000000037</v>
      </c>
      <c r="AL95" s="37">
        <v>12437128.949999999</v>
      </c>
      <c r="AM95" s="37">
        <v>12205011.300000001</v>
      </c>
      <c r="AN95" s="33">
        <f t="shared" si="28"/>
        <v>232117.64999999851</v>
      </c>
      <c r="AO95" s="9"/>
    </row>
    <row r="96" spans="1:41" ht="12.75" customHeight="1">
      <c r="A96" s="24" t="s">
        <v>205</v>
      </c>
      <c r="B96" s="36">
        <f t="shared" si="29"/>
        <v>121567257.08000001</v>
      </c>
      <c r="C96" s="36">
        <f t="shared" si="30"/>
        <v>126333033.34999998</v>
      </c>
      <c r="D96" s="32">
        <f t="shared" si="16"/>
        <v>-4765776.269999966</v>
      </c>
      <c r="E96" s="37">
        <v>8971069.0899999999</v>
      </c>
      <c r="F96" s="37">
        <v>6571361.870000002</v>
      </c>
      <c r="G96" s="33">
        <f t="shared" si="17"/>
        <v>2399707.2199999979</v>
      </c>
      <c r="H96" s="37">
        <v>8226542.7699999996</v>
      </c>
      <c r="I96" s="37">
        <v>8986864.7899999991</v>
      </c>
      <c r="J96" s="33">
        <f t="shared" si="18"/>
        <v>-760322.01999999955</v>
      </c>
      <c r="K96" s="37">
        <v>10438098.77</v>
      </c>
      <c r="L96" s="37">
        <v>9873092.5500000007</v>
      </c>
      <c r="M96" s="33">
        <f t="shared" si="19"/>
        <v>565006.21999999881</v>
      </c>
      <c r="N96" s="37">
        <v>11211746.08</v>
      </c>
      <c r="O96" s="37">
        <v>12414089.719999991</v>
      </c>
      <c r="P96" s="33">
        <f t="shared" si="20"/>
        <v>-1202343.6399999913</v>
      </c>
      <c r="Q96" s="37">
        <v>8739401.6500000004</v>
      </c>
      <c r="R96" s="37">
        <v>10696308.050000001</v>
      </c>
      <c r="S96" s="33">
        <f t="shared" si="21"/>
        <v>-1956906.4000000004</v>
      </c>
      <c r="T96" s="37">
        <v>9048500.6699999999</v>
      </c>
      <c r="U96" s="37">
        <v>11419594.559999991</v>
      </c>
      <c r="V96" s="33">
        <f t="shared" si="22"/>
        <v>-2371093.8899999913</v>
      </c>
      <c r="W96" s="37">
        <v>8211548</v>
      </c>
      <c r="X96" s="37">
        <v>7854856.6299999999</v>
      </c>
      <c r="Y96" s="33">
        <f t="shared" si="23"/>
        <v>356691.37000000011</v>
      </c>
      <c r="Z96" s="37">
        <v>11190055.449999999</v>
      </c>
      <c r="AA96" s="37">
        <v>8023571.2699999996</v>
      </c>
      <c r="AB96" s="33">
        <f t="shared" si="24"/>
        <v>3166484.1799999997</v>
      </c>
      <c r="AC96" s="37">
        <v>8271496.9199999999</v>
      </c>
      <c r="AD96" s="37">
        <v>10474744.379999999</v>
      </c>
      <c r="AE96" s="33">
        <f t="shared" si="25"/>
        <v>-2203247.459999999</v>
      </c>
      <c r="AF96" s="37">
        <v>14992314.23</v>
      </c>
      <c r="AG96" s="37">
        <v>12552475.18</v>
      </c>
      <c r="AH96" s="33">
        <f t="shared" si="26"/>
        <v>2439839.0500000007</v>
      </c>
      <c r="AI96" s="37">
        <v>11228655.449999999</v>
      </c>
      <c r="AJ96" s="37">
        <v>12922804.559999999</v>
      </c>
      <c r="AK96" s="33">
        <f t="shared" si="27"/>
        <v>-1694149.1099999994</v>
      </c>
      <c r="AL96" s="37">
        <v>11037828</v>
      </c>
      <c r="AM96" s="37">
        <v>14543269.790000001</v>
      </c>
      <c r="AN96" s="33">
        <f t="shared" si="28"/>
        <v>-3505441.790000001</v>
      </c>
      <c r="AO96" s="9"/>
    </row>
    <row r="97" spans="1:41" ht="12.75" customHeight="1">
      <c r="A97" s="24" t="s">
        <v>223</v>
      </c>
      <c r="B97" s="36">
        <f t="shared" si="29"/>
        <v>31868968</v>
      </c>
      <c r="C97" s="36">
        <f t="shared" si="30"/>
        <v>32277003.880000003</v>
      </c>
      <c r="D97" s="32">
        <f t="shared" si="16"/>
        <v>-408035.88000000268</v>
      </c>
      <c r="E97" s="37">
        <v>2545289</v>
      </c>
      <c r="F97" s="37">
        <v>1</v>
      </c>
      <c r="G97" s="33">
        <f t="shared" si="17"/>
        <v>2545288</v>
      </c>
      <c r="H97" s="37">
        <v>2519414</v>
      </c>
      <c r="I97" s="37">
        <v>4725240.83</v>
      </c>
      <c r="J97" s="33">
        <f t="shared" si="18"/>
        <v>-2205826.83</v>
      </c>
      <c r="K97" s="37">
        <v>2518039</v>
      </c>
      <c r="L97" s="37">
        <v>2488965.84</v>
      </c>
      <c r="M97" s="33">
        <f t="shared" si="19"/>
        <v>29073.160000000149</v>
      </c>
      <c r="N97" s="37">
        <v>65975</v>
      </c>
      <c r="O97" s="37">
        <v>2888692.2199999993</v>
      </c>
      <c r="P97" s="33">
        <f t="shared" si="20"/>
        <v>-2822717.2199999993</v>
      </c>
      <c r="Q97" s="37">
        <v>3174964</v>
      </c>
      <c r="R97" s="37">
        <v>4226864.43</v>
      </c>
      <c r="S97" s="33">
        <f t="shared" si="21"/>
        <v>-1051900.4299999997</v>
      </c>
      <c r="T97" s="37">
        <v>4981453</v>
      </c>
      <c r="U97" s="37">
        <v>2484623.9899999998</v>
      </c>
      <c r="V97" s="33">
        <f t="shared" si="22"/>
        <v>2496829.0100000002</v>
      </c>
      <c r="W97" s="37">
        <v>2506189</v>
      </c>
      <c r="X97" s="37">
        <v>2503865.98</v>
      </c>
      <c r="Y97" s="33">
        <f t="shared" si="23"/>
        <v>2323.0200000000186</v>
      </c>
      <c r="Z97" s="37">
        <v>2511089</v>
      </c>
      <c r="AA97" s="37">
        <v>2316874.17</v>
      </c>
      <c r="AB97" s="33">
        <f t="shared" si="24"/>
        <v>194214.83000000007</v>
      </c>
      <c r="AC97" s="37">
        <v>2535564</v>
      </c>
      <c r="AD97" s="37">
        <v>2369534.85</v>
      </c>
      <c r="AE97" s="33">
        <f t="shared" si="25"/>
        <v>166029.14999999991</v>
      </c>
      <c r="AF97" s="37">
        <v>2557489</v>
      </c>
      <c r="AG97" s="37">
        <v>2485859.98</v>
      </c>
      <c r="AH97" s="33">
        <f t="shared" si="26"/>
        <v>71629.020000000019</v>
      </c>
      <c r="AI97" s="37">
        <v>2525289</v>
      </c>
      <c r="AJ97" s="37">
        <v>2155010.37</v>
      </c>
      <c r="AK97" s="33">
        <f t="shared" si="27"/>
        <v>370278.62999999989</v>
      </c>
      <c r="AL97" s="37">
        <v>3428214</v>
      </c>
      <c r="AM97" s="37">
        <v>3631470.22</v>
      </c>
      <c r="AN97" s="33">
        <f t="shared" si="28"/>
        <v>-203256.2200000002</v>
      </c>
      <c r="AO97" s="9"/>
    </row>
    <row r="98" spans="1:41" ht="12.75" customHeight="1">
      <c r="A98" s="24" t="s">
        <v>103</v>
      </c>
      <c r="B98" s="36">
        <f t="shared" si="29"/>
        <v>102341201.3</v>
      </c>
      <c r="C98" s="36">
        <f t="shared" si="30"/>
        <v>102463974.15000001</v>
      </c>
      <c r="D98" s="32">
        <f t="shared" si="16"/>
        <v>-122772.85000000894</v>
      </c>
      <c r="E98" s="37">
        <v>38675027.189999998</v>
      </c>
      <c r="F98" s="37">
        <v>2360346.35</v>
      </c>
      <c r="G98" s="33">
        <f t="shared" si="17"/>
        <v>36314680.839999996</v>
      </c>
      <c r="H98" s="37">
        <v>8611858.4500000011</v>
      </c>
      <c r="I98" s="37">
        <v>10975195.630000001</v>
      </c>
      <c r="J98" s="33">
        <f t="shared" si="18"/>
        <v>-2363337.1799999997</v>
      </c>
      <c r="K98" s="37">
        <v>5020755</v>
      </c>
      <c r="L98" s="37">
        <v>11891929.510000002</v>
      </c>
      <c r="M98" s="33">
        <f t="shared" si="19"/>
        <v>-6871174.5100000016</v>
      </c>
      <c r="N98" s="37">
        <v>6363556</v>
      </c>
      <c r="O98" s="37">
        <v>10138884.620000001</v>
      </c>
      <c r="P98" s="33">
        <f t="shared" si="20"/>
        <v>-3775328.620000001</v>
      </c>
      <c r="Q98" s="37">
        <v>9163084.6600000001</v>
      </c>
      <c r="R98" s="37">
        <v>10109232.449999999</v>
      </c>
      <c r="S98" s="33">
        <f t="shared" si="21"/>
        <v>-946147.78999999911</v>
      </c>
      <c r="T98" s="37">
        <v>3270646</v>
      </c>
      <c r="U98" s="37">
        <v>9137758.0000000019</v>
      </c>
      <c r="V98" s="33">
        <f t="shared" si="22"/>
        <v>-5867112.0000000019</v>
      </c>
      <c r="W98" s="37">
        <v>3534296</v>
      </c>
      <c r="X98" s="37">
        <v>11685719.16</v>
      </c>
      <c r="Y98" s="33">
        <f t="shared" si="23"/>
        <v>-8151423.1600000001</v>
      </c>
      <c r="Z98" s="37">
        <v>3291215</v>
      </c>
      <c r="AA98" s="37">
        <v>7421046.8500000006</v>
      </c>
      <c r="AB98" s="33">
        <f t="shared" si="24"/>
        <v>-4129831.8500000006</v>
      </c>
      <c r="AC98" s="37">
        <v>5878114.25</v>
      </c>
      <c r="AD98" s="37">
        <v>7636369.7300000004</v>
      </c>
      <c r="AE98" s="33">
        <f t="shared" si="25"/>
        <v>-1758255.4800000004</v>
      </c>
      <c r="AF98" s="37">
        <v>6072162.25</v>
      </c>
      <c r="AG98" s="37">
        <v>6037918.75</v>
      </c>
      <c r="AH98" s="33">
        <f t="shared" si="26"/>
        <v>34243.5</v>
      </c>
      <c r="AI98" s="37">
        <v>5475662.25</v>
      </c>
      <c r="AJ98" s="37">
        <v>5754355.3999999994</v>
      </c>
      <c r="AK98" s="33">
        <f t="shared" si="27"/>
        <v>-278693.14999999944</v>
      </c>
      <c r="AL98" s="37">
        <v>6984824.25</v>
      </c>
      <c r="AM98" s="37">
        <v>9315217.6999999993</v>
      </c>
      <c r="AN98" s="33">
        <f t="shared" si="28"/>
        <v>-2330393.4499999993</v>
      </c>
      <c r="AO98" s="9"/>
    </row>
    <row r="99" spans="1:41" ht="12.75" customHeight="1">
      <c r="A99" s="24" t="s">
        <v>254</v>
      </c>
      <c r="B99" s="36">
        <f t="shared" si="29"/>
        <v>48338235.329999998</v>
      </c>
      <c r="C99" s="36">
        <f t="shared" si="30"/>
        <v>48356025.870000005</v>
      </c>
      <c r="D99" s="32">
        <f t="shared" si="16"/>
        <v>-17790.540000006557</v>
      </c>
      <c r="E99" s="37">
        <v>4216478.5199999996</v>
      </c>
      <c r="F99" s="37">
        <v>3261657.2999999993</v>
      </c>
      <c r="G99" s="33">
        <f t="shared" si="17"/>
        <v>954821.2200000002</v>
      </c>
      <c r="H99" s="37">
        <v>3265730</v>
      </c>
      <c r="I99" s="37">
        <v>3724189.1699999995</v>
      </c>
      <c r="J99" s="33">
        <f t="shared" si="18"/>
        <v>-458459.16999999946</v>
      </c>
      <c r="K99" s="37">
        <v>3654096</v>
      </c>
      <c r="L99" s="37">
        <v>3806568.9</v>
      </c>
      <c r="M99" s="33">
        <f t="shared" si="19"/>
        <v>-152472.89999999991</v>
      </c>
      <c r="N99" s="37">
        <v>3311956</v>
      </c>
      <c r="O99" s="37">
        <v>3316581.6300000004</v>
      </c>
      <c r="P99" s="33">
        <f t="shared" si="20"/>
        <v>-4625.6300000003539</v>
      </c>
      <c r="Q99" s="37">
        <v>4380263.5199999996</v>
      </c>
      <c r="R99" s="37">
        <v>3715337.9399999995</v>
      </c>
      <c r="S99" s="33">
        <f t="shared" si="21"/>
        <v>664925.58000000007</v>
      </c>
      <c r="T99" s="37">
        <v>3242942</v>
      </c>
      <c r="U99" s="37">
        <v>3743385.12</v>
      </c>
      <c r="V99" s="33">
        <f t="shared" si="22"/>
        <v>-500443.12000000011</v>
      </c>
      <c r="W99" s="37">
        <v>3255699</v>
      </c>
      <c r="X99" s="37">
        <v>3668796.1900000004</v>
      </c>
      <c r="Y99" s="33">
        <f t="shared" si="23"/>
        <v>-413097.19000000041</v>
      </c>
      <c r="Z99" s="37">
        <v>7814623.0700000003</v>
      </c>
      <c r="AA99" s="37">
        <v>7771972.1699999999</v>
      </c>
      <c r="AB99" s="33">
        <f t="shared" si="24"/>
        <v>42650.900000000373</v>
      </c>
      <c r="AC99" s="37">
        <v>4193940</v>
      </c>
      <c r="AD99" s="37">
        <v>3468035.39</v>
      </c>
      <c r="AE99" s="33">
        <f t="shared" si="25"/>
        <v>725904.60999999987</v>
      </c>
      <c r="AF99" s="37">
        <v>3266838</v>
      </c>
      <c r="AG99" s="37">
        <v>3834256.7399999998</v>
      </c>
      <c r="AH99" s="33">
        <f t="shared" si="26"/>
        <v>-567418.73999999976</v>
      </c>
      <c r="AI99" s="37">
        <v>3254722</v>
      </c>
      <c r="AJ99" s="37">
        <v>3283371.2800000003</v>
      </c>
      <c r="AK99" s="33">
        <f t="shared" si="27"/>
        <v>-28649.280000000261</v>
      </c>
      <c r="AL99" s="37">
        <v>4480947.2200000007</v>
      </c>
      <c r="AM99" s="37">
        <v>4761874.0399999991</v>
      </c>
      <c r="AN99" s="33">
        <f t="shared" si="28"/>
        <v>-280926.81999999844</v>
      </c>
      <c r="AO99" s="9"/>
    </row>
    <row r="100" spans="1:41" s="7" customFormat="1" ht="12.75" customHeight="1">
      <c r="A100" s="23" t="s">
        <v>104</v>
      </c>
      <c r="B100" s="36">
        <f t="shared" si="29"/>
        <v>123682361.44999999</v>
      </c>
      <c r="C100" s="36">
        <f t="shared" si="30"/>
        <v>115445674.78</v>
      </c>
      <c r="D100" s="32">
        <f t="shared" si="16"/>
        <v>8236686.6699999869</v>
      </c>
      <c r="E100" s="36">
        <v>8817105.0999999996</v>
      </c>
      <c r="F100" s="36">
        <v>5072044.8600000003</v>
      </c>
      <c r="G100" s="32">
        <f t="shared" si="17"/>
        <v>3745060.2399999993</v>
      </c>
      <c r="H100" s="36">
        <v>7614615.75</v>
      </c>
      <c r="I100" s="36">
        <v>4292840.49</v>
      </c>
      <c r="J100" s="32">
        <f t="shared" si="18"/>
        <v>3321775.26</v>
      </c>
      <c r="K100" s="36">
        <v>8281387.75</v>
      </c>
      <c r="L100" s="36">
        <v>7903222.25</v>
      </c>
      <c r="M100" s="32">
        <f t="shared" si="19"/>
        <v>378165.5</v>
      </c>
      <c r="N100" s="36">
        <v>7932095.75</v>
      </c>
      <c r="O100" s="36">
        <v>7278249.2899999991</v>
      </c>
      <c r="P100" s="32">
        <f t="shared" si="20"/>
        <v>653846.46000000089</v>
      </c>
      <c r="Q100" s="36">
        <v>11025990.75</v>
      </c>
      <c r="R100" s="36">
        <v>11772842.32</v>
      </c>
      <c r="S100" s="32">
        <f t="shared" si="21"/>
        <v>-746851.5700000003</v>
      </c>
      <c r="T100" s="36">
        <v>26069964.75</v>
      </c>
      <c r="U100" s="36">
        <v>11185376.719999999</v>
      </c>
      <c r="V100" s="32">
        <f t="shared" si="22"/>
        <v>14884588.030000001</v>
      </c>
      <c r="W100" s="36">
        <v>8090567.75</v>
      </c>
      <c r="X100" s="36">
        <v>19588013.060000002</v>
      </c>
      <c r="Y100" s="32">
        <f t="shared" si="23"/>
        <v>-11497445.310000002</v>
      </c>
      <c r="Z100" s="36">
        <v>7887929.75</v>
      </c>
      <c r="AA100" s="36">
        <v>9763593.0700000003</v>
      </c>
      <c r="AB100" s="32">
        <f t="shared" si="24"/>
        <v>-1875663.3200000003</v>
      </c>
      <c r="AC100" s="36">
        <v>7557106.75</v>
      </c>
      <c r="AD100" s="36">
        <v>5956215.1699999999</v>
      </c>
      <c r="AE100" s="32">
        <f t="shared" si="25"/>
        <v>1600891.58</v>
      </c>
      <c r="AF100" s="36">
        <v>9055490.6500000004</v>
      </c>
      <c r="AG100" s="36">
        <v>8516217.3000000007</v>
      </c>
      <c r="AH100" s="32">
        <f t="shared" si="26"/>
        <v>539273.34999999963</v>
      </c>
      <c r="AI100" s="36">
        <v>9002690.8500000015</v>
      </c>
      <c r="AJ100" s="36">
        <v>10064078.75</v>
      </c>
      <c r="AK100" s="32">
        <f t="shared" si="27"/>
        <v>-1061387.8999999985</v>
      </c>
      <c r="AL100" s="36">
        <v>12347415.85</v>
      </c>
      <c r="AM100" s="36">
        <v>14052981.5</v>
      </c>
      <c r="AN100" s="32">
        <f t="shared" si="28"/>
        <v>-1705565.6500000004</v>
      </c>
      <c r="AO100" s="8"/>
    </row>
    <row r="101" spans="1:41" ht="12.75" customHeight="1">
      <c r="A101" s="24" t="s">
        <v>105</v>
      </c>
      <c r="B101" s="36">
        <f t="shared" si="29"/>
        <v>74255294.349999994</v>
      </c>
      <c r="C101" s="36">
        <f t="shared" si="30"/>
        <v>69236553.109999999</v>
      </c>
      <c r="D101" s="32">
        <f t="shared" si="16"/>
        <v>5018741.2399999946</v>
      </c>
      <c r="E101" s="37">
        <v>5554948.3499999996</v>
      </c>
      <c r="F101" s="37">
        <v>2222053.3200000003</v>
      </c>
      <c r="G101" s="33">
        <f t="shared" si="17"/>
        <v>3332895.0299999993</v>
      </c>
      <c r="H101" s="37">
        <v>4419209</v>
      </c>
      <c r="I101" s="37">
        <v>1510534</v>
      </c>
      <c r="J101" s="33">
        <f t="shared" si="18"/>
        <v>2908675</v>
      </c>
      <c r="K101" s="37">
        <v>5231091</v>
      </c>
      <c r="L101" s="37">
        <v>4878111.33</v>
      </c>
      <c r="M101" s="33">
        <f t="shared" si="19"/>
        <v>352979.66999999993</v>
      </c>
      <c r="N101" s="37">
        <v>4848009</v>
      </c>
      <c r="O101" s="37">
        <v>4408367.1899999995</v>
      </c>
      <c r="P101" s="33">
        <f t="shared" si="20"/>
        <v>439641.81000000052</v>
      </c>
      <c r="Q101" s="37">
        <v>7920609</v>
      </c>
      <c r="R101" s="37">
        <v>8522497.7800000012</v>
      </c>
      <c r="S101" s="33">
        <f t="shared" si="21"/>
        <v>-601888.78000000119</v>
      </c>
      <c r="T101" s="37">
        <v>17531148</v>
      </c>
      <c r="U101" s="37">
        <v>6062662.6999999993</v>
      </c>
      <c r="V101" s="33">
        <f t="shared" si="22"/>
        <v>11468485.300000001</v>
      </c>
      <c r="W101" s="37">
        <v>4740711</v>
      </c>
      <c r="X101" s="37">
        <v>13042981.98</v>
      </c>
      <c r="Y101" s="33">
        <f t="shared" si="23"/>
        <v>-8302270.9800000004</v>
      </c>
      <c r="Z101" s="37">
        <v>4476879</v>
      </c>
      <c r="AA101" s="37">
        <v>6600376.0599999996</v>
      </c>
      <c r="AB101" s="33">
        <f t="shared" si="24"/>
        <v>-2123497.0599999996</v>
      </c>
      <c r="AC101" s="37">
        <v>4506650</v>
      </c>
      <c r="AD101" s="37">
        <v>2963756.7</v>
      </c>
      <c r="AE101" s="33">
        <f t="shared" si="25"/>
        <v>1542893.2999999998</v>
      </c>
      <c r="AF101" s="37">
        <v>4513609</v>
      </c>
      <c r="AG101" s="37">
        <v>5660329.1699999999</v>
      </c>
      <c r="AH101" s="33">
        <f t="shared" si="26"/>
        <v>-1146720.17</v>
      </c>
      <c r="AI101" s="37">
        <v>4403259</v>
      </c>
      <c r="AJ101" s="37">
        <v>5532914.3200000003</v>
      </c>
      <c r="AK101" s="33">
        <f t="shared" si="27"/>
        <v>-1129655.3200000003</v>
      </c>
      <c r="AL101" s="37">
        <v>6109172</v>
      </c>
      <c r="AM101" s="37">
        <v>7831968.5599999996</v>
      </c>
      <c r="AN101" s="33">
        <f t="shared" si="28"/>
        <v>-1722796.5599999996</v>
      </c>
      <c r="AO101" s="9"/>
    </row>
    <row r="102" spans="1:41" ht="12.75" customHeight="1">
      <c r="A102" s="24" t="s">
        <v>106</v>
      </c>
      <c r="B102" s="36">
        <f t="shared" si="29"/>
        <v>49427067.100000001</v>
      </c>
      <c r="C102" s="36">
        <f t="shared" si="30"/>
        <v>46209121.669999994</v>
      </c>
      <c r="D102" s="32">
        <f t="shared" si="16"/>
        <v>3217945.4300000072</v>
      </c>
      <c r="E102" s="37">
        <v>3262156.75</v>
      </c>
      <c r="F102" s="37">
        <v>2849991.54</v>
      </c>
      <c r="G102" s="33">
        <f t="shared" si="17"/>
        <v>412165.20999999996</v>
      </c>
      <c r="H102" s="37">
        <v>3195406.75</v>
      </c>
      <c r="I102" s="37">
        <v>2782306.49</v>
      </c>
      <c r="J102" s="33">
        <f t="shared" si="18"/>
        <v>413100.25999999978</v>
      </c>
      <c r="K102" s="37">
        <v>3050296.75</v>
      </c>
      <c r="L102" s="37">
        <v>3025110.92</v>
      </c>
      <c r="M102" s="33">
        <f t="shared" si="19"/>
        <v>25185.830000000075</v>
      </c>
      <c r="N102" s="37">
        <v>3084086.75</v>
      </c>
      <c r="O102" s="37">
        <v>2869882.0999999996</v>
      </c>
      <c r="P102" s="33">
        <f t="shared" si="20"/>
        <v>214204.65000000037</v>
      </c>
      <c r="Q102" s="37">
        <v>3105381.75</v>
      </c>
      <c r="R102" s="37">
        <v>3250344.54</v>
      </c>
      <c r="S102" s="33">
        <f t="shared" si="21"/>
        <v>-144962.79000000004</v>
      </c>
      <c r="T102" s="37">
        <v>8538816.75</v>
      </c>
      <c r="U102" s="37">
        <v>5122714.0199999996</v>
      </c>
      <c r="V102" s="33">
        <f t="shared" si="22"/>
        <v>3416102.7300000004</v>
      </c>
      <c r="W102" s="37">
        <v>3349856.75</v>
      </c>
      <c r="X102" s="37">
        <v>6545031.0800000001</v>
      </c>
      <c r="Y102" s="33">
        <f t="shared" si="23"/>
        <v>-3195174.33</v>
      </c>
      <c r="Z102" s="37">
        <v>3411050.75</v>
      </c>
      <c r="AA102" s="37">
        <v>3163217.01</v>
      </c>
      <c r="AB102" s="33">
        <f t="shared" si="24"/>
        <v>247833.74000000022</v>
      </c>
      <c r="AC102" s="37">
        <v>3050456.75</v>
      </c>
      <c r="AD102" s="37">
        <v>2992458.4699999997</v>
      </c>
      <c r="AE102" s="33">
        <f t="shared" si="25"/>
        <v>57998.280000000261</v>
      </c>
      <c r="AF102" s="37">
        <v>4541881.6500000004</v>
      </c>
      <c r="AG102" s="37">
        <v>2855888.13</v>
      </c>
      <c r="AH102" s="33">
        <f t="shared" si="26"/>
        <v>1685993.5200000005</v>
      </c>
      <c r="AI102" s="37">
        <v>4599431.8500000006</v>
      </c>
      <c r="AJ102" s="37">
        <v>4531164.43</v>
      </c>
      <c r="AK102" s="33">
        <f t="shared" si="27"/>
        <v>68267.420000000857</v>
      </c>
      <c r="AL102" s="37">
        <v>6238243.8499999996</v>
      </c>
      <c r="AM102" s="37">
        <v>6221012.9399999995</v>
      </c>
      <c r="AN102" s="33">
        <f t="shared" si="28"/>
        <v>17230.910000000149</v>
      </c>
      <c r="AO102" s="9"/>
    </row>
    <row r="103" spans="1:41" s="7" customFormat="1" ht="12.75" customHeight="1">
      <c r="A103" s="23" t="s">
        <v>107</v>
      </c>
      <c r="B103" s="36">
        <f t="shared" si="29"/>
        <v>655431209.39999998</v>
      </c>
      <c r="C103" s="36">
        <f t="shared" si="30"/>
        <v>646303554.79000008</v>
      </c>
      <c r="D103" s="32">
        <f t="shared" si="16"/>
        <v>9127654.6099998951</v>
      </c>
      <c r="E103" s="36">
        <v>48307841.950000003</v>
      </c>
      <c r="F103" s="36">
        <v>31630320.030000009</v>
      </c>
      <c r="G103" s="32">
        <f t="shared" si="17"/>
        <v>16677521.919999994</v>
      </c>
      <c r="H103" s="36">
        <v>75721122.109999999</v>
      </c>
      <c r="I103" s="36">
        <v>69575679.480000019</v>
      </c>
      <c r="J103" s="32">
        <f t="shared" si="18"/>
        <v>6145442.6299999803</v>
      </c>
      <c r="K103" s="36">
        <v>52639288.329999998</v>
      </c>
      <c r="L103" s="36">
        <v>60856705.829999998</v>
      </c>
      <c r="M103" s="32">
        <f t="shared" si="19"/>
        <v>-8217417.5</v>
      </c>
      <c r="N103" s="36">
        <v>61511281.419999994</v>
      </c>
      <c r="O103" s="36">
        <v>52582096.970000006</v>
      </c>
      <c r="P103" s="32">
        <f t="shared" si="20"/>
        <v>8929184.4499999881</v>
      </c>
      <c r="Q103" s="36">
        <v>51962444.540000007</v>
      </c>
      <c r="R103" s="36">
        <v>57548813.109999999</v>
      </c>
      <c r="S103" s="32">
        <f t="shared" si="21"/>
        <v>-5586368.5699999928</v>
      </c>
      <c r="T103" s="36">
        <v>44156263.670000002</v>
      </c>
      <c r="U103" s="36">
        <v>47739948.300000019</v>
      </c>
      <c r="V103" s="32">
        <f t="shared" si="22"/>
        <v>-3583684.6300000176</v>
      </c>
      <c r="W103" s="36">
        <v>48242685.510000005</v>
      </c>
      <c r="X103" s="36">
        <v>54006080.609999985</v>
      </c>
      <c r="Y103" s="32">
        <f t="shared" si="23"/>
        <v>-5763395.0999999791</v>
      </c>
      <c r="Z103" s="36">
        <v>53844758.079999998</v>
      </c>
      <c r="AA103" s="36">
        <v>50842379.010000005</v>
      </c>
      <c r="AB103" s="32">
        <f t="shared" si="24"/>
        <v>3002379.0699999928</v>
      </c>
      <c r="AC103" s="36">
        <v>49987236.75</v>
      </c>
      <c r="AD103" s="36">
        <v>53152576.000000015</v>
      </c>
      <c r="AE103" s="32">
        <f t="shared" si="25"/>
        <v>-3165339.2500000149</v>
      </c>
      <c r="AF103" s="36">
        <v>44033405.490000002</v>
      </c>
      <c r="AG103" s="36">
        <v>46283002.169999994</v>
      </c>
      <c r="AH103" s="32">
        <f t="shared" si="26"/>
        <v>-2249596.6799999923</v>
      </c>
      <c r="AI103" s="36">
        <v>43625522.500000007</v>
      </c>
      <c r="AJ103" s="36">
        <v>50424675.960000008</v>
      </c>
      <c r="AK103" s="32">
        <f t="shared" si="27"/>
        <v>-6799153.4600000009</v>
      </c>
      <c r="AL103" s="36">
        <v>81399359.049999997</v>
      </c>
      <c r="AM103" s="36">
        <v>71661277.320000008</v>
      </c>
      <c r="AN103" s="32">
        <f t="shared" si="28"/>
        <v>9738081.7299999893</v>
      </c>
      <c r="AO103" s="8"/>
    </row>
    <row r="104" spans="1:41" ht="12.75" customHeight="1">
      <c r="A104" s="24" t="s">
        <v>108</v>
      </c>
      <c r="B104" s="36">
        <f t="shared" si="29"/>
        <v>507010592.32000005</v>
      </c>
      <c r="C104" s="36">
        <f t="shared" si="30"/>
        <v>498824717.48000008</v>
      </c>
      <c r="D104" s="32">
        <f t="shared" si="16"/>
        <v>8185874.8399999738</v>
      </c>
      <c r="E104" s="37">
        <v>38602302.940000005</v>
      </c>
      <c r="F104" s="37">
        <v>30687320.120000008</v>
      </c>
      <c r="G104" s="33">
        <f t="shared" si="17"/>
        <v>7914982.8199999966</v>
      </c>
      <c r="H104" s="37">
        <v>59255426.700000003</v>
      </c>
      <c r="I104" s="37">
        <v>50404085.130000018</v>
      </c>
      <c r="J104" s="33">
        <f t="shared" si="18"/>
        <v>8851341.5699999854</v>
      </c>
      <c r="K104" s="37">
        <v>41219515.589999996</v>
      </c>
      <c r="L104" s="37">
        <v>49930924.770000003</v>
      </c>
      <c r="M104" s="33">
        <f t="shared" si="19"/>
        <v>-8711409.1800000072</v>
      </c>
      <c r="N104" s="37">
        <v>50372949.419999994</v>
      </c>
      <c r="O104" s="37">
        <v>41672308.460000008</v>
      </c>
      <c r="P104" s="33">
        <f t="shared" si="20"/>
        <v>8700640.959999986</v>
      </c>
      <c r="Q104" s="37">
        <v>36883330.180000007</v>
      </c>
      <c r="R104" s="37">
        <v>40601368.560000002</v>
      </c>
      <c r="S104" s="33">
        <f t="shared" si="21"/>
        <v>-3718038.3799999952</v>
      </c>
      <c r="T104" s="37">
        <v>34638103.670000002</v>
      </c>
      <c r="U104" s="37">
        <v>37282577.670000017</v>
      </c>
      <c r="V104" s="33">
        <f t="shared" si="22"/>
        <v>-2644474.0000000149</v>
      </c>
      <c r="W104" s="37">
        <v>33936073.310000002</v>
      </c>
      <c r="X104" s="37">
        <v>40109462.329999991</v>
      </c>
      <c r="Y104" s="33">
        <f t="shared" si="23"/>
        <v>-6173389.0199999884</v>
      </c>
      <c r="Z104" s="37">
        <v>40288125.359999999</v>
      </c>
      <c r="AA104" s="37">
        <v>38575588.900000006</v>
      </c>
      <c r="AB104" s="33">
        <f t="shared" si="24"/>
        <v>1712536.4599999934</v>
      </c>
      <c r="AC104" s="37">
        <v>35533772.119999997</v>
      </c>
      <c r="AD104" s="37">
        <v>39928391.710000016</v>
      </c>
      <c r="AE104" s="33">
        <f t="shared" si="25"/>
        <v>-4394619.5900000185</v>
      </c>
      <c r="AF104" s="37">
        <v>35264922.490000002</v>
      </c>
      <c r="AG104" s="37">
        <v>36114733.519999996</v>
      </c>
      <c r="AH104" s="33">
        <f t="shared" si="26"/>
        <v>-849811.02999999374</v>
      </c>
      <c r="AI104" s="37">
        <v>34436891.500000007</v>
      </c>
      <c r="AJ104" s="37">
        <v>41298409.890000008</v>
      </c>
      <c r="AK104" s="33">
        <f t="shared" si="27"/>
        <v>-6861518.3900000006</v>
      </c>
      <c r="AL104" s="37">
        <v>66579179.039999992</v>
      </c>
      <c r="AM104" s="37">
        <v>52219546.420000002</v>
      </c>
      <c r="AN104" s="33">
        <f t="shared" si="28"/>
        <v>14359632.61999999</v>
      </c>
      <c r="AO104" s="9"/>
    </row>
    <row r="105" spans="1:41" ht="12.75" customHeight="1">
      <c r="A105" s="24" t="s">
        <v>109</v>
      </c>
      <c r="B105" s="36">
        <f t="shared" si="29"/>
        <v>79160599.00999999</v>
      </c>
      <c r="C105" s="36">
        <f t="shared" si="30"/>
        <v>78278905.129999995</v>
      </c>
      <c r="D105" s="32">
        <f t="shared" si="16"/>
        <v>881693.87999999523</v>
      </c>
      <c r="E105" s="37">
        <v>5819330.0099999998</v>
      </c>
      <c r="F105" s="37">
        <v>754810.99</v>
      </c>
      <c r="G105" s="33">
        <f t="shared" si="17"/>
        <v>5064519.0199999996</v>
      </c>
      <c r="H105" s="37">
        <v>6807585.0099999998</v>
      </c>
      <c r="I105" s="37">
        <v>10372685.289999999</v>
      </c>
      <c r="J105" s="33">
        <f t="shared" si="18"/>
        <v>-3565100.2799999993</v>
      </c>
      <c r="K105" s="37">
        <v>7397960.7399999993</v>
      </c>
      <c r="L105" s="37">
        <v>5523606.2299999986</v>
      </c>
      <c r="M105" s="33">
        <f t="shared" si="19"/>
        <v>1874354.5100000007</v>
      </c>
      <c r="N105" s="37">
        <v>6885849</v>
      </c>
      <c r="O105" s="37">
        <v>7425475.3599999966</v>
      </c>
      <c r="P105" s="33">
        <f t="shared" si="20"/>
        <v>-539626.35999999661</v>
      </c>
      <c r="Q105" s="37">
        <v>8166885.3599999994</v>
      </c>
      <c r="R105" s="37">
        <v>7566398.9799999977</v>
      </c>
      <c r="S105" s="33">
        <f t="shared" si="21"/>
        <v>600486.38000000175</v>
      </c>
      <c r="T105" s="37">
        <v>6198581</v>
      </c>
      <c r="U105" s="37">
        <v>6891291.7700000023</v>
      </c>
      <c r="V105" s="33">
        <f t="shared" si="22"/>
        <v>-692710.77000000235</v>
      </c>
      <c r="W105" s="37">
        <v>10771698.199999999</v>
      </c>
      <c r="X105" s="37">
        <v>7268790.8399999999</v>
      </c>
      <c r="Y105" s="33">
        <f t="shared" si="23"/>
        <v>3502907.3599999994</v>
      </c>
      <c r="Z105" s="37">
        <v>4794793.7200000007</v>
      </c>
      <c r="AA105" s="37">
        <v>8190352.3699999992</v>
      </c>
      <c r="AB105" s="33">
        <f t="shared" si="24"/>
        <v>-3395558.6499999985</v>
      </c>
      <c r="AC105" s="37">
        <v>4666536</v>
      </c>
      <c r="AD105" s="37">
        <v>4999561.1999999993</v>
      </c>
      <c r="AE105" s="33">
        <f t="shared" si="25"/>
        <v>-333025.19999999925</v>
      </c>
      <c r="AF105" s="37">
        <v>4533291</v>
      </c>
      <c r="AG105" s="37">
        <v>4983699.5299999993</v>
      </c>
      <c r="AH105" s="33">
        <f t="shared" si="26"/>
        <v>-450408.52999999933</v>
      </c>
      <c r="AI105" s="37">
        <v>5203200</v>
      </c>
      <c r="AJ105" s="37">
        <v>5758894.6400000006</v>
      </c>
      <c r="AK105" s="33">
        <f t="shared" si="27"/>
        <v>-555694.6400000006</v>
      </c>
      <c r="AL105" s="37">
        <v>7914888.9699999997</v>
      </c>
      <c r="AM105" s="37">
        <v>8543337.9299999997</v>
      </c>
      <c r="AN105" s="33">
        <f t="shared" si="28"/>
        <v>-628448.96</v>
      </c>
      <c r="AO105" s="9"/>
    </row>
    <row r="106" spans="1:41" ht="12.75" customHeight="1">
      <c r="A106" s="24" t="s">
        <v>110</v>
      </c>
      <c r="B106" s="36">
        <f t="shared" si="29"/>
        <v>69260018.070000008</v>
      </c>
      <c r="C106" s="36">
        <f t="shared" si="30"/>
        <v>69199932.179999992</v>
      </c>
      <c r="D106" s="32">
        <f t="shared" si="16"/>
        <v>60085.890000015497</v>
      </c>
      <c r="E106" s="37">
        <v>3886209</v>
      </c>
      <c r="F106" s="37">
        <v>188188.92</v>
      </c>
      <c r="G106" s="33">
        <f t="shared" si="17"/>
        <v>3698020.08</v>
      </c>
      <c r="H106" s="37">
        <v>9658110.4000000004</v>
      </c>
      <c r="I106" s="37">
        <v>8798909.0599999987</v>
      </c>
      <c r="J106" s="33">
        <f t="shared" si="18"/>
        <v>859201.34000000171</v>
      </c>
      <c r="K106" s="37">
        <v>4021812</v>
      </c>
      <c r="L106" s="37">
        <v>5402174.8300000001</v>
      </c>
      <c r="M106" s="33">
        <f t="shared" si="19"/>
        <v>-1380362.83</v>
      </c>
      <c r="N106" s="37">
        <v>4252483</v>
      </c>
      <c r="O106" s="37">
        <v>3484313.149999998</v>
      </c>
      <c r="P106" s="33">
        <f t="shared" si="20"/>
        <v>768169.85000000196</v>
      </c>
      <c r="Q106" s="37">
        <v>6912229</v>
      </c>
      <c r="R106" s="37">
        <v>9381045.5699999966</v>
      </c>
      <c r="S106" s="33">
        <f t="shared" si="21"/>
        <v>-2468816.5699999966</v>
      </c>
      <c r="T106" s="37">
        <v>3319579</v>
      </c>
      <c r="U106" s="37">
        <v>3566078.8599999994</v>
      </c>
      <c r="V106" s="33">
        <f t="shared" si="22"/>
        <v>-246499.8599999994</v>
      </c>
      <c r="W106" s="37">
        <v>3534914</v>
      </c>
      <c r="X106" s="37">
        <v>6627827.4399999995</v>
      </c>
      <c r="Y106" s="33">
        <f t="shared" si="23"/>
        <v>-3092913.4399999995</v>
      </c>
      <c r="Z106" s="37">
        <v>8761839</v>
      </c>
      <c r="AA106" s="37">
        <v>4076437.7399999993</v>
      </c>
      <c r="AB106" s="33">
        <f t="shared" si="24"/>
        <v>4685401.2600000007</v>
      </c>
      <c r="AC106" s="37">
        <v>9786928.629999999</v>
      </c>
      <c r="AD106" s="37">
        <v>8224623.0900000008</v>
      </c>
      <c r="AE106" s="33">
        <f t="shared" si="25"/>
        <v>1562305.5399999982</v>
      </c>
      <c r="AF106" s="37">
        <v>4235192</v>
      </c>
      <c r="AG106" s="37">
        <v>5184569.12</v>
      </c>
      <c r="AH106" s="33">
        <f t="shared" si="26"/>
        <v>-949377.12000000011</v>
      </c>
      <c r="AI106" s="37">
        <v>3985431</v>
      </c>
      <c r="AJ106" s="37">
        <v>3367371.4299999997</v>
      </c>
      <c r="AK106" s="33">
        <f t="shared" si="27"/>
        <v>618059.5700000003</v>
      </c>
      <c r="AL106" s="37">
        <v>6905291.04</v>
      </c>
      <c r="AM106" s="37">
        <v>10898392.970000001</v>
      </c>
      <c r="AN106" s="33">
        <f t="shared" si="28"/>
        <v>-3993101.9300000006</v>
      </c>
      <c r="AO106" s="9"/>
    </row>
    <row r="107" spans="1:41" s="7" customFormat="1" ht="12.75" customHeight="1">
      <c r="A107" s="23" t="s">
        <v>111</v>
      </c>
      <c r="B107" s="36">
        <f t="shared" si="29"/>
        <v>1252917057.3700001</v>
      </c>
      <c r="C107" s="36">
        <f t="shared" si="30"/>
        <v>1199533732.79</v>
      </c>
      <c r="D107" s="32">
        <f t="shared" si="16"/>
        <v>53383324.580000162</v>
      </c>
      <c r="E107" s="36">
        <v>113190011.91</v>
      </c>
      <c r="F107" s="36">
        <v>57368707.790000007</v>
      </c>
      <c r="G107" s="32">
        <f t="shared" si="17"/>
        <v>55821304.11999999</v>
      </c>
      <c r="H107" s="36">
        <v>95195563.409999996</v>
      </c>
      <c r="I107" s="36">
        <v>117410334.80000001</v>
      </c>
      <c r="J107" s="32">
        <f t="shared" si="18"/>
        <v>-22214771.390000015</v>
      </c>
      <c r="K107" s="36">
        <v>97322039.25</v>
      </c>
      <c r="L107" s="36">
        <v>87271425.599999994</v>
      </c>
      <c r="M107" s="32">
        <f t="shared" si="19"/>
        <v>10050613.650000006</v>
      </c>
      <c r="N107" s="36">
        <v>159032476.06</v>
      </c>
      <c r="O107" s="36">
        <v>90528356.790000021</v>
      </c>
      <c r="P107" s="32">
        <f t="shared" si="20"/>
        <v>68504119.269999981</v>
      </c>
      <c r="Q107" s="36">
        <v>91832366.170000002</v>
      </c>
      <c r="R107" s="36">
        <v>112015541.72999996</v>
      </c>
      <c r="S107" s="32">
        <f t="shared" si="21"/>
        <v>-20183175.559999958</v>
      </c>
      <c r="T107" s="36">
        <v>108779691.73</v>
      </c>
      <c r="U107" s="36">
        <v>107882647.29999998</v>
      </c>
      <c r="V107" s="32">
        <f t="shared" si="22"/>
        <v>897044.43000002205</v>
      </c>
      <c r="W107" s="36">
        <v>96318296.199999988</v>
      </c>
      <c r="X107" s="36">
        <v>104750304.98000002</v>
      </c>
      <c r="Y107" s="32">
        <f t="shared" si="23"/>
        <v>-8432008.780000031</v>
      </c>
      <c r="Z107" s="36">
        <v>81688695.25</v>
      </c>
      <c r="AA107" s="36">
        <v>84552407.609999999</v>
      </c>
      <c r="AB107" s="32">
        <f t="shared" si="24"/>
        <v>-2863712.3599999994</v>
      </c>
      <c r="AC107" s="36">
        <v>89469392.620000005</v>
      </c>
      <c r="AD107" s="36">
        <v>106020592.22000001</v>
      </c>
      <c r="AE107" s="32">
        <f t="shared" si="25"/>
        <v>-16551199.600000009</v>
      </c>
      <c r="AF107" s="36">
        <v>92802563.219999999</v>
      </c>
      <c r="AG107" s="36">
        <v>97060108.439999998</v>
      </c>
      <c r="AH107" s="32">
        <f t="shared" si="26"/>
        <v>-4257545.2199999988</v>
      </c>
      <c r="AI107" s="36">
        <v>94247596.079999983</v>
      </c>
      <c r="AJ107" s="36">
        <v>93349892.379999995</v>
      </c>
      <c r="AK107" s="32">
        <f t="shared" si="27"/>
        <v>897703.69999998808</v>
      </c>
      <c r="AL107" s="36">
        <v>133038365.47000001</v>
      </c>
      <c r="AM107" s="36">
        <v>141323413.15000001</v>
      </c>
      <c r="AN107" s="32">
        <f t="shared" si="28"/>
        <v>-8285047.6799999923</v>
      </c>
      <c r="AO107" s="8"/>
    </row>
    <row r="108" spans="1:41" ht="12.75" customHeight="1">
      <c r="A108" s="24" t="s">
        <v>112</v>
      </c>
      <c r="B108" s="36">
        <f t="shared" si="29"/>
        <v>530875830.25999999</v>
      </c>
      <c r="C108" s="36">
        <f t="shared" si="30"/>
        <v>520486344.92000002</v>
      </c>
      <c r="D108" s="32">
        <f t="shared" si="16"/>
        <v>10389485.339999974</v>
      </c>
      <c r="E108" s="37">
        <v>45189419.210000001</v>
      </c>
      <c r="F108" s="37">
        <v>25349832.670000002</v>
      </c>
      <c r="G108" s="33">
        <f t="shared" si="17"/>
        <v>19839586.539999999</v>
      </c>
      <c r="H108" s="37">
        <v>36898019.600000001</v>
      </c>
      <c r="I108" s="37">
        <v>53608847.760000013</v>
      </c>
      <c r="J108" s="33">
        <f t="shared" si="18"/>
        <v>-16710828.160000011</v>
      </c>
      <c r="K108" s="37">
        <v>45455462.110000007</v>
      </c>
      <c r="L108" s="37">
        <v>34616101.259999998</v>
      </c>
      <c r="M108" s="33">
        <f t="shared" si="19"/>
        <v>10839360.850000009</v>
      </c>
      <c r="N108" s="37">
        <v>44704313.300000004</v>
      </c>
      <c r="O108" s="37">
        <v>34912340.510000013</v>
      </c>
      <c r="P108" s="33">
        <f t="shared" si="20"/>
        <v>9791972.7899999917</v>
      </c>
      <c r="Q108" s="37">
        <v>37928149.450000003</v>
      </c>
      <c r="R108" s="37">
        <v>52764785.389999993</v>
      </c>
      <c r="S108" s="33">
        <f t="shared" si="21"/>
        <v>-14836635.93999999</v>
      </c>
      <c r="T108" s="37">
        <v>54212602.630000003</v>
      </c>
      <c r="U108" s="37">
        <v>52752438.519999981</v>
      </c>
      <c r="V108" s="33">
        <f t="shared" si="22"/>
        <v>1460164.1100000218</v>
      </c>
      <c r="W108" s="37">
        <v>46144198.350000001</v>
      </c>
      <c r="X108" s="37">
        <v>45252221.810000002</v>
      </c>
      <c r="Y108" s="33">
        <f t="shared" si="23"/>
        <v>891976.53999999911</v>
      </c>
      <c r="Z108" s="37">
        <v>38579956.390000008</v>
      </c>
      <c r="AA108" s="37">
        <v>37400654.080000006</v>
      </c>
      <c r="AB108" s="33">
        <f t="shared" si="24"/>
        <v>1179302.3100000024</v>
      </c>
      <c r="AC108" s="37">
        <v>39386475.460000001</v>
      </c>
      <c r="AD108" s="37">
        <v>43397062.600000009</v>
      </c>
      <c r="AE108" s="33">
        <f t="shared" si="25"/>
        <v>-4010587.140000008</v>
      </c>
      <c r="AF108" s="37">
        <v>42457605.420000002</v>
      </c>
      <c r="AG108" s="37">
        <v>37422049.289999999</v>
      </c>
      <c r="AH108" s="33">
        <f t="shared" si="26"/>
        <v>5035556.1300000027</v>
      </c>
      <c r="AI108" s="37">
        <v>42311782.949999996</v>
      </c>
      <c r="AJ108" s="37">
        <v>38932560.890000001</v>
      </c>
      <c r="AK108" s="33">
        <f t="shared" si="27"/>
        <v>3379222.0599999949</v>
      </c>
      <c r="AL108" s="37">
        <v>57607845.390000008</v>
      </c>
      <c r="AM108" s="37">
        <v>64077450.140000023</v>
      </c>
      <c r="AN108" s="33">
        <f t="shared" si="28"/>
        <v>-6469604.7500000149</v>
      </c>
      <c r="AO108" s="9"/>
    </row>
    <row r="109" spans="1:41" ht="12.75" customHeight="1">
      <c r="A109" s="24" t="s">
        <v>113</v>
      </c>
      <c r="B109" s="36">
        <f t="shared" si="29"/>
        <v>74979634.280000001</v>
      </c>
      <c r="C109" s="36">
        <f t="shared" si="30"/>
        <v>70976454.799999997</v>
      </c>
      <c r="D109" s="32">
        <f t="shared" si="16"/>
        <v>4003179.4800000042</v>
      </c>
      <c r="E109" s="37">
        <v>5035691</v>
      </c>
      <c r="F109" s="37">
        <v>1889847.45</v>
      </c>
      <c r="G109" s="33">
        <f t="shared" si="17"/>
        <v>3145843.55</v>
      </c>
      <c r="H109" s="37">
        <v>7852123.5899999999</v>
      </c>
      <c r="I109" s="37">
        <v>7182883.7800000003</v>
      </c>
      <c r="J109" s="33">
        <f t="shared" si="18"/>
        <v>669239.80999999959</v>
      </c>
      <c r="K109" s="37">
        <v>5631653.8700000001</v>
      </c>
      <c r="L109" s="37">
        <v>5958744.9300000006</v>
      </c>
      <c r="M109" s="33">
        <f t="shared" si="19"/>
        <v>-327091.06000000052</v>
      </c>
      <c r="N109" s="37">
        <v>4832641</v>
      </c>
      <c r="O109" s="37">
        <v>4270364.42</v>
      </c>
      <c r="P109" s="33">
        <f t="shared" si="20"/>
        <v>562276.58000000007</v>
      </c>
      <c r="Q109" s="37">
        <v>4881541</v>
      </c>
      <c r="R109" s="37">
        <v>4714257.12</v>
      </c>
      <c r="S109" s="33">
        <f t="shared" si="21"/>
        <v>167283.87999999989</v>
      </c>
      <c r="T109" s="37">
        <v>5811268.3100000005</v>
      </c>
      <c r="U109" s="37">
        <v>6557340.8400000008</v>
      </c>
      <c r="V109" s="33">
        <f t="shared" si="22"/>
        <v>-746072.53000000026</v>
      </c>
      <c r="W109" s="37">
        <v>9506227.0700000003</v>
      </c>
      <c r="X109" s="37">
        <v>5825389.1900000004</v>
      </c>
      <c r="Y109" s="33">
        <f t="shared" si="23"/>
        <v>3680837.88</v>
      </c>
      <c r="Z109" s="37">
        <v>4885691</v>
      </c>
      <c r="AA109" s="37">
        <v>6829346.5300000012</v>
      </c>
      <c r="AB109" s="33">
        <f t="shared" si="24"/>
        <v>-1943655.5300000012</v>
      </c>
      <c r="AC109" s="37">
        <v>4846941</v>
      </c>
      <c r="AD109" s="37">
        <v>4373008.1999999993</v>
      </c>
      <c r="AE109" s="33">
        <f t="shared" si="25"/>
        <v>473932.80000000075</v>
      </c>
      <c r="AF109" s="37">
        <v>4813441</v>
      </c>
      <c r="AG109" s="37">
        <v>5690105.79</v>
      </c>
      <c r="AH109" s="33">
        <f t="shared" si="26"/>
        <v>-876664.79</v>
      </c>
      <c r="AI109" s="37">
        <v>6323071</v>
      </c>
      <c r="AJ109" s="37">
        <v>7467915.5600000005</v>
      </c>
      <c r="AK109" s="33">
        <f t="shared" si="27"/>
        <v>-1144844.5600000005</v>
      </c>
      <c r="AL109" s="37">
        <v>10559344.440000001</v>
      </c>
      <c r="AM109" s="37">
        <v>10217250.989999998</v>
      </c>
      <c r="AN109" s="33">
        <f t="shared" si="28"/>
        <v>342093.45000000298</v>
      </c>
      <c r="AO109" s="9"/>
    </row>
    <row r="110" spans="1:41" ht="12.75" customHeight="1">
      <c r="A110" s="24" t="s">
        <v>114</v>
      </c>
      <c r="B110" s="36">
        <f t="shared" si="29"/>
        <v>39925090.899999999</v>
      </c>
      <c r="C110" s="36">
        <f t="shared" si="30"/>
        <v>39802302.189999998</v>
      </c>
      <c r="D110" s="32">
        <f t="shared" si="16"/>
        <v>122788.71000000089</v>
      </c>
      <c r="E110" s="37">
        <v>5227031.04</v>
      </c>
      <c r="F110" s="37">
        <v>1809366.48</v>
      </c>
      <c r="G110" s="33">
        <f t="shared" si="17"/>
        <v>3417664.56</v>
      </c>
      <c r="H110" s="37">
        <v>2468152.7599999998</v>
      </c>
      <c r="I110" s="37">
        <v>2614552.96</v>
      </c>
      <c r="J110" s="33">
        <f t="shared" si="18"/>
        <v>-146400.20000000019</v>
      </c>
      <c r="K110" s="37">
        <v>6595205.1100000003</v>
      </c>
      <c r="L110" s="37">
        <v>2272988.3200000003</v>
      </c>
      <c r="M110" s="33">
        <f t="shared" si="19"/>
        <v>4322216.79</v>
      </c>
      <c r="N110" s="37">
        <v>2372760</v>
      </c>
      <c r="O110" s="37">
        <v>2447255.0700000003</v>
      </c>
      <c r="P110" s="33">
        <f t="shared" si="20"/>
        <v>-74495.070000000298</v>
      </c>
      <c r="Q110" s="37">
        <v>2431898.75</v>
      </c>
      <c r="R110" s="37">
        <v>4144684.0100000002</v>
      </c>
      <c r="S110" s="33">
        <f t="shared" si="21"/>
        <v>-1712785.2600000002</v>
      </c>
      <c r="T110" s="37">
        <v>2030462</v>
      </c>
      <c r="U110" s="37">
        <v>1880073.35</v>
      </c>
      <c r="V110" s="33">
        <f t="shared" si="22"/>
        <v>150388.64999999991</v>
      </c>
      <c r="W110" s="37">
        <v>2020886</v>
      </c>
      <c r="X110" s="37">
        <v>2768904.88</v>
      </c>
      <c r="Y110" s="33">
        <f t="shared" si="23"/>
        <v>-748018.87999999989</v>
      </c>
      <c r="Z110" s="37">
        <v>2101305</v>
      </c>
      <c r="AA110" s="37">
        <v>2571262.36</v>
      </c>
      <c r="AB110" s="33">
        <f t="shared" si="24"/>
        <v>-469957.35999999987</v>
      </c>
      <c r="AC110" s="37">
        <v>2011810</v>
      </c>
      <c r="AD110" s="37">
        <v>4595148.5999999996</v>
      </c>
      <c r="AE110" s="33">
        <f t="shared" si="25"/>
        <v>-2583338.5999999996</v>
      </c>
      <c r="AF110" s="37">
        <v>7794951.2400000002</v>
      </c>
      <c r="AG110" s="37">
        <v>5092059.79</v>
      </c>
      <c r="AH110" s="33">
        <f t="shared" si="26"/>
        <v>2702891.45</v>
      </c>
      <c r="AI110" s="37">
        <v>2016310</v>
      </c>
      <c r="AJ110" s="37">
        <v>5211973.57</v>
      </c>
      <c r="AK110" s="33">
        <f t="shared" si="27"/>
        <v>-3195663.5700000003</v>
      </c>
      <c r="AL110" s="37">
        <v>2854319</v>
      </c>
      <c r="AM110" s="37">
        <v>4394032.7999999989</v>
      </c>
      <c r="AN110" s="33">
        <f t="shared" si="28"/>
        <v>-1539713.7999999989</v>
      </c>
      <c r="AO110" s="9"/>
    </row>
    <row r="111" spans="1:41" ht="12.75" customHeight="1">
      <c r="A111" s="24" t="s">
        <v>115</v>
      </c>
      <c r="B111" s="36">
        <f t="shared" si="29"/>
        <v>73016661.879999995</v>
      </c>
      <c r="C111" s="36">
        <f t="shared" si="30"/>
        <v>70978048.870000005</v>
      </c>
      <c r="D111" s="32">
        <f t="shared" si="16"/>
        <v>2038613.0099999905</v>
      </c>
      <c r="E111" s="37">
        <v>7724792.6299999999</v>
      </c>
      <c r="F111" s="37">
        <v>2261297.8600000003</v>
      </c>
      <c r="G111" s="33">
        <f t="shared" si="17"/>
        <v>5463494.7699999996</v>
      </c>
      <c r="H111" s="37">
        <v>6250433.0699999994</v>
      </c>
      <c r="I111" s="37">
        <v>8196315.2199999997</v>
      </c>
      <c r="J111" s="33">
        <f t="shared" si="18"/>
        <v>-1945882.1500000004</v>
      </c>
      <c r="K111" s="37">
        <v>4942250</v>
      </c>
      <c r="L111" s="37">
        <v>6723713.7299999995</v>
      </c>
      <c r="M111" s="33">
        <f t="shared" si="19"/>
        <v>-1781463.7299999995</v>
      </c>
      <c r="N111" s="37">
        <v>4837376</v>
      </c>
      <c r="O111" s="37">
        <v>4234694.3100000005</v>
      </c>
      <c r="P111" s="33">
        <f t="shared" si="20"/>
        <v>602681.68999999948</v>
      </c>
      <c r="Q111" s="37">
        <v>4806051</v>
      </c>
      <c r="R111" s="37">
        <v>5844455.3500000006</v>
      </c>
      <c r="S111" s="33">
        <f t="shared" si="21"/>
        <v>-1038404.3500000006</v>
      </c>
      <c r="T111" s="37">
        <v>8640585.1799999997</v>
      </c>
      <c r="U111" s="37">
        <v>5399744.5899999989</v>
      </c>
      <c r="V111" s="33">
        <f t="shared" si="22"/>
        <v>3240840.5900000008</v>
      </c>
      <c r="W111" s="37">
        <v>4942010</v>
      </c>
      <c r="X111" s="37">
        <v>6803762.1900000013</v>
      </c>
      <c r="Y111" s="33">
        <f t="shared" si="23"/>
        <v>-1861752.1900000013</v>
      </c>
      <c r="Z111" s="37">
        <v>5165790</v>
      </c>
      <c r="AA111" s="37">
        <v>5550474.0900000008</v>
      </c>
      <c r="AB111" s="33">
        <f t="shared" si="24"/>
        <v>-384684.09000000078</v>
      </c>
      <c r="AC111" s="37">
        <v>4753595</v>
      </c>
      <c r="AD111" s="37">
        <v>4603663.6900000004</v>
      </c>
      <c r="AE111" s="33">
        <f t="shared" si="25"/>
        <v>149931.30999999959</v>
      </c>
      <c r="AF111" s="37">
        <v>5040354</v>
      </c>
      <c r="AG111" s="37">
        <v>5550478.8400000008</v>
      </c>
      <c r="AH111" s="33">
        <f t="shared" si="26"/>
        <v>-510124.84000000078</v>
      </c>
      <c r="AI111" s="37">
        <v>5584059</v>
      </c>
      <c r="AJ111" s="37">
        <v>6178673.8699999992</v>
      </c>
      <c r="AK111" s="33">
        <f t="shared" si="27"/>
        <v>-594614.86999999918</v>
      </c>
      <c r="AL111" s="37">
        <v>10329366</v>
      </c>
      <c r="AM111" s="37">
        <v>9630775.1300000008</v>
      </c>
      <c r="AN111" s="33">
        <f t="shared" si="28"/>
        <v>698590.86999999918</v>
      </c>
      <c r="AO111" s="9"/>
    </row>
    <row r="112" spans="1:41" ht="12.75" customHeight="1">
      <c r="A112" s="24" t="s">
        <v>116</v>
      </c>
      <c r="B112" s="36">
        <f t="shared" si="29"/>
        <v>56933608.219999999</v>
      </c>
      <c r="C112" s="36">
        <f t="shared" si="30"/>
        <v>55942845.54999999</v>
      </c>
      <c r="D112" s="32">
        <f t="shared" si="16"/>
        <v>990762.67000000924</v>
      </c>
      <c r="E112" s="37">
        <v>8871708.6799999997</v>
      </c>
      <c r="F112" s="37">
        <v>1795283.6400000001</v>
      </c>
      <c r="G112" s="33">
        <f t="shared" si="17"/>
        <v>7076425.0399999991</v>
      </c>
      <c r="H112" s="37">
        <v>3473571</v>
      </c>
      <c r="I112" s="37">
        <v>3658759.6199999996</v>
      </c>
      <c r="J112" s="33">
        <f t="shared" si="18"/>
        <v>-185188.61999999965</v>
      </c>
      <c r="K112" s="37">
        <v>3489501</v>
      </c>
      <c r="L112" s="37">
        <v>4380157.3900000006</v>
      </c>
      <c r="M112" s="33">
        <f t="shared" si="19"/>
        <v>-890656.3900000006</v>
      </c>
      <c r="N112" s="37">
        <v>10425850.18</v>
      </c>
      <c r="O112" s="37">
        <v>9450849.1000000015</v>
      </c>
      <c r="P112" s="33">
        <f t="shared" si="20"/>
        <v>975001.07999999821</v>
      </c>
      <c r="Q112" s="37">
        <v>4045220.54</v>
      </c>
      <c r="R112" s="37">
        <v>6100887.0699999975</v>
      </c>
      <c r="S112" s="33">
        <f t="shared" si="21"/>
        <v>-2055666.5299999975</v>
      </c>
      <c r="T112" s="37">
        <v>3603956</v>
      </c>
      <c r="U112" s="37">
        <v>6038438.3099999987</v>
      </c>
      <c r="V112" s="33">
        <f t="shared" si="22"/>
        <v>-2434482.3099999987</v>
      </c>
      <c r="W112" s="37">
        <v>4363932.82</v>
      </c>
      <c r="X112" s="37">
        <v>4717303.71</v>
      </c>
      <c r="Y112" s="33">
        <f t="shared" si="23"/>
        <v>-353370.88999999966</v>
      </c>
      <c r="Z112" s="37">
        <v>3416271</v>
      </c>
      <c r="AA112" s="37">
        <v>2633113.2499999995</v>
      </c>
      <c r="AB112" s="33">
        <f t="shared" si="24"/>
        <v>783157.75000000047</v>
      </c>
      <c r="AC112" s="37">
        <v>3415421</v>
      </c>
      <c r="AD112" s="37">
        <v>4397626.01</v>
      </c>
      <c r="AE112" s="33">
        <f t="shared" si="25"/>
        <v>-982205.00999999978</v>
      </c>
      <c r="AF112" s="37">
        <v>3946286</v>
      </c>
      <c r="AG112" s="37">
        <v>3706899.33</v>
      </c>
      <c r="AH112" s="33">
        <f t="shared" si="26"/>
        <v>239386.66999999993</v>
      </c>
      <c r="AI112" s="37">
        <v>3429946</v>
      </c>
      <c r="AJ112" s="37">
        <v>4131297.5799999996</v>
      </c>
      <c r="AK112" s="33">
        <f t="shared" si="27"/>
        <v>-701351.57999999961</v>
      </c>
      <c r="AL112" s="37">
        <v>4451944</v>
      </c>
      <c r="AM112" s="37">
        <v>4932230.54</v>
      </c>
      <c r="AN112" s="33">
        <f t="shared" si="28"/>
        <v>-480286.54000000004</v>
      </c>
      <c r="AO112" s="9"/>
    </row>
    <row r="113" spans="1:41" ht="12.75" customHeight="1">
      <c r="A113" s="24" t="s">
        <v>117</v>
      </c>
      <c r="B113" s="36">
        <f t="shared" si="29"/>
        <v>83875166.980000004</v>
      </c>
      <c r="C113" s="36">
        <f t="shared" si="30"/>
        <v>82281643.840000004</v>
      </c>
      <c r="D113" s="32">
        <f t="shared" si="16"/>
        <v>1593523.1400000006</v>
      </c>
      <c r="E113" s="37">
        <v>10983536.050000001</v>
      </c>
      <c r="F113" s="37">
        <v>7584882.54</v>
      </c>
      <c r="G113" s="33">
        <f t="shared" si="17"/>
        <v>3398653.5100000007</v>
      </c>
      <c r="H113" s="37">
        <v>6143662.9699999997</v>
      </c>
      <c r="I113" s="37">
        <v>8378514.96</v>
      </c>
      <c r="J113" s="33">
        <f t="shared" si="18"/>
        <v>-2234851.9900000002</v>
      </c>
      <c r="K113" s="37">
        <v>6762313.9699999997</v>
      </c>
      <c r="L113" s="37">
        <v>6347048.540000001</v>
      </c>
      <c r="M113" s="33">
        <f t="shared" si="19"/>
        <v>415265.42999999877</v>
      </c>
      <c r="N113" s="37">
        <v>5888513.9699999997</v>
      </c>
      <c r="O113" s="37">
        <v>5676970.8300000001</v>
      </c>
      <c r="P113" s="33">
        <f t="shared" si="20"/>
        <v>211543.13999999966</v>
      </c>
      <c r="Q113" s="37">
        <v>5876313.9699999997</v>
      </c>
      <c r="R113" s="37">
        <v>6786694.4900000002</v>
      </c>
      <c r="S113" s="33">
        <f t="shared" si="21"/>
        <v>-910380.52000000048</v>
      </c>
      <c r="T113" s="37">
        <v>6918701.0300000003</v>
      </c>
      <c r="U113" s="37">
        <v>5925945.1299999999</v>
      </c>
      <c r="V113" s="33">
        <f t="shared" si="22"/>
        <v>992755.90000000037</v>
      </c>
      <c r="W113" s="37">
        <v>5870314.1699999999</v>
      </c>
      <c r="X113" s="37">
        <v>6462094.9900000002</v>
      </c>
      <c r="Y113" s="33">
        <f t="shared" si="23"/>
        <v>-591780.8200000003</v>
      </c>
      <c r="Z113" s="37">
        <v>5880014.1699999999</v>
      </c>
      <c r="AA113" s="37">
        <v>5135187.24</v>
      </c>
      <c r="AB113" s="33">
        <f t="shared" si="24"/>
        <v>744826.9299999997</v>
      </c>
      <c r="AC113" s="37">
        <v>9549194.1699999999</v>
      </c>
      <c r="AD113" s="37">
        <v>9217397.2400000002</v>
      </c>
      <c r="AE113" s="33">
        <f t="shared" si="25"/>
        <v>331796.9299999997</v>
      </c>
      <c r="AF113" s="37">
        <v>6585609.1699999999</v>
      </c>
      <c r="AG113" s="37">
        <v>6583090.209999999</v>
      </c>
      <c r="AH113" s="33">
        <f t="shared" si="26"/>
        <v>2518.9600000008941</v>
      </c>
      <c r="AI113" s="37">
        <v>5895614.1699999999</v>
      </c>
      <c r="AJ113" s="37">
        <v>5980232.5300000003</v>
      </c>
      <c r="AK113" s="33">
        <f t="shared" si="27"/>
        <v>-84618.360000000335</v>
      </c>
      <c r="AL113" s="37">
        <v>7521379.1699999999</v>
      </c>
      <c r="AM113" s="37">
        <v>8203585.1399999997</v>
      </c>
      <c r="AN113" s="33">
        <f t="shared" si="28"/>
        <v>-682205.96999999974</v>
      </c>
      <c r="AO113" s="9"/>
    </row>
    <row r="114" spans="1:41" ht="12.75" customHeight="1">
      <c r="A114" s="24" t="s">
        <v>118</v>
      </c>
      <c r="B114" s="36">
        <f t="shared" si="29"/>
        <v>257803048.45000002</v>
      </c>
      <c r="C114" s="36">
        <f t="shared" si="30"/>
        <v>229107720.48999998</v>
      </c>
      <c r="D114" s="32">
        <f t="shared" si="16"/>
        <v>28695327.960000038</v>
      </c>
      <c r="E114" s="37">
        <v>16290718.109999999</v>
      </c>
      <c r="F114" s="37">
        <v>10338138.380000001</v>
      </c>
      <c r="G114" s="33">
        <f t="shared" si="17"/>
        <v>5952579.7299999986</v>
      </c>
      <c r="H114" s="37">
        <v>19434900.400000002</v>
      </c>
      <c r="I114" s="37">
        <v>19470305.199999999</v>
      </c>
      <c r="J114" s="33">
        <f t="shared" si="18"/>
        <v>-35404.79999999702</v>
      </c>
      <c r="K114" s="37">
        <v>14524848</v>
      </c>
      <c r="L114" s="37">
        <v>14892379.9</v>
      </c>
      <c r="M114" s="33">
        <f t="shared" si="19"/>
        <v>-367531.90000000037</v>
      </c>
      <c r="N114" s="37">
        <v>75110934.420000002</v>
      </c>
      <c r="O114" s="37">
        <v>17369850.239999998</v>
      </c>
      <c r="P114" s="33">
        <f t="shared" si="20"/>
        <v>57741084.180000007</v>
      </c>
      <c r="Q114" s="37">
        <v>19885222.52</v>
      </c>
      <c r="R114" s="37">
        <v>19936195.639999993</v>
      </c>
      <c r="S114" s="33">
        <f t="shared" si="21"/>
        <v>-50973.119999993593</v>
      </c>
      <c r="T114" s="37">
        <v>17384526.390000001</v>
      </c>
      <c r="U114" s="37">
        <v>18697760.530000005</v>
      </c>
      <c r="V114" s="33">
        <f t="shared" si="22"/>
        <v>-1313234.1400000043</v>
      </c>
      <c r="W114" s="37">
        <v>12652869.6</v>
      </c>
      <c r="X114" s="37">
        <v>23555247.75</v>
      </c>
      <c r="Y114" s="33">
        <f t="shared" si="23"/>
        <v>-10902378.15</v>
      </c>
      <c r="Z114" s="37">
        <v>11684136</v>
      </c>
      <c r="AA114" s="37">
        <v>14810940.579999998</v>
      </c>
      <c r="AB114" s="33">
        <f t="shared" si="24"/>
        <v>-3126804.5799999982</v>
      </c>
      <c r="AC114" s="37">
        <v>14922983.1</v>
      </c>
      <c r="AD114" s="37">
        <v>26475795.210000001</v>
      </c>
      <c r="AE114" s="33">
        <f t="shared" si="25"/>
        <v>-11552812.110000001</v>
      </c>
      <c r="AF114" s="37">
        <v>12460702.200000001</v>
      </c>
      <c r="AG114" s="37">
        <v>22414380.659999996</v>
      </c>
      <c r="AH114" s="33">
        <f t="shared" si="26"/>
        <v>-9953678.4599999953</v>
      </c>
      <c r="AI114" s="37">
        <v>18160722.109999999</v>
      </c>
      <c r="AJ114" s="37">
        <v>15598620.560000001</v>
      </c>
      <c r="AK114" s="33">
        <f t="shared" si="27"/>
        <v>2562101.5499999989</v>
      </c>
      <c r="AL114" s="37">
        <v>25290485.600000001</v>
      </c>
      <c r="AM114" s="37">
        <v>25548105.840000004</v>
      </c>
      <c r="AN114" s="33">
        <f t="shared" si="28"/>
        <v>-257620.24000000209</v>
      </c>
      <c r="AO114" s="9"/>
    </row>
    <row r="115" spans="1:41" ht="12.75" customHeight="1">
      <c r="A115" s="24" t="s">
        <v>119</v>
      </c>
      <c r="B115" s="36">
        <f t="shared" si="29"/>
        <v>79706354.299999997</v>
      </c>
      <c r="C115" s="36">
        <f t="shared" si="30"/>
        <v>74673847.909999996</v>
      </c>
      <c r="D115" s="32">
        <f t="shared" si="16"/>
        <v>5032506.3900000006</v>
      </c>
      <c r="E115" s="37">
        <v>9935350</v>
      </c>
      <c r="F115" s="37">
        <v>6340040.7699999996</v>
      </c>
      <c r="G115" s="33">
        <f t="shared" si="17"/>
        <v>3595309.2300000004</v>
      </c>
      <c r="H115" s="37">
        <v>8683046.9299999997</v>
      </c>
      <c r="I115" s="37">
        <v>7105260.7400000002</v>
      </c>
      <c r="J115" s="33">
        <f t="shared" si="18"/>
        <v>1577786.1899999995</v>
      </c>
      <c r="K115" s="37">
        <v>5975363</v>
      </c>
      <c r="L115" s="37">
        <v>7872577.7999999998</v>
      </c>
      <c r="M115" s="33">
        <f t="shared" si="19"/>
        <v>-1897214.7999999998</v>
      </c>
      <c r="N115" s="37">
        <v>6041213</v>
      </c>
      <c r="O115" s="37">
        <v>7307418.8899999987</v>
      </c>
      <c r="P115" s="33">
        <f t="shared" si="20"/>
        <v>-1266205.8899999987</v>
      </c>
      <c r="Q115" s="37">
        <v>6163413</v>
      </c>
      <c r="R115" s="37">
        <v>6463192.1299999999</v>
      </c>
      <c r="S115" s="33">
        <f t="shared" si="21"/>
        <v>-299779.12999999989</v>
      </c>
      <c r="T115" s="37">
        <v>5829033</v>
      </c>
      <c r="U115" s="37">
        <v>5320953.29</v>
      </c>
      <c r="V115" s="33">
        <f t="shared" si="22"/>
        <v>508079.70999999996</v>
      </c>
      <c r="W115" s="37">
        <v>5971893</v>
      </c>
      <c r="X115" s="37">
        <v>4817252.4499999993</v>
      </c>
      <c r="Y115" s="33">
        <f t="shared" si="23"/>
        <v>1154640.5500000007</v>
      </c>
      <c r="Z115" s="37">
        <v>5894513</v>
      </c>
      <c r="AA115" s="37">
        <v>4982270.8499999996</v>
      </c>
      <c r="AB115" s="33">
        <f t="shared" si="24"/>
        <v>912242.15000000037</v>
      </c>
      <c r="AC115" s="37">
        <v>6334279</v>
      </c>
      <c r="AD115" s="37">
        <v>5574726.2400000002</v>
      </c>
      <c r="AE115" s="33">
        <f t="shared" si="25"/>
        <v>759552.75999999978</v>
      </c>
      <c r="AF115" s="37">
        <v>5690193</v>
      </c>
      <c r="AG115" s="37">
        <v>5426938.3900000006</v>
      </c>
      <c r="AH115" s="33">
        <f t="shared" si="26"/>
        <v>263254.6099999994</v>
      </c>
      <c r="AI115" s="37">
        <v>5354100.6599999992</v>
      </c>
      <c r="AJ115" s="37">
        <v>4905044.55</v>
      </c>
      <c r="AK115" s="33">
        <f t="shared" si="27"/>
        <v>449056.1099999994</v>
      </c>
      <c r="AL115" s="37">
        <v>7833956.71</v>
      </c>
      <c r="AM115" s="37">
        <v>8558171.8100000005</v>
      </c>
      <c r="AN115" s="33">
        <f t="shared" si="28"/>
        <v>-724215.10000000056</v>
      </c>
      <c r="AO115" s="9"/>
    </row>
    <row r="116" spans="1:41" ht="12.75" customHeight="1">
      <c r="A116" s="24" t="s">
        <v>120</v>
      </c>
      <c r="B116" s="36">
        <f t="shared" si="29"/>
        <v>55801662.099999994</v>
      </c>
      <c r="C116" s="36">
        <f t="shared" si="30"/>
        <v>55284524.220000006</v>
      </c>
      <c r="D116" s="32">
        <f t="shared" si="16"/>
        <v>517137.87999998778</v>
      </c>
      <c r="E116" s="37">
        <v>3931765.19</v>
      </c>
      <c r="F116" s="37">
        <v>18</v>
      </c>
      <c r="G116" s="33">
        <f t="shared" si="17"/>
        <v>3931747.19</v>
      </c>
      <c r="H116" s="37">
        <v>3991653.09</v>
      </c>
      <c r="I116" s="37">
        <v>7194894.5599999996</v>
      </c>
      <c r="J116" s="33">
        <f t="shared" si="18"/>
        <v>-3203241.4699999997</v>
      </c>
      <c r="K116" s="37">
        <v>3945442.19</v>
      </c>
      <c r="L116" s="37">
        <v>4207713.7299999995</v>
      </c>
      <c r="M116" s="33">
        <f t="shared" si="19"/>
        <v>-262271.53999999957</v>
      </c>
      <c r="N116" s="37">
        <v>4818874.1899999995</v>
      </c>
      <c r="O116" s="37">
        <v>4858613.4200000009</v>
      </c>
      <c r="P116" s="33">
        <f t="shared" si="20"/>
        <v>-39739.230000001378</v>
      </c>
      <c r="Q116" s="37">
        <v>5814555.9399999995</v>
      </c>
      <c r="R116" s="37">
        <v>5260390.53</v>
      </c>
      <c r="S116" s="33">
        <f t="shared" si="21"/>
        <v>554165.40999999922</v>
      </c>
      <c r="T116" s="37">
        <v>4348557.1899999995</v>
      </c>
      <c r="U116" s="37">
        <v>5309952.74</v>
      </c>
      <c r="V116" s="33">
        <f t="shared" si="22"/>
        <v>-961395.55000000075</v>
      </c>
      <c r="W116" s="37">
        <v>4845965.1899999995</v>
      </c>
      <c r="X116" s="37">
        <v>4548128.01</v>
      </c>
      <c r="Y116" s="33">
        <f t="shared" si="23"/>
        <v>297837.1799999997</v>
      </c>
      <c r="Z116" s="37">
        <v>4081018.69</v>
      </c>
      <c r="AA116" s="37">
        <v>4639158.63</v>
      </c>
      <c r="AB116" s="33">
        <f t="shared" si="24"/>
        <v>-558139.93999999994</v>
      </c>
      <c r="AC116" s="37">
        <v>4248693.8899999997</v>
      </c>
      <c r="AD116" s="37">
        <v>3386164.4300000006</v>
      </c>
      <c r="AE116" s="33">
        <f t="shared" si="25"/>
        <v>862529.45999999903</v>
      </c>
      <c r="AF116" s="37">
        <v>4013421.19</v>
      </c>
      <c r="AG116" s="37">
        <v>5174106.1399999997</v>
      </c>
      <c r="AH116" s="33">
        <f t="shared" si="26"/>
        <v>-1160684.9499999997</v>
      </c>
      <c r="AI116" s="37">
        <v>5171990.1899999995</v>
      </c>
      <c r="AJ116" s="37">
        <v>4943573.2700000005</v>
      </c>
      <c r="AK116" s="33">
        <f t="shared" si="27"/>
        <v>228416.91999999899</v>
      </c>
      <c r="AL116" s="37">
        <v>6589725.1600000001</v>
      </c>
      <c r="AM116" s="37">
        <v>5761810.7600000007</v>
      </c>
      <c r="AN116" s="33">
        <f t="shared" si="28"/>
        <v>827914.39999999944</v>
      </c>
      <c r="AO116" s="9"/>
    </row>
    <row r="117" spans="1:41" s="7" customFormat="1" ht="12.75" customHeight="1">
      <c r="A117" s="23" t="s">
        <v>121</v>
      </c>
      <c r="B117" s="36">
        <f t="shared" si="29"/>
        <v>334601100.68000001</v>
      </c>
      <c r="C117" s="36">
        <f t="shared" si="30"/>
        <v>326080669.07999998</v>
      </c>
      <c r="D117" s="32">
        <f t="shared" si="16"/>
        <v>8520431.6000000238</v>
      </c>
      <c r="E117" s="36">
        <v>21285293.310000002</v>
      </c>
      <c r="F117" s="36">
        <v>11452776.33</v>
      </c>
      <c r="G117" s="32">
        <f t="shared" si="17"/>
        <v>9832516.9800000023</v>
      </c>
      <c r="H117" s="36">
        <v>34804420.670000002</v>
      </c>
      <c r="I117" s="36">
        <v>30573492.219999999</v>
      </c>
      <c r="J117" s="32">
        <f t="shared" si="18"/>
        <v>4230928.450000003</v>
      </c>
      <c r="K117" s="36">
        <v>33446637.769999996</v>
      </c>
      <c r="L117" s="36">
        <v>34302433.469999999</v>
      </c>
      <c r="M117" s="32">
        <f t="shared" si="19"/>
        <v>-855795.70000000298</v>
      </c>
      <c r="N117" s="36">
        <v>31938222.73</v>
      </c>
      <c r="O117" s="36">
        <v>21861233.579999998</v>
      </c>
      <c r="P117" s="32">
        <f t="shared" si="20"/>
        <v>10076989.150000002</v>
      </c>
      <c r="Q117" s="36">
        <v>19866665</v>
      </c>
      <c r="R117" s="36">
        <v>35521180.890000001</v>
      </c>
      <c r="S117" s="32">
        <f t="shared" si="21"/>
        <v>-15654515.890000001</v>
      </c>
      <c r="T117" s="36">
        <v>24423878.880000003</v>
      </c>
      <c r="U117" s="36">
        <v>24729795.070000004</v>
      </c>
      <c r="V117" s="32">
        <f t="shared" si="22"/>
        <v>-305916.19000000134</v>
      </c>
      <c r="W117" s="36">
        <v>20813927</v>
      </c>
      <c r="X117" s="36">
        <v>23122061.200000003</v>
      </c>
      <c r="Y117" s="32">
        <f t="shared" si="23"/>
        <v>-2308134.200000003</v>
      </c>
      <c r="Z117" s="36">
        <v>33031596.280000001</v>
      </c>
      <c r="AA117" s="36">
        <v>31262681.129999999</v>
      </c>
      <c r="AB117" s="32">
        <f t="shared" si="24"/>
        <v>1768915.1500000022</v>
      </c>
      <c r="AC117" s="36">
        <v>20637024</v>
      </c>
      <c r="AD117" s="36">
        <v>22093207.57</v>
      </c>
      <c r="AE117" s="32">
        <f t="shared" si="25"/>
        <v>-1456183.5700000003</v>
      </c>
      <c r="AF117" s="36">
        <v>32513163.68</v>
      </c>
      <c r="AG117" s="36">
        <v>21361145.689999998</v>
      </c>
      <c r="AH117" s="32">
        <f t="shared" si="26"/>
        <v>11152017.990000002</v>
      </c>
      <c r="AI117" s="36">
        <v>25056533</v>
      </c>
      <c r="AJ117" s="36">
        <v>31693771.980000004</v>
      </c>
      <c r="AK117" s="32">
        <f t="shared" si="27"/>
        <v>-6637238.9800000042</v>
      </c>
      <c r="AL117" s="36">
        <v>36783738.359999999</v>
      </c>
      <c r="AM117" s="36">
        <v>38106889.949999996</v>
      </c>
      <c r="AN117" s="32">
        <f t="shared" si="28"/>
        <v>-1323151.5899999961</v>
      </c>
      <c r="AO117" s="8"/>
    </row>
    <row r="118" spans="1:41" ht="12.75" customHeight="1">
      <c r="A118" s="24" t="s">
        <v>122</v>
      </c>
      <c r="B118" s="36">
        <f t="shared" si="29"/>
        <v>156586322.83999997</v>
      </c>
      <c r="C118" s="36">
        <f t="shared" si="30"/>
        <v>157545649.87</v>
      </c>
      <c r="D118" s="32">
        <f t="shared" si="16"/>
        <v>-959327.03000003099</v>
      </c>
      <c r="E118" s="37">
        <v>9419356.3800000008</v>
      </c>
      <c r="F118" s="37">
        <v>8530670.4399999995</v>
      </c>
      <c r="G118" s="33">
        <f t="shared" si="17"/>
        <v>888685.94000000134</v>
      </c>
      <c r="H118" s="37">
        <v>13295536.190000001</v>
      </c>
      <c r="I118" s="37">
        <v>9212975</v>
      </c>
      <c r="J118" s="33">
        <f t="shared" si="18"/>
        <v>4082561.1900000013</v>
      </c>
      <c r="K118" s="37">
        <v>20337894.419999998</v>
      </c>
      <c r="L118" s="37">
        <v>17945915.989999998</v>
      </c>
      <c r="M118" s="33">
        <f t="shared" si="19"/>
        <v>2391978.4299999997</v>
      </c>
      <c r="N118" s="37">
        <v>20593762.73</v>
      </c>
      <c r="O118" s="37">
        <v>10115414.529999999</v>
      </c>
      <c r="P118" s="33">
        <f t="shared" si="20"/>
        <v>10478348.200000001</v>
      </c>
      <c r="Q118" s="37">
        <v>8323705</v>
      </c>
      <c r="R118" s="37">
        <v>22134893.840000004</v>
      </c>
      <c r="S118" s="33">
        <f t="shared" si="21"/>
        <v>-13811188.840000004</v>
      </c>
      <c r="T118" s="37">
        <v>9052312.8800000008</v>
      </c>
      <c r="U118" s="37">
        <v>13166080.09</v>
      </c>
      <c r="V118" s="33">
        <f t="shared" si="22"/>
        <v>-4113767.209999999</v>
      </c>
      <c r="W118" s="37">
        <v>9356115</v>
      </c>
      <c r="X118" s="37">
        <v>8762691.3100000005</v>
      </c>
      <c r="Y118" s="33">
        <f t="shared" si="23"/>
        <v>593423.68999999948</v>
      </c>
      <c r="Z118" s="37">
        <v>12948643.33</v>
      </c>
      <c r="AA118" s="37">
        <v>12445220.860000001</v>
      </c>
      <c r="AB118" s="33">
        <f t="shared" si="24"/>
        <v>503422.46999999881</v>
      </c>
      <c r="AC118" s="37">
        <v>8435722</v>
      </c>
      <c r="AD118" s="37">
        <v>8739627.6099999994</v>
      </c>
      <c r="AE118" s="33">
        <f t="shared" si="25"/>
        <v>-303905.6099999994</v>
      </c>
      <c r="AF118" s="37">
        <v>16145716.18</v>
      </c>
      <c r="AG118" s="37">
        <v>11460001.48</v>
      </c>
      <c r="AH118" s="33">
        <f t="shared" si="26"/>
        <v>4685714.6999999993</v>
      </c>
      <c r="AI118" s="37">
        <v>12450805</v>
      </c>
      <c r="AJ118" s="37">
        <v>14530363.000000002</v>
      </c>
      <c r="AK118" s="33">
        <f t="shared" si="27"/>
        <v>-2079558.0000000019</v>
      </c>
      <c r="AL118" s="37">
        <v>16226753.73</v>
      </c>
      <c r="AM118" s="37">
        <v>20501795.719999999</v>
      </c>
      <c r="AN118" s="33">
        <f t="shared" si="28"/>
        <v>-4275041.9899999984</v>
      </c>
      <c r="AO118" s="9"/>
    </row>
    <row r="119" spans="1:41" ht="12.75" customHeight="1">
      <c r="A119" s="24" t="s">
        <v>123</v>
      </c>
      <c r="B119" s="36">
        <f t="shared" si="29"/>
        <v>94853579.129999995</v>
      </c>
      <c r="C119" s="36">
        <f t="shared" si="30"/>
        <v>90486688.440000013</v>
      </c>
      <c r="D119" s="32">
        <f t="shared" si="16"/>
        <v>4366890.6899999827</v>
      </c>
      <c r="E119" s="37">
        <v>6736886.9299999997</v>
      </c>
      <c r="F119" s="37">
        <v>590433.56999999995</v>
      </c>
      <c r="G119" s="33">
        <f t="shared" si="17"/>
        <v>6146453.3599999994</v>
      </c>
      <c r="H119" s="37">
        <v>9273213</v>
      </c>
      <c r="I119" s="37">
        <v>11867234.540000001</v>
      </c>
      <c r="J119" s="33">
        <f t="shared" si="18"/>
        <v>-2594021.540000001</v>
      </c>
      <c r="K119" s="37">
        <v>8022914.3499999996</v>
      </c>
      <c r="L119" s="37">
        <v>9181458.2000000011</v>
      </c>
      <c r="M119" s="33">
        <f t="shared" si="19"/>
        <v>-1158543.8500000015</v>
      </c>
      <c r="N119" s="37">
        <v>6245630</v>
      </c>
      <c r="O119" s="37">
        <v>6249547.5999999996</v>
      </c>
      <c r="P119" s="33">
        <f t="shared" si="20"/>
        <v>-3917.5999999996275</v>
      </c>
      <c r="Q119" s="37">
        <v>6398053</v>
      </c>
      <c r="R119" s="37">
        <v>7219426.8000000017</v>
      </c>
      <c r="S119" s="33">
        <f t="shared" si="21"/>
        <v>-821373.80000000168</v>
      </c>
      <c r="T119" s="37">
        <v>8482219</v>
      </c>
      <c r="U119" s="37">
        <v>6991988.4100000029</v>
      </c>
      <c r="V119" s="33">
        <f t="shared" si="22"/>
        <v>1490230.5899999971</v>
      </c>
      <c r="W119" s="37">
        <v>6296072</v>
      </c>
      <c r="X119" s="37">
        <v>7950233.75</v>
      </c>
      <c r="Y119" s="33">
        <f t="shared" si="23"/>
        <v>-1654161.75</v>
      </c>
      <c r="Z119" s="37">
        <v>6610776.9199999999</v>
      </c>
      <c r="AA119" s="37">
        <v>6452121.8899999997</v>
      </c>
      <c r="AB119" s="33">
        <f t="shared" si="24"/>
        <v>158655.03000000026</v>
      </c>
      <c r="AC119" s="37">
        <v>7062707</v>
      </c>
      <c r="AD119" s="37">
        <v>8527132.25</v>
      </c>
      <c r="AE119" s="33">
        <f t="shared" si="25"/>
        <v>-1464425.25</v>
      </c>
      <c r="AF119" s="37">
        <v>10950248</v>
      </c>
      <c r="AG119" s="37">
        <v>4391374.8999999994</v>
      </c>
      <c r="AH119" s="33">
        <f t="shared" si="26"/>
        <v>6558873.1000000006</v>
      </c>
      <c r="AI119" s="37">
        <v>6277128</v>
      </c>
      <c r="AJ119" s="37">
        <v>10958535.02</v>
      </c>
      <c r="AK119" s="33">
        <f t="shared" si="27"/>
        <v>-4681407.0199999996</v>
      </c>
      <c r="AL119" s="37">
        <v>12497730.93</v>
      </c>
      <c r="AM119" s="37">
        <v>10107201.51</v>
      </c>
      <c r="AN119" s="33">
        <f t="shared" si="28"/>
        <v>2390529.42</v>
      </c>
      <c r="AO119" s="9"/>
    </row>
    <row r="120" spans="1:41" ht="12.75" customHeight="1">
      <c r="A120" s="24" t="s">
        <v>124</v>
      </c>
      <c r="B120" s="36">
        <f t="shared" si="29"/>
        <v>83161198.709999993</v>
      </c>
      <c r="C120" s="36">
        <f t="shared" si="30"/>
        <v>78048330.769999996</v>
      </c>
      <c r="D120" s="32">
        <f t="shared" si="16"/>
        <v>5112867.9399999976</v>
      </c>
      <c r="E120" s="37">
        <v>5129050</v>
      </c>
      <c r="F120" s="37">
        <v>2331672.3199999998</v>
      </c>
      <c r="G120" s="33">
        <f t="shared" si="17"/>
        <v>2797377.68</v>
      </c>
      <c r="H120" s="37">
        <v>12235671.479999999</v>
      </c>
      <c r="I120" s="37">
        <v>9493282.6799999997</v>
      </c>
      <c r="J120" s="33">
        <f t="shared" si="18"/>
        <v>2742388.7999999989</v>
      </c>
      <c r="K120" s="37">
        <v>5085829</v>
      </c>
      <c r="L120" s="37">
        <v>7175059.2800000003</v>
      </c>
      <c r="M120" s="33">
        <f t="shared" si="19"/>
        <v>-2089230.2800000003</v>
      </c>
      <c r="N120" s="37">
        <v>5098830</v>
      </c>
      <c r="O120" s="37">
        <v>5496271.4499999983</v>
      </c>
      <c r="P120" s="33">
        <f t="shared" si="20"/>
        <v>-397441.44999999832</v>
      </c>
      <c r="Q120" s="37">
        <v>5144907</v>
      </c>
      <c r="R120" s="37">
        <v>6166860.2499999981</v>
      </c>
      <c r="S120" s="33">
        <f t="shared" si="21"/>
        <v>-1021953.2499999981</v>
      </c>
      <c r="T120" s="37">
        <v>6889347</v>
      </c>
      <c r="U120" s="37">
        <v>4571726.57</v>
      </c>
      <c r="V120" s="33">
        <f t="shared" si="22"/>
        <v>2317620.4299999997</v>
      </c>
      <c r="W120" s="37">
        <v>5161740</v>
      </c>
      <c r="X120" s="37">
        <v>6409136.1400000006</v>
      </c>
      <c r="Y120" s="33">
        <f t="shared" si="23"/>
        <v>-1247396.1400000006</v>
      </c>
      <c r="Z120" s="37">
        <v>13472176.029999999</v>
      </c>
      <c r="AA120" s="37">
        <v>12365338.379999999</v>
      </c>
      <c r="AB120" s="33">
        <f t="shared" si="24"/>
        <v>1106837.6500000004</v>
      </c>
      <c r="AC120" s="37">
        <v>5138595</v>
      </c>
      <c r="AD120" s="37">
        <v>4826447.71</v>
      </c>
      <c r="AE120" s="33">
        <f t="shared" si="25"/>
        <v>312147.29000000004</v>
      </c>
      <c r="AF120" s="37">
        <v>5417199.5</v>
      </c>
      <c r="AG120" s="37">
        <v>5509769.3100000005</v>
      </c>
      <c r="AH120" s="33">
        <f t="shared" si="26"/>
        <v>-92569.810000000522</v>
      </c>
      <c r="AI120" s="37">
        <v>6328600</v>
      </c>
      <c r="AJ120" s="37">
        <v>6204873.96</v>
      </c>
      <c r="AK120" s="33">
        <f t="shared" si="27"/>
        <v>123726.04000000004</v>
      </c>
      <c r="AL120" s="37">
        <v>8059253.7000000002</v>
      </c>
      <c r="AM120" s="37">
        <v>7497892.7200000007</v>
      </c>
      <c r="AN120" s="33">
        <f t="shared" si="28"/>
        <v>561360.97999999952</v>
      </c>
      <c r="AO120" s="9"/>
    </row>
    <row r="121" spans="1:41" s="7" customFormat="1" ht="12.75" customHeight="1">
      <c r="A121" s="23" t="s">
        <v>125</v>
      </c>
      <c r="B121" s="36">
        <f t="shared" si="29"/>
        <v>576699016.12</v>
      </c>
      <c r="C121" s="36">
        <f t="shared" si="30"/>
        <v>538515651.25</v>
      </c>
      <c r="D121" s="32">
        <f t="shared" si="16"/>
        <v>38183364.870000005</v>
      </c>
      <c r="E121" s="36">
        <v>149597093.25</v>
      </c>
      <c r="F121" s="36">
        <v>33706276.770000003</v>
      </c>
      <c r="G121" s="32">
        <f t="shared" si="17"/>
        <v>115890816.47999999</v>
      </c>
      <c r="H121" s="36">
        <v>32433084.780000005</v>
      </c>
      <c r="I121" s="36">
        <v>45255828.550000004</v>
      </c>
      <c r="J121" s="32">
        <f t="shared" si="18"/>
        <v>-12822743.77</v>
      </c>
      <c r="K121" s="36">
        <v>38485464.740000002</v>
      </c>
      <c r="L121" s="36">
        <v>66903011.719999999</v>
      </c>
      <c r="M121" s="32">
        <f t="shared" si="19"/>
        <v>-28417546.979999997</v>
      </c>
      <c r="N121" s="36">
        <v>23590839.650000002</v>
      </c>
      <c r="O121" s="36">
        <v>35524802.020000003</v>
      </c>
      <c r="P121" s="32">
        <f t="shared" si="20"/>
        <v>-11933962.370000001</v>
      </c>
      <c r="Q121" s="36">
        <v>31425924.970000003</v>
      </c>
      <c r="R121" s="36">
        <v>60847045.840000004</v>
      </c>
      <c r="S121" s="32">
        <f t="shared" si="21"/>
        <v>-29421120.870000001</v>
      </c>
      <c r="T121" s="36">
        <v>32034396.290000007</v>
      </c>
      <c r="U121" s="36">
        <v>44259285.61999999</v>
      </c>
      <c r="V121" s="32">
        <f t="shared" si="22"/>
        <v>-12224889.329999983</v>
      </c>
      <c r="W121" s="36">
        <v>66303143.390000001</v>
      </c>
      <c r="X121" s="36">
        <v>57118425.020000003</v>
      </c>
      <c r="Y121" s="32">
        <f t="shared" si="23"/>
        <v>9184718.3699999973</v>
      </c>
      <c r="Z121" s="36">
        <v>25616938.579999998</v>
      </c>
      <c r="AA121" s="36">
        <v>38978990.700000003</v>
      </c>
      <c r="AB121" s="32">
        <f t="shared" si="24"/>
        <v>-13362052.120000005</v>
      </c>
      <c r="AC121" s="36">
        <v>26902955.490000002</v>
      </c>
      <c r="AD121" s="36">
        <v>32283227.48</v>
      </c>
      <c r="AE121" s="32">
        <f t="shared" si="25"/>
        <v>-5380271.9899999984</v>
      </c>
      <c r="AF121" s="36">
        <v>31224458</v>
      </c>
      <c r="AG121" s="36">
        <v>36007069.579999998</v>
      </c>
      <c r="AH121" s="32">
        <f t="shared" si="26"/>
        <v>-4782611.5799999982</v>
      </c>
      <c r="AI121" s="36">
        <v>70128809.739999995</v>
      </c>
      <c r="AJ121" s="36">
        <v>30896171.520000003</v>
      </c>
      <c r="AK121" s="32">
        <f t="shared" si="27"/>
        <v>39232638.219999991</v>
      </c>
      <c r="AL121" s="36">
        <v>48955907.240000002</v>
      </c>
      <c r="AM121" s="36">
        <v>56735516.430000007</v>
      </c>
      <c r="AN121" s="32">
        <f t="shared" si="28"/>
        <v>-7779609.1900000051</v>
      </c>
      <c r="AO121" s="8"/>
    </row>
    <row r="122" spans="1:41" ht="12.75" customHeight="1">
      <c r="A122" s="24" t="s">
        <v>126</v>
      </c>
      <c r="B122" s="36">
        <f t="shared" si="29"/>
        <v>350095682.46000004</v>
      </c>
      <c r="C122" s="36">
        <f t="shared" si="30"/>
        <v>308209038.66000003</v>
      </c>
      <c r="D122" s="32">
        <f t="shared" si="16"/>
        <v>41886643.800000012</v>
      </c>
      <c r="E122" s="37">
        <v>95448333.069999993</v>
      </c>
      <c r="F122" s="37">
        <v>24874654.850000001</v>
      </c>
      <c r="G122" s="33">
        <f t="shared" si="17"/>
        <v>70573678.219999999</v>
      </c>
      <c r="H122" s="37">
        <v>21254312.780000005</v>
      </c>
      <c r="I122" s="37">
        <v>21754957.630000003</v>
      </c>
      <c r="J122" s="33">
        <f t="shared" si="18"/>
        <v>-500644.84999999776</v>
      </c>
      <c r="K122" s="37">
        <v>25546175.93</v>
      </c>
      <c r="L122" s="37">
        <v>42642778.640000001</v>
      </c>
      <c r="M122" s="33">
        <f t="shared" si="19"/>
        <v>-17096602.710000001</v>
      </c>
      <c r="N122" s="37">
        <v>12256335.370000001</v>
      </c>
      <c r="O122" s="37">
        <v>18315553.360000003</v>
      </c>
      <c r="P122" s="33">
        <f t="shared" si="20"/>
        <v>-6059217.9900000021</v>
      </c>
      <c r="Q122" s="37">
        <v>18622901.450000003</v>
      </c>
      <c r="R122" s="37">
        <v>35037410.930000007</v>
      </c>
      <c r="S122" s="33">
        <f t="shared" si="21"/>
        <v>-16414509.480000004</v>
      </c>
      <c r="T122" s="37">
        <v>13780665.390000002</v>
      </c>
      <c r="U122" s="37">
        <v>30642534.769999985</v>
      </c>
      <c r="V122" s="33">
        <f t="shared" si="22"/>
        <v>-16861869.37999998</v>
      </c>
      <c r="W122" s="37">
        <v>35344071.109999999</v>
      </c>
      <c r="X122" s="37">
        <v>21721878.75</v>
      </c>
      <c r="Y122" s="33">
        <f t="shared" si="23"/>
        <v>13622192.359999999</v>
      </c>
      <c r="Z122" s="37">
        <v>14289944.82</v>
      </c>
      <c r="AA122" s="37">
        <v>26135170.16</v>
      </c>
      <c r="AB122" s="33">
        <f t="shared" si="24"/>
        <v>-11845225.34</v>
      </c>
      <c r="AC122" s="37">
        <v>15915154.320000002</v>
      </c>
      <c r="AD122" s="37">
        <v>19857603.379999999</v>
      </c>
      <c r="AE122" s="33">
        <f t="shared" si="25"/>
        <v>-3942449.0599999968</v>
      </c>
      <c r="AF122" s="37">
        <v>16578813.02</v>
      </c>
      <c r="AG122" s="37">
        <v>22736958.630000003</v>
      </c>
      <c r="AH122" s="33">
        <f t="shared" si="26"/>
        <v>-6158145.6100000031</v>
      </c>
      <c r="AI122" s="37">
        <v>55294487.419999994</v>
      </c>
      <c r="AJ122" s="37">
        <v>16881962.520000003</v>
      </c>
      <c r="AK122" s="33">
        <f t="shared" si="27"/>
        <v>38412524.899999991</v>
      </c>
      <c r="AL122" s="37">
        <v>25764487.780000001</v>
      </c>
      <c r="AM122" s="37">
        <v>27607575.04000001</v>
      </c>
      <c r="AN122" s="33">
        <f t="shared" si="28"/>
        <v>-1843087.2600000091</v>
      </c>
      <c r="AO122" s="9"/>
    </row>
    <row r="123" spans="1:41" ht="12.75" customHeight="1">
      <c r="A123" s="24" t="s">
        <v>127</v>
      </c>
      <c r="B123" s="36">
        <f t="shared" si="29"/>
        <v>92661361.120000005</v>
      </c>
      <c r="C123" s="36">
        <f t="shared" si="30"/>
        <v>88205228.519999996</v>
      </c>
      <c r="D123" s="32">
        <f t="shared" si="16"/>
        <v>4456132.6000000089</v>
      </c>
      <c r="E123" s="37">
        <v>5201081</v>
      </c>
      <c r="F123" s="37">
        <v>463166.41</v>
      </c>
      <c r="G123" s="33">
        <f t="shared" si="17"/>
        <v>4737914.59</v>
      </c>
      <c r="H123" s="37">
        <v>5427971</v>
      </c>
      <c r="I123" s="37">
        <v>9957665.3100000005</v>
      </c>
      <c r="J123" s="33">
        <f t="shared" si="18"/>
        <v>-4529694.3100000005</v>
      </c>
      <c r="K123" s="37">
        <v>5333798</v>
      </c>
      <c r="L123" s="37">
        <v>5991493.2100000009</v>
      </c>
      <c r="M123" s="33">
        <f t="shared" si="19"/>
        <v>-657695.21000000089</v>
      </c>
      <c r="N123" s="37">
        <v>5264538</v>
      </c>
      <c r="O123" s="37">
        <v>4890487.8</v>
      </c>
      <c r="P123" s="33">
        <f t="shared" si="20"/>
        <v>374050.20000000019</v>
      </c>
      <c r="Q123" s="37">
        <v>5418860</v>
      </c>
      <c r="R123" s="37">
        <v>6266063.4699999988</v>
      </c>
      <c r="S123" s="33">
        <f t="shared" si="21"/>
        <v>-847203.46999999881</v>
      </c>
      <c r="T123" s="37">
        <v>10733118.16</v>
      </c>
      <c r="U123" s="37">
        <v>5209556.07</v>
      </c>
      <c r="V123" s="33">
        <f t="shared" si="22"/>
        <v>5523562.0899999999</v>
      </c>
      <c r="W123" s="37">
        <v>23634952.199999999</v>
      </c>
      <c r="X123" s="37">
        <v>24584451.390000001</v>
      </c>
      <c r="Y123" s="33">
        <f t="shared" si="23"/>
        <v>-949499.19000000134</v>
      </c>
      <c r="Z123" s="37">
        <v>5720942</v>
      </c>
      <c r="AA123" s="37">
        <v>5607928.9100000001</v>
      </c>
      <c r="AB123" s="33">
        <f t="shared" si="24"/>
        <v>113013.08999999985</v>
      </c>
      <c r="AC123" s="37">
        <v>5244555</v>
      </c>
      <c r="AD123" s="37">
        <v>4667128.82</v>
      </c>
      <c r="AE123" s="33">
        <f t="shared" si="25"/>
        <v>577426.1799999997</v>
      </c>
      <c r="AF123" s="37">
        <v>5998710</v>
      </c>
      <c r="AG123" s="37">
        <v>6275252.7000000002</v>
      </c>
      <c r="AH123" s="33">
        <f t="shared" si="26"/>
        <v>-276542.70000000019</v>
      </c>
      <c r="AI123" s="37">
        <v>7215339.7599999998</v>
      </c>
      <c r="AJ123" s="37">
        <v>6098398.3700000001</v>
      </c>
      <c r="AK123" s="33">
        <f t="shared" si="27"/>
        <v>1116941.3899999997</v>
      </c>
      <c r="AL123" s="37">
        <v>7467496</v>
      </c>
      <c r="AM123" s="37">
        <v>8193636.0599999996</v>
      </c>
      <c r="AN123" s="33">
        <f t="shared" si="28"/>
        <v>-726140.05999999959</v>
      </c>
      <c r="AO123" s="9"/>
    </row>
    <row r="124" spans="1:41" ht="12.75" customHeight="1">
      <c r="A124" s="24" t="s">
        <v>128</v>
      </c>
      <c r="B124" s="36">
        <f t="shared" si="29"/>
        <v>133941972.53999999</v>
      </c>
      <c r="C124" s="36">
        <f t="shared" si="30"/>
        <v>142101384.06999999</v>
      </c>
      <c r="D124" s="32">
        <f t="shared" si="16"/>
        <v>-8159411.5300000012</v>
      </c>
      <c r="E124" s="37">
        <v>48947679.18</v>
      </c>
      <c r="F124" s="37">
        <v>8368455.5099999988</v>
      </c>
      <c r="G124" s="33">
        <f t="shared" si="17"/>
        <v>40579223.670000002</v>
      </c>
      <c r="H124" s="37">
        <v>5750801</v>
      </c>
      <c r="I124" s="37">
        <v>13543205.609999999</v>
      </c>
      <c r="J124" s="33">
        <f t="shared" si="18"/>
        <v>-7792404.6099999994</v>
      </c>
      <c r="K124" s="37">
        <v>7605490.8100000005</v>
      </c>
      <c r="L124" s="37">
        <v>18268739.870000001</v>
      </c>
      <c r="M124" s="33">
        <f t="shared" si="19"/>
        <v>-10663249.060000001</v>
      </c>
      <c r="N124" s="37">
        <v>6069966.2800000003</v>
      </c>
      <c r="O124" s="37">
        <v>12318760.859999999</v>
      </c>
      <c r="P124" s="33">
        <f t="shared" si="20"/>
        <v>-6248794.5799999991</v>
      </c>
      <c r="Q124" s="37">
        <v>7384163.5199999996</v>
      </c>
      <c r="R124" s="37">
        <v>19543571.440000001</v>
      </c>
      <c r="S124" s="33">
        <f t="shared" si="21"/>
        <v>-12159407.920000002</v>
      </c>
      <c r="T124" s="37">
        <v>7520612.7400000002</v>
      </c>
      <c r="U124" s="37">
        <v>8407194.7799999993</v>
      </c>
      <c r="V124" s="33">
        <f t="shared" si="22"/>
        <v>-886582.03999999911</v>
      </c>
      <c r="W124" s="37">
        <v>7324120.0800000001</v>
      </c>
      <c r="X124" s="37">
        <v>10812094.880000001</v>
      </c>
      <c r="Y124" s="33">
        <f t="shared" si="23"/>
        <v>-3487974.8000000007</v>
      </c>
      <c r="Z124" s="37">
        <v>5606051.7599999998</v>
      </c>
      <c r="AA124" s="37">
        <v>7235891.6300000008</v>
      </c>
      <c r="AB124" s="33">
        <f t="shared" si="24"/>
        <v>-1629839.870000001</v>
      </c>
      <c r="AC124" s="37">
        <v>5743246.1699999999</v>
      </c>
      <c r="AD124" s="37">
        <v>7758495.2800000012</v>
      </c>
      <c r="AE124" s="33">
        <f t="shared" si="25"/>
        <v>-2015249.1100000013</v>
      </c>
      <c r="AF124" s="37">
        <v>8646934.9800000004</v>
      </c>
      <c r="AG124" s="37">
        <v>6994858.25</v>
      </c>
      <c r="AH124" s="33">
        <f t="shared" si="26"/>
        <v>1652076.7300000004</v>
      </c>
      <c r="AI124" s="37">
        <v>7618982.5600000005</v>
      </c>
      <c r="AJ124" s="37">
        <v>7915810.6299999999</v>
      </c>
      <c r="AK124" s="33">
        <f t="shared" si="27"/>
        <v>-296828.06999999937</v>
      </c>
      <c r="AL124" s="37">
        <v>15723923.460000001</v>
      </c>
      <c r="AM124" s="37">
        <v>20934305.329999998</v>
      </c>
      <c r="AN124" s="33">
        <f t="shared" si="28"/>
        <v>-5210381.8699999973</v>
      </c>
      <c r="AO124" s="9"/>
    </row>
    <row r="125" spans="1:41" s="7" customFormat="1" ht="12.75" customHeight="1">
      <c r="A125" s="23" t="s">
        <v>206</v>
      </c>
      <c r="B125" s="36">
        <f t="shared" si="29"/>
        <v>1679953434.7</v>
      </c>
      <c r="C125" s="36">
        <f t="shared" si="30"/>
        <v>1559958812.9999998</v>
      </c>
      <c r="D125" s="32">
        <f t="shared" si="16"/>
        <v>119994621.70000029</v>
      </c>
      <c r="E125" s="36">
        <v>131699078.05</v>
      </c>
      <c r="F125" s="36">
        <v>38626789.130000003</v>
      </c>
      <c r="G125" s="32">
        <f t="shared" si="17"/>
        <v>93072288.919999987</v>
      </c>
      <c r="H125" s="36">
        <v>253082276.16999999</v>
      </c>
      <c r="I125" s="36">
        <v>158489598.32000002</v>
      </c>
      <c r="J125" s="32">
        <f t="shared" si="18"/>
        <v>94592677.849999964</v>
      </c>
      <c r="K125" s="36">
        <v>140383633.03999999</v>
      </c>
      <c r="L125" s="36">
        <v>156710768.88999999</v>
      </c>
      <c r="M125" s="32">
        <f t="shared" si="19"/>
        <v>-16327135.849999994</v>
      </c>
      <c r="N125" s="36">
        <v>111834990.11999999</v>
      </c>
      <c r="O125" s="36">
        <v>132897207.41</v>
      </c>
      <c r="P125" s="32">
        <f t="shared" si="20"/>
        <v>-21062217.290000007</v>
      </c>
      <c r="Q125" s="36">
        <v>124545314.92000002</v>
      </c>
      <c r="R125" s="36">
        <v>145066254.56999996</v>
      </c>
      <c r="S125" s="32">
        <f t="shared" si="21"/>
        <v>-20520939.649999946</v>
      </c>
      <c r="T125" s="36">
        <v>112522026.16999999</v>
      </c>
      <c r="U125" s="36">
        <v>108447686.11</v>
      </c>
      <c r="V125" s="32">
        <f t="shared" si="22"/>
        <v>4074340.0599999875</v>
      </c>
      <c r="W125" s="36">
        <v>165932513.75000003</v>
      </c>
      <c r="X125" s="36">
        <v>141784549.31999996</v>
      </c>
      <c r="Y125" s="32">
        <f t="shared" si="23"/>
        <v>24147964.430000067</v>
      </c>
      <c r="Z125" s="36">
        <v>121065467.59</v>
      </c>
      <c r="AA125" s="36">
        <v>125517132.86</v>
      </c>
      <c r="AB125" s="32">
        <f t="shared" si="24"/>
        <v>-4451665.2699999958</v>
      </c>
      <c r="AC125" s="36">
        <v>127515524.13</v>
      </c>
      <c r="AD125" s="36">
        <v>125497065.17000002</v>
      </c>
      <c r="AE125" s="32">
        <f t="shared" si="25"/>
        <v>2018458.9599999785</v>
      </c>
      <c r="AF125" s="36">
        <v>123271829.55000001</v>
      </c>
      <c r="AG125" s="36">
        <v>133773029.38</v>
      </c>
      <c r="AH125" s="32">
        <f t="shared" si="26"/>
        <v>-10501199.829999983</v>
      </c>
      <c r="AI125" s="36">
        <v>106965486.41999999</v>
      </c>
      <c r="AJ125" s="36">
        <v>119965025.53000002</v>
      </c>
      <c r="AK125" s="32">
        <f t="shared" si="27"/>
        <v>-12999539.110000029</v>
      </c>
      <c r="AL125" s="36">
        <v>161135294.78999999</v>
      </c>
      <c r="AM125" s="36">
        <v>173183706.30999997</v>
      </c>
      <c r="AN125" s="32">
        <f t="shared" si="28"/>
        <v>-12048411.519999981</v>
      </c>
      <c r="AO125" s="8"/>
    </row>
    <row r="126" spans="1:41" ht="12.75" customHeight="1">
      <c r="A126" s="24" t="s">
        <v>207</v>
      </c>
      <c r="B126" s="36">
        <f t="shared" si="29"/>
        <v>703203885.10000002</v>
      </c>
      <c r="C126" s="36">
        <f t="shared" si="30"/>
        <v>694408149.1400001</v>
      </c>
      <c r="D126" s="32">
        <f t="shared" si="16"/>
        <v>8795735.9599999189</v>
      </c>
      <c r="E126" s="37">
        <v>88529017.769999996</v>
      </c>
      <c r="F126" s="37">
        <v>13803449.4</v>
      </c>
      <c r="G126" s="33">
        <f t="shared" si="17"/>
        <v>74725568.36999999</v>
      </c>
      <c r="H126" s="37">
        <v>65141547.090000004</v>
      </c>
      <c r="I126" s="37">
        <v>59690931.509999998</v>
      </c>
      <c r="J126" s="33">
        <f t="shared" si="18"/>
        <v>5450615.5800000057</v>
      </c>
      <c r="K126" s="37">
        <v>61188321.620000005</v>
      </c>
      <c r="L126" s="37">
        <v>54282462.54999999</v>
      </c>
      <c r="M126" s="33">
        <f t="shared" si="19"/>
        <v>6905859.0700000152</v>
      </c>
      <c r="N126" s="37">
        <v>42488018.109999999</v>
      </c>
      <c r="O126" s="37">
        <v>67700538.200000003</v>
      </c>
      <c r="P126" s="33">
        <f t="shared" si="20"/>
        <v>-25212520.090000004</v>
      </c>
      <c r="Q126" s="37">
        <v>44263468.740000002</v>
      </c>
      <c r="R126" s="37">
        <v>56925962.43</v>
      </c>
      <c r="S126" s="33">
        <f t="shared" si="21"/>
        <v>-12662493.689999998</v>
      </c>
      <c r="T126" s="37">
        <v>43892587.539999999</v>
      </c>
      <c r="U126" s="37">
        <v>39291232.970000006</v>
      </c>
      <c r="V126" s="33">
        <f t="shared" si="22"/>
        <v>4601354.5699999928</v>
      </c>
      <c r="W126" s="37">
        <v>93104731.480000004</v>
      </c>
      <c r="X126" s="37">
        <v>69888777.390000001</v>
      </c>
      <c r="Y126" s="33">
        <f t="shared" si="23"/>
        <v>23215954.090000004</v>
      </c>
      <c r="Z126" s="37">
        <v>55166461.650000006</v>
      </c>
      <c r="AA126" s="37">
        <v>59555235.030000001</v>
      </c>
      <c r="AB126" s="33">
        <f t="shared" si="24"/>
        <v>-4388773.3799999952</v>
      </c>
      <c r="AC126" s="37">
        <v>44365122.659999996</v>
      </c>
      <c r="AD126" s="37">
        <v>55029677.490000002</v>
      </c>
      <c r="AE126" s="33">
        <f t="shared" si="25"/>
        <v>-10664554.830000006</v>
      </c>
      <c r="AF126" s="37">
        <v>50319091.510000005</v>
      </c>
      <c r="AG126" s="37">
        <v>52412896.829999998</v>
      </c>
      <c r="AH126" s="33">
        <f t="shared" si="26"/>
        <v>-2093805.3199999928</v>
      </c>
      <c r="AI126" s="37">
        <v>30445242.129999999</v>
      </c>
      <c r="AJ126" s="37">
        <v>64010114.399999991</v>
      </c>
      <c r="AK126" s="33">
        <f t="shared" si="27"/>
        <v>-33564872.269999996</v>
      </c>
      <c r="AL126" s="37">
        <v>84300274.799999997</v>
      </c>
      <c r="AM126" s="37">
        <v>101816870.94</v>
      </c>
      <c r="AN126" s="33">
        <f t="shared" si="28"/>
        <v>-17516596.140000001</v>
      </c>
      <c r="AO126" s="9"/>
    </row>
    <row r="127" spans="1:41" ht="12.75" customHeight="1">
      <c r="A127" s="24" t="s">
        <v>225</v>
      </c>
      <c r="B127" s="36">
        <f t="shared" si="29"/>
        <v>43414883.539999999</v>
      </c>
      <c r="C127" s="36">
        <f t="shared" si="30"/>
        <v>44058010.980000004</v>
      </c>
      <c r="D127" s="32">
        <f t="shared" si="16"/>
        <v>-643127.44000000507</v>
      </c>
      <c r="E127" s="37">
        <v>3590788</v>
      </c>
      <c r="F127" s="37">
        <v>2683705.7399999998</v>
      </c>
      <c r="G127" s="33">
        <f t="shared" si="17"/>
        <v>907082.26000000024</v>
      </c>
      <c r="H127" s="37">
        <v>3598158</v>
      </c>
      <c r="I127" s="37">
        <v>3317187.99</v>
      </c>
      <c r="J127" s="33">
        <f t="shared" si="18"/>
        <v>280970.00999999978</v>
      </c>
      <c r="K127" s="37">
        <v>4711622.54</v>
      </c>
      <c r="L127" s="37">
        <v>4624308.01</v>
      </c>
      <c r="M127" s="33">
        <f t="shared" si="19"/>
        <v>87314.530000000261</v>
      </c>
      <c r="N127" s="37">
        <v>3628806</v>
      </c>
      <c r="O127" s="37">
        <v>3472380.87</v>
      </c>
      <c r="P127" s="33">
        <f t="shared" si="20"/>
        <v>156425.12999999989</v>
      </c>
      <c r="Q127" s="37">
        <v>3620038</v>
      </c>
      <c r="R127" s="37">
        <v>0</v>
      </c>
      <c r="S127" s="33">
        <f t="shared" si="21"/>
        <v>3620038</v>
      </c>
      <c r="T127" s="37">
        <v>3826238</v>
      </c>
      <c r="U127" s="37">
        <v>3662070.9</v>
      </c>
      <c r="V127" s="33">
        <f t="shared" si="22"/>
        <v>164167.10000000009</v>
      </c>
      <c r="W127" s="37">
        <v>3620128</v>
      </c>
      <c r="X127" s="37">
        <v>3045798.3499999996</v>
      </c>
      <c r="Y127" s="33">
        <f t="shared" si="23"/>
        <v>574329.65000000037</v>
      </c>
      <c r="Z127" s="37">
        <v>3556888</v>
      </c>
      <c r="AA127" s="37">
        <v>2454660.5</v>
      </c>
      <c r="AB127" s="33">
        <f t="shared" si="24"/>
        <v>1102227.5</v>
      </c>
      <c r="AC127" s="37">
        <v>3522498</v>
      </c>
      <c r="AD127" s="37">
        <v>5052232.3</v>
      </c>
      <c r="AE127" s="33">
        <f t="shared" si="25"/>
        <v>-1529734.2999999998</v>
      </c>
      <c r="AF127" s="37">
        <v>4051390</v>
      </c>
      <c r="AG127" s="37">
        <v>3752807.38</v>
      </c>
      <c r="AH127" s="33">
        <f t="shared" si="26"/>
        <v>298582.62000000011</v>
      </c>
      <c r="AI127" s="37">
        <v>4066298</v>
      </c>
      <c r="AJ127" s="37">
        <v>4040343.0700000003</v>
      </c>
      <c r="AK127" s="33">
        <f t="shared" si="27"/>
        <v>25954.929999999702</v>
      </c>
      <c r="AL127" s="37">
        <v>1622031</v>
      </c>
      <c r="AM127" s="37">
        <v>7952515.870000001</v>
      </c>
      <c r="AN127" s="33">
        <f t="shared" si="28"/>
        <v>-6330484.870000001</v>
      </c>
      <c r="AO127" s="9"/>
    </row>
    <row r="128" spans="1:41" ht="12.75" customHeight="1">
      <c r="A128" s="24" t="s">
        <v>226</v>
      </c>
      <c r="B128" s="36">
        <f t="shared" si="29"/>
        <v>352780668.45000005</v>
      </c>
      <c r="C128" s="36">
        <f t="shared" si="30"/>
        <v>251750737.40000004</v>
      </c>
      <c r="D128" s="32">
        <f t="shared" si="16"/>
        <v>101029931.05000001</v>
      </c>
      <c r="E128" s="37">
        <v>10757779.530000001</v>
      </c>
      <c r="F128" s="37">
        <v>1861247.2000000002</v>
      </c>
      <c r="G128" s="33">
        <f t="shared" si="17"/>
        <v>8896532.3300000019</v>
      </c>
      <c r="H128" s="37">
        <v>70422117.280000001</v>
      </c>
      <c r="I128" s="37">
        <v>47881969.740000002</v>
      </c>
      <c r="J128" s="33">
        <f t="shared" si="18"/>
        <v>22540147.539999999</v>
      </c>
      <c r="K128" s="37">
        <v>26353592.529999997</v>
      </c>
      <c r="L128" s="37">
        <v>30215760.749999996</v>
      </c>
      <c r="M128" s="33">
        <f t="shared" si="19"/>
        <v>-3862168.2199999988</v>
      </c>
      <c r="N128" s="37">
        <v>24699385.549999997</v>
      </c>
      <c r="O128" s="37">
        <v>25058286.240000002</v>
      </c>
      <c r="P128" s="33">
        <f t="shared" si="20"/>
        <v>-358900.69000000507</v>
      </c>
      <c r="Q128" s="37">
        <v>35576313.520000003</v>
      </c>
      <c r="R128" s="37">
        <v>32580210.489999991</v>
      </c>
      <c r="S128" s="33">
        <f t="shared" si="21"/>
        <v>2996103.0300000124</v>
      </c>
      <c r="T128" s="37">
        <v>25063106.530000001</v>
      </c>
      <c r="U128" s="37">
        <v>23713464.050000001</v>
      </c>
      <c r="V128" s="33">
        <f t="shared" si="22"/>
        <v>1349642.4800000004</v>
      </c>
      <c r="W128" s="37">
        <v>26077732.620000001</v>
      </c>
      <c r="X128" s="37">
        <v>23905433.379999999</v>
      </c>
      <c r="Y128" s="33">
        <f t="shared" si="23"/>
        <v>2172299.2400000021</v>
      </c>
      <c r="Z128" s="37">
        <v>23608375.859999999</v>
      </c>
      <c r="AA128" s="37">
        <v>19221046.489999998</v>
      </c>
      <c r="AB128" s="33">
        <f t="shared" si="24"/>
        <v>4387329.370000001</v>
      </c>
      <c r="AC128" s="37">
        <v>25267326.859999999</v>
      </c>
      <c r="AD128" s="37">
        <v>13980942.120000001</v>
      </c>
      <c r="AE128" s="33">
        <f t="shared" si="25"/>
        <v>11286384.739999998</v>
      </c>
      <c r="AF128" s="37">
        <v>26716668.190000001</v>
      </c>
      <c r="AG128" s="37">
        <v>18010091.960000001</v>
      </c>
      <c r="AH128" s="33">
        <f t="shared" si="26"/>
        <v>8706576.2300000004</v>
      </c>
      <c r="AI128" s="37">
        <v>32205432.689999998</v>
      </c>
      <c r="AJ128" s="37">
        <v>8103216.0500000007</v>
      </c>
      <c r="AK128" s="33">
        <f t="shared" si="27"/>
        <v>24102216.639999997</v>
      </c>
      <c r="AL128" s="37">
        <v>26032837.289999999</v>
      </c>
      <c r="AM128" s="37">
        <v>7219068.9299999997</v>
      </c>
      <c r="AN128" s="33">
        <f t="shared" si="28"/>
        <v>18813768.359999999</v>
      </c>
      <c r="AO128" s="9"/>
    </row>
    <row r="129" spans="1:41" ht="12.75" customHeight="1">
      <c r="A129" s="24" t="s">
        <v>133</v>
      </c>
      <c r="B129" s="36">
        <f t="shared" si="29"/>
        <v>79344702.100000009</v>
      </c>
      <c r="C129" s="36">
        <f t="shared" si="30"/>
        <v>82481346.859999999</v>
      </c>
      <c r="D129" s="32">
        <f t="shared" si="16"/>
        <v>-3136644.7599999905</v>
      </c>
      <c r="E129" s="37">
        <v>4106640</v>
      </c>
      <c r="F129" s="37">
        <v>1677714.27</v>
      </c>
      <c r="G129" s="33">
        <f t="shared" si="17"/>
        <v>2428925.73</v>
      </c>
      <c r="H129" s="37">
        <v>11989819.949999999</v>
      </c>
      <c r="I129" s="37">
        <v>9439524.3099999987</v>
      </c>
      <c r="J129" s="33">
        <f t="shared" si="18"/>
        <v>2550295.6400000006</v>
      </c>
      <c r="K129" s="37">
        <v>6118523</v>
      </c>
      <c r="L129" s="37">
        <v>6533017.8200000003</v>
      </c>
      <c r="M129" s="33">
        <f t="shared" si="19"/>
        <v>-414494.8200000003</v>
      </c>
      <c r="N129" s="37">
        <v>6118523</v>
      </c>
      <c r="O129" s="37">
        <v>6609236.7700000005</v>
      </c>
      <c r="P129" s="33">
        <f t="shared" si="20"/>
        <v>-490713.77000000048</v>
      </c>
      <c r="Q129" s="37">
        <v>6118523</v>
      </c>
      <c r="R129" s="37">
        <v>6272191.8699999992</v>
      </c>
      <c r="S129" s="33">
        <f t="shared" si="21"/>
        <v>-153668.86999999918</v>
      </c>
      <c r="T129" s="37">
        <v>6118523</v>
      </c>
      <c r="U129" s="37">
        <v>5180640.0999999996</v>
      </c>
      <c r="V129" s="33">
        <f t="shared" si="22"/>
        <v>937882.90000000037</v>
      </c>
      <c r="W129" s="37">
        <v>6118523</v>
      </c>
      <c r="X129" s="37">
        <v>5904394.8900000006</v>
      </c>
      <c r="Y129" s="33">
        <f t="shared" si="23"/>
        <v>214128.1099999994</v>
      </c>
      <c r="Z129" s="37">
        <v>6118523</v>
      </c>
      <c r="AA129" s="37">
        <v>5731416.6699999999</v>
      </c>
      <c r="AB129" s="33">
        <f t="shared" si="24"/>
        <v>387106.33000000007</v>
      </c>
      <c r="AC129" s="37">
        <v>6218523</v>
      </c>
      <c r="AD129" s="37">
        <v>6666077.5500000007</v>
      </c>
      <c r="AE129" s="33">
        <f t="shared" si="25"/>
        <v>-447554.55000000075</v>
      </c>
      <c r="AF129" s="37">
        <v>6220523</v>
      </c>
      <c r="AG129" s="37">
        <v>6471293.8799999999</v>
      </c>
      <c r="AH129" s="33">
        <f t="shared" si="26"/>
        <v>-250770.87999999989</v>
      </c>
      <c r="AI129" s="37">
        <v>6118523</v>
      </c>
      <c r="AJ129" s="37">
        <v>7886409.1500000004</v>
      </c>
      <c r="AK129" s="33">
        <f t="shared" si="27"/>
        <v>-1767886.1500000004</v>
      </c>
      <c r="AL129" s="37">
        <v>7979535.1500000004</v>
      </c>
      <c r="AM129" s="37">
        <v>14109429.58</v>
      </c>
      <c r="AN129" s="33">
        <f t="shared" si="28"/>
        <v>-6129894.4299999997</v>
      </c>
      <c r="AO129" s="9"/>
    </row>
    <row r="130" spans="1:41" ht="12.75" customHeight="1">
      <c r="A130" s="24" t="s">
        <v>134</v>
      </c>
      <c r="B130" s="36">
        <f t="shared" si="29"/>
        <v>209803463.04000002</v>
      </c>
      <c r="C130" s="36">
        <f t="shared" si="30"/>
        <v>199600213.51999998</v>
      </c>
      <c r="D130" s="32">
        <f t="shared" si="16"/>
        <v>10203249.520000041</v>
      </c>
      <c r="E130" s="37">
        <v>13580792</v>
      </c>
      <c r="F130" s="37">
        <v>12992361.160000002</v>
      </c>
      <c r="G130" s="33">
        <f t="shared" si="17"/>
        <v>588430.83999999799</v>
      </c>
      <c r="H130" s="37">
        <v>21123329.690000001</v>
      </c>
      <c r="I130" s="37">
        <v>16638172.499999998</v>
      </c>
      <c r="J130" s="33">
        <f t="shared" si="18"/>
        <v>4485157.1900000032</v>
      </c>
      <c r="K130" s="37">
        <v>17355375</v>
      </c>
      <c r="L130" s="37">
        <v>14259407.719999999</v>
      </c>
      <c r="M130" s="33">
        <f t="shared" si="19"/>
        <v>3095967.2800000012</v>
      </c>
      <c r="N130" s="37">
        <v>17243845.66</v>
      </c>
      <c r="O130" s="37">
        <v>17182036.500000004</v>
      </c>
      <c r="P130" s="33">
        <f t="shared" si="20"/>
        <v>61809.159999996424</v>
      </c>
      <c r="Q130" s="37">
        <v>17587143.919999998</v>
      </c>
      <c r="R130" s="37">
        <v>19307418.639999993</v>
      </c>
      <c r="S130" s="33">
        <f t="shared" si="21"/>
        <v>-1720274.7199999951</v>
      </c>
      <c r="T130" s="37">
        <v>16796095.100000001</v>
      </c>
      <c r="U130" s="37">
        <v>14744986.499999996</v>
      </c>
      <c r="V130" s="33">
        <f t="shared" si="22"/>
        <v>2051108.6000000052</v>
      </c>
      <c r="W130" s="37">
        <v>17066445</v>
      </c>
      <c r="X130" s="37">
        <v>17255040.349999998</v>
      </c>
      <c r="Y130" s="33">
        <f t="shared" si="23"/>
        <v>-188595.34999999776</v>
      </c>
      <c r="Z130" s="37">
        <v>16421376.559999999</v>
      </c>
      <c r="AA130" s="37">
        <v>19227002.729999997</v>
      </c>
      <c r="AB130" s="33">
        <f t="shared" si="24"/>
        <v>-2805626.1699999981</v>
      </c>
      <c r="AC130" s="37">
        <v>30711596.859999999</v>
      </c>
      <c r="AD130" s="37">
        <v>19509310.07</v>
      </c>
      <c r="AE130" s="33">
        <f t="shared" si="25"/>
        <v>11202286.789999999</v>
      </c>
      <c r="AF130" s="37">
        <v>16806127.850000001</v>
      </c>
      <c r="AG130" s="37">
        <v>23020098.550000001</v>
      </c>
      <c r="AH130" s="33">
        <f t="shared" si="26"/>
        <v>-6213970.6999999993</v>
      </c>
      <c r="AI130" s="37">
        <v>16368308</v>
      </c>
      <c r="AJ130" s="37">
        <v>17241623.690000001</v>
      </c>
      <c r="AK130" s="33">
        <f t="shared" si="27"/>
        <v>-873315.69000000134</v>
      </c>
      <c r="AL130" s="37">
        <v>8743027.4000000004</v>
      </c>
      <c r="AM130" s="37">
        <v>8222755.1100000003</v>
      </c>
      <c r="AN130" s="33">
        <f t="shared" si="28"/>
        <v>520272.29000000004</v>
      </c>
      <c r="AO130" s="9"/>
    </row>
    <row r="131" spans="1:41" ht="12.75" customHeight="1">
      <c r="A131" s="24" t="s">
        <v>135</v>
      </c>
      <c r="B131" s="36">
        <f t="shared" si="29"/>
        <v>114373614.27</v>
      </c>
      <c r="C131" s="36">
        <f t="shared" si="30"/>
        <v>111205777.87000002</v>
      </c>
      <c r="D131" s="32">
        <f t="shared" si="16"/>
        <v>3167836.3999999762</v>
      </c>
      <c r="E131" s="37">
        <v>2545800</v>
      </c>
      <c r="F131" s="37">
        <v>16592.75</v>
      </c>
      <c r="G131" s="33">
        <f t="shared" si="17"/>
        <v>2529207.25</v>
      </c>
      <c r="H131" s="37">
        <v>14132588.5</v>
      </c>
      <c r="I131" s="37">
        <v>11470230.129999997</v>
      </c>
      <c r="J131" s="33">
        <f t="shared" si="18"/>
        <v>2662358.3700000029</v>
      </c>
      <c r="K131" s="37">
        <v>11228091.189999999</v>
      </c>
      <c r="L131" s="37">
        <v>12578468.020000001</v>
      </c>
      <c r="M131" s="33">
        <f t="shared" si="19"/>
        <v>-1350376.8300000019</v>
      </c>
      <c r="N131" s="37">
        <v>9029825.8000000007</v>
      </c>
      <c r="O131" s="37">
        <v>7554334.9799999986</v>
      </c>
      <c r="P131" s="33">
        <f t="shared" si="20"/>
        <v>1475490.8200000022</v>
      </c>
      <c r="Q131" s="37">
        <v>8929995.0599999987</v>
      </c>
      <c r="R131" s="37">
        <v>9551977.2100000009</v>
      </c>
      <c r="S131" s="33">
        <f t="shared" si="21"/>
        <v>-621982.15000000224</v>
      </c>
      <c r="T131" s="37">
        <v>8613390</v>
      </c>
      <c r="U131" s="37">
        <v>9093571.0399999991</v>
      </c>
      <c r="V131" s="33">
        <f t="shared" si="22"/>
        <v>-480181.03999999911</v>
      </c>
      <c r="W131" s="37">
        <v>8993467.6500000004</v>
      </c>
      <c r="X131" s="37">
        <v>10575609.889999999</v>
      </c>
      <c r="Y131" s="33">
        <f t="shared" si="23"/>
        <v>-1582142.2399999984</v>
      </c>
      <c r="Z131" s="37">
        <v>8333356.5199999996</v>
      </c>
      <c r="AA131" s="37">
        <v>7692095.4500000002</v>
      </c>
      <c r="AB131" s="33">
        <f t="shared" si="24"/>
        <v>641261.06999999937</v>
      </c>
      <c r="AC131" s="37">
        <v>9508670.75</v>
      </c>
      <c r="AD131" s="37">
        <v>8711898.2100000009</v>
      </c>
      <c r="AE131" s="33">
        <f t="shared" si="25"/>
        <v>796772.53999999911</v>
      </c>
      <c r="AF131" s="37">
        <v>11177343</v>
      </c>
      <c r="AG131" s="37">
        <v>9108217.0600000005</v>
      </c>
      <c r="AH131" s="33">
        <f t="shared" si="26"/>
        <v>2069125.9399999995</v>
      </c>
      <c r="AI131" s="37">
        <v>8223596.5999999996</v>
      </c>
      <c r="AJ131" s="37">
        <v>8622041.6500000004</v>
      </c>
      <c r="AK131" s="33">
        <f t="shared" si="27"/>
        <v>-398445.05000000075</v>
      </c>
      <c r="AL131" s="37">
        <v>13657489.199999999</v>
      </c>
      <c r="AM131" s="37">
        <v>16230741.479999999</v>
      </c>
      <c r="AN131" s="33">
        <f t="shared" si="28"/>
        <v>-2573252.2799999993</v>
      </c>
      <c r="AO131" s="9"/>
    </row>
    <row r="132" spans="1:41" ht="12.75" customHeight="1">
      <c r="A132" s="24" t="s">
        <v>227</v>
      </c>
      <c r="B132" s="36">
        <f t="shared" si="29"/>
        <v>140031782.60999998</v>
      </c>
      <c r="C132" s="36">
        <f t="shared" si="30"/>
        <v>143153514.24000001</v>
      </c>
      <c r="D132" s="32">
        <f t="shared" si="16"/>
        <v>-3121731.630000025</v>
      </c>
      <c r="E132" s="37">
        <v>5747552</v>
      </c>
      <c r="F132" s="37">
        <v>4442952.620000001</v>
      </c>
      <c r="G132" s="33">
        <f t="shared" si="17"/>
        <v>1304599.379999999</v>
      </c>
      <c r="H132" s="37">
        <v>64463331.659999996</v>
      </c>
      <c r="I132" s="37">
        <v>7242117.7800000012</v>
      </c>
      <c r="J132" s="33">
        <f t="shared" si="18"/>
        <v>57221213.879999995</v>
      </c>
      <c r="K132" s="37">
        <v>6957652</v>
      </c>
      <c r="L132" s="37">
        <v>31398300.229999997</v>
      </c>
      <c r="M132" s="33">
        <f t="shared" si="19"/>
        <v>-24440648.229999997</v>
      </c>
      <c r="N132" s="37">
        <v>5952852</v>
      </c>
      <c r="O132" s="37">
        <v>3341019.6</v>
      </c>
      <c r="P132" s="33">
        <f t="shared" si="20"/>
        <v>2611832.4</v>
      </c>
      <c r="Q132" s="37">
        <v>5771652</v>
      </c>
      <c r="R132" s="37">
        <v>17411154.759999994</v>
      </c>
      <c r="S132" s="33">
        <f t="shared" si="21"/>
        <v>-11639502.759999994</v>
      </c>
      <c r="T132" s="37">
        <v>6004402</v>
      </c>
      <c r="U132" s="37">
        <v>10324643.700000001</v>
      </c>
      <c r="V132" s="33">
        <f t="shared" si="22"/>
        <v>-4320241.7000000011</v>
      </c>
      <c r="W132" s="37">
        <v>5744302</v>
      </c>
      <c r="X132" s="37">
        <v>6155120.4300000006</v>
      </c>
      <c r="Y132" s="33">
        <f t="shared" si="23"/>
        <v>-410818.43000000063</v>
      </c>
      <c r="Z132" s="37">
        <v>5653802</v>
      </c>
      <c r="AA132" s="37">
        <v>8903584.4000000022</v>
      </c>
      <c r="AB132" s="33">
        <f t="shared" si="24"/>
        <v>-3249782.4000000022</v>
      </c>
      <c r="AC132" s="37">
        <v>5712102</v>
      </c>
      <c r="AD132" s="37">
        <v>14439075.780000001</v>
      </c>
      <c r="AE132" s="33">
        <f t="shared" si="25"/>
        <v>-8726973.7800000012</v>
      </c>
      <c r="AF132" s="37">
        <v>5771202</v>
      </c>
      <c r="AG132" s="37">
        <v>18360888.170000002</v>
      </c>
      <c r="AH132" s="33">
        <f t="shared" si="26"/>
        <v>-12589686.170000002</v>
      </c>
      <c r="AI132" s="37">
        <v>7328202</v>
      </c>
      <c r="AJ132" s="37">
        <v>8172745.5700000003</v>
      </c>
      <c r="AK132" s="33">
        <f t="shared" si="27"/>
        <v>-844543.5700000003</v>
      </c>
      <c r="AL132" s="37">
        <v>14924730.949999999</v>
      </c>
      <c r="AM132" s="37">
        <v>12961911.199999999</v>
      </c>
      <c r="AN132" s="33">
        <f t="shared" si="28"/>
        <v>1962819.75</v>
      </c>
      <c r="AO132" s="9"/>
    </row>
    <row r="133" spans="1:41" ht="12.75" customHeight="1">
      <c r="A133" s="24" t="s">
        <v>208</v>
      </c>
      <c r="B133" s="36">
        <f t="shared" si="29"/>
        <v>37000435.590000004</v>
      </c>
      <c r="C133" s="36">
        <f t="shared" si="30"/>
        <v>33301062.989999998</v>
      </c>
      <c r="D133" s="32">
        <f t="shared" si="16"/>
        <v>3699372.6000000052</v>
      </c>
      <c r="E133" s="37">
        <v>2840708.75</v>
      </c>
      <c r="F133" s="37">
        <v>1148765.99</v>
      </c>
      <c r="G133" s="33">
        <f t="shared" si="17"/>
        <v>1691942.76</v>
      </c>
      <c r="H133" s="37">
        <v>2211384</v>
      </c>
      <c r="I133" s="37">
        <v>2809464.3600000003</v>
      </c>
      <c r="J133" s="33">
        <f t="shared" si="18"/>
        <v>-598080.36000000034</v>
      </c>
      <c r="K133" s="37">
        <v>6470455.1600000001</v>
      </c>
      <c r="L133" s="37">
        <v>2819043.79</v>
      </c>
      <c r="M133" s="33">
        <f t="shared" si="19"/>
        <v>3651411.37</v>
      </c>
      <c r="N133" s="37">
        <v>2673734</v>
      </c>
      <c r="O133" s="37">
        <v>1979374.25</v>
      </c>
      <c r="P133" s="33">
        <f t="shared" si="20"/>
        <v>694359.75</v>
      </c>
      <c r="Q133" s="37">
        <v>2678180.6800000002</v>
      </c>
      <c r="R133" s="37">
        <v>3017339.17</v>
      </c>
      <c r="S133" s="33">
        <f t="shared" si="21"/>
        <v>-339158.48999999976</v>
      </c>
      <c r="T133" s="37">
        <v>2207684</v>
      </c>
      <c r="U133" s="37">
        <v>2437076.8499999996</v>
      </c>
      <c r="V133" s="33">
        <f t="shared" si="22"/>
        <v>-229392.84999999963</v>
      </c>
      <c r="W133" s="37">
        <v>5207184</v>
      </c>
      <c r="X133" s="37">
        <v>5054374.6399999997</v>
      </c>
      <c r="Y133" s="33">
        <f t="shared" si="23"/>
        <v>152809.36000000034</v>
      </c>
      <c r="Z133" s="37">
        <v>2206684</v>
      </c>
      <c r="AA133" s="37">
        <v>2732091.5900000003</v>
      </c>
      <c r="AB133" s="33">
        <f t="shared" si="24"/>
        <v>-525407.59000000032</v>
      </c>
      <c r="AC133" s="37">
        <v>2209684</v>
      </c>
      <c r="AD133" s="37">
        <v>2107851.65</v>
      </c>
      <c r="AE133" s="33">
        <f t="shared" si="25"/>
        <v>101832.35000000009</v>
      </c>
      <c r="AF133" s="37">
        <v>2209484</v>
      </c>
      <c r="AG133" s="37">
        <v>2636735.5500000003</v>
      </c>
      <c r="AH133" s="33">
        <f t="shared" si="26"/>
        <v>-427251.55000000028</v>
      </c>
      <c r="AI133" s="37">
        <v>2209884</v>
      </c>
      <c r="AJ133" s="37">
        <v>1888531.95</v>
      </c>
      <c r="AK133" s="33">
        <f t="shared" si="27"/>
        <v>321352.05000000005</v>
      </c>
      <c r="AL133" s="37">
        <v>3875369</v>
      </c>
      <c r="AM133" s="37">
        <v>4670413.1999999993</v>
      </c>
      <c r="AN133" s="33">
        <f t="shared" si="28"/>
        <v>-795044.19999999925</v>
      </c>
      <c r="AO133" s="9"/>
    </row>
    <row r="134" spans="1:41" s="7" customFormat="1" ht="12.75" customHeight="1">
      <c r="A134" s="23" t="s">
        <v>137</v>
      </c>
      <c r="B134" s="36">
        <f t="shared" si="29"/>
        <v>887927485.22000003</v>
      </c>
      <c r="C134" s="36">
        <f t="shared" si="30"/>
        <v>864481944.12</v>
      </c>
      <c r="D134" s="32">
        <f t="shared" si="16"/>
        <v>23445541.100000024</v>
      </c>
      <c r="E134" s="36">
        <v>63037628.420000002</v>
      </c>
      <c r="F134" s="36">
        <v>47783740.639999993</v>
      </c>
      <c r="G134" s="32">
        <f t="shared" si="17"/>
        <v>15253887.780000009</v>
      </c>
      <c r="H134" s="36">
        <v>102201164.33</v>
      </c>
      <c r="I134" s="36">
        <v>80462092.589999989</v>
      </c>
      <c r="J134" s="32">
        <f t="shared" si="18"/>
        <v>21739071.74000001</v>
      </c>
      <c r="K134" s="36">
        <v>69981405.25</v>
      </c>
      <c r="L134" s="36">
        <v>75607429.660000026</v>
      </c>
      <c r="M134" s="32">
        <f t="shared" si="19"/>
        <v>-5626024.4100000262</v>
      </c>
      <c r="N134" s="36">
        <v>63111374.900000006</v>
      </c>
      <c r="O134" s="36">
        <v>63777037.380000025</v>
      </c>
      <c r="P134" s="32">
        <f t="shared" si="20"/>
        <v>-665662.48000001907</v>
      </c>
      <c r="Q134" s="36">
        <v>62108240.420000009</v>
      </c>
      <c r="R134" s="36">
        <v>63223688.579999998</v>
      </c>
      <c r="S134" s="32">
        <f t="shared" si="21"/>
        <v>-1115448.159999989</v>
      </c>
      <c r="T134" s="36">
        <v>69361652.020000011</v>
      </c>
      <c r="U134" s="36">
        <v>74001835.630000025</v>
      </c>
      <c r="V134" s="32">
        <f t="shared" si="22"/>
        <v>-4640183.6100000143</v>
      </c>
      <c r="W134" s="36">
        <v>61308359.620000005</v>
      </c>
      <c r="X134" s="36">
        <v>61790587.239999995</v>
      </c>
      <c r="Y134" s="32">
        <f t="shared" si="23"/>
        <v>-482227.61999998987</v>
      </c>
      <c r="Z134" s="36">
        <v>62723837.420000002</v>
      </c>
      <c r="AA134" s="36">
        <v>66170461.900000006</v>
      </c>
      <c r="AB134" s="32">
        <f t="shared" si="24"/>
        <v>-3446624.4800000042</v>
      </c>
      <c r="AC134" s="36">
        <v>59533278.400000006</v>
      </c>
      <c r="AD134" s="36">
        <v>58637361.63000001</v>
      </c>
      <c r="AE134" s="32">
        <f t="shared" si="25"/>
        <v>895916.76999999583</v>
      </c>
      <c r="AF134" s="36">
        <v>70528262.600000009</v>
      </c>
      <c r="AG134" s="36">
        <v>64335920.909999989</v>
      </c>
      <c r="AH134" s="32">
        <f t="shared" si="26"/>
        <v>6192341.69000002</v>
      </c>
      <c r="AI134" s="36">
        <v>66747848.629999995</v>
      </c>
      <c r="AJ134" s="36">
        <v>73553801.959999993</v>
      </c>
      <c r="AK134" s="32">
        <f t="shared" si="27"/>
        <v>-6805953.3299999982</v>
      </c>
      <c r="AL134" s="36">
        <v>137284433.21000004</v>
      </c>
      <c r="AM134" s="36">
        <v>135137986.00000003</v>
      </c>
      <c r="AN134" s="32">
        <f t="shared" si="28"/>
        <v>2146447.2100000083</v>
      </c>
      <c r="AO134" s="8"/>
    </row>
    <row r="135" spans="1:41" ht="12.75" customHeight="1">
      <c r="A135" s="24" t="s">
        <v>138</v>
      </c>
      <c r="B135" s="36">
        <f t="shared" si="29"/>
        <v>497408177.03000009</v>
      </c>
      <c r="C135" s="36">
        <f t="shared" si="30"/>
        <v>506827473.74000001</v>
      </c>
      <c r="D135" s="32">
        <f t="shared" si="16"/>
        <v>-9419296.7099999189</v>
      </c>
      <c r="E135" s="37">
        <v>32850265.16</v>
      </c>
      <c r="F135" s="37">
        <v>27732708.840000004</v>
      </c>
      <c r="G135" s="33">
        <f t="shared" si="17"/>
        <v>5117556.3199999966</v>
      </c>
      <c r="H135" s="37">
        <v>40770824.829999991</v>
      </c>
      <c r="I135" s="37">
        <v>39229086.109999992</v>
      </c>
      <c r="J135" s="33">
        <f t="shared" si="18"/>
        <v>1541738.7199999988</v>
      </c>
      <c r="K135" s="37">
        <v>41578569.020000003</v>
      </c>
      <c r="L135" s="37">
        <v>43254410.260000013</v>
      </c>
      <c r="M135" s="33">
        <f t="shared" si="19"/>
        <v>-1675841.2400000095</v>
      </c>
      <c r="N135" s="37">
        <v>32347401.260000002</v>
      </c>
      <c r="O135" s="37">
        <v>34116771.400000021</v>
      </c>
      <c r="P135" s="33">
        <f t="shared" si="20"/>
        <v>-1769370.1400000192</v>
      </c>
      <c r="Q135" s="37">
        <v>33131549.410000004</v>
      </c>
      <c r="R135" s="37">
        <v>33585406.450000003</v>
      </c>
      <c r="S135" s="33">
        <f t="shared" si="21"/>
        <v>-453857.03999999911</v>
      </c>
      <c r="T135" s="37">
        <v>40474640.120000005</v>
      </c>
      <c r="U135" s="37">
        <v>48223539.090000018</v>
      </c>
      <c r="V135" s="33">
        <f t="shared" si="22"/>
        <v>-7748898.9700000137</v>
      </c>
      <c r="W135" s="37">
        <v>34706701.390000001</v>
      </c>
      <c r="X135" s="37">
        <v>36973803.349999994</v>
      </c>
      <c r="Y135" s="33">
        <f t="shared" si="23"/>
        <v>-2267101.9599999934</v>
      </c>
      <c r="Z135" s="37">
        <v>35749678.799999997</v>
      </c>
      <c r="AA135" s="37">
        <v>41427055.649999999</v>
      </c>
      <c r="AB135" s="33">
        <f t="shared" si="24"/>
        <v>-5677376.8500000015</v>
      </c>
      <c r="AC135" s="37">
        <v>32461139.039999999</v>
      </c>
      <c r="AD135" s="37">
        <v>32743987.310000002</v>
      </c>
      <c r="AE135" s="33">
        <f t="shared" si="25"/>
        <v>-282848.27000000328</v>
      </c>
      <c r="AF135" s="37">
        <v>37476324.230000004</v>
      </c>
      <c r="AG135" s="37">
        <v>35332001.899999991</v>
      </c>
      <c r="AH135" s="33">
        <f t="shared" si="26"/>
        <v>2144322.3300000131</v>
      </c>
      <c r="AI135" s="37">
        <v>39149874.879999995</v>
      </c>
      <c r="AJ135" s="37">
        <v>48090216.139999993</v>
      </c>
      <c r="AK135" s="33">
        <f t="shared" si="27"/>
        <v>-8940341.2599999979</v>
      </c>
      <c r="AL135" s="37">
        <v>96711208.890000015</v>
      </c>
      <c r="AM135" s="37">
        <v>86118487.240000039</v>
      </c>
      <c r="AN135" s="33">
        <f t="shared" si="28"/>
        <v>10592721.649999976</v>
      </c>
      <c r="AO135" s="9"/>
    </row>
    <row r="136" spans="1:41" ht="12.75" customHeight="1">
      <c r="A136" s="24" t="s">
        <v>139</v>
      </c>
      <c r="B136" s="36">
        <f t="shared" si="29"/>
        <v>58587645.680000007</v>
      </c>
      <c r="C136" s="36">
        <f t="shared" si="30"/>
        <v>43410343.759999998</v>
      </c>
      <c r="D136" s="32">
        <f t="shared" ref="D136:D196" si="31">B136-C136</f>
        <v>15177301.920000009</v>
      </c>
      <c r="E136" s="37">
        <v>4096293.0599999996</v>
      </c>
      <c r="F136" s="37">
        <v>4985776.01</v>
      </c>
      <c r="G136" s="33">
        <f t="shared" ref="G136:G196" si="32">E136-F136</f>
        <v>-889482.95000000019</v>
      </c>
      <c r="H136" s="37">
        <v>10544596.83</v>
      </c>
      <c r="I136" s="37">
        <v>4349027.63</v>
      </c>
      <c r="J136" s="33">
        <f t="shared" ref="J136:J196" si="33">H136-I136</f>
        <v>6195569.2000000002</v>
      </c>
      <c r="K136" s="37">
        <v>4096293.0599999996</v>
      </c>
      <c r="L136" s="37">
        <v>4913962.07</v>
      </c>
      <c r="M136" s="33">
        <f t="shared" ref="M136:M196" si="34">K136-L136</f>
        <v>-817669.01000000071</v>
      </c>
      <c r="N136" s="37">
        <v>4096292.0599999996</v>
      </c>
      <c r="O136" s="37">
        <v>5105193.9800000004</v>
      </c>
      <c r="P136" s="33">
        <f t="shared" ref="P136:P196" si="35">N136-O136</f>
        <v>-1008901.9200000009</v>
      </c>
      <c r="Q136" s="37">
        <v>5272992.0599999996</v>
      </c>
      <c r="R136" s="37">
        <v>4773422.04</v>
      </c>
      <c r="S136" s="33">
        <f t="shared" ref="S136:S196" si="36">Q136-R136</f>
        <v>499570.01999999955</v>
      </c>
      <c r="T136" s="37">
        <v>4893392.0599999996</v>
      </c>
      <c r="U136" s="37">
        <v>5164130.5600000005</v>
      </c>
      <c r="V136" s="33">
        <f t="shared" ref="V136:V196" si="37">T136-U136</f>
        <v>-270738.50000000093</v>
      </c>
      <c r="W136" s="37">
        <v>4096292.0599999996</v>
      </c>
      <c r="X136" s="37">
        <v>3408517</v>
      </c>
      <c r="Y136" s="33">
        <f t="shared" ref="Y136:Y196" si="38">W136-X136</f>
        <v>687775.05999999959</v>
      </c>
      <c r="Z136" s="37">
        <v>4096292.0599999996</v>
      </c>
      <c r="AA136" s="37">
        <v>2634780.64</v>
      </c>
      <c r="AB136" s="33">
        <f t="shared" ref="AB136:AB196" si="39">Z136-AA136</f>
        <v>1461511.4199999995</v>
      </c>
      <c r="AC136" s="37">
        <v>4096292.0599999996</v>
      </c>
      <c r="AD136" s="37">
        <v>1803642.37</v>
      </c>
      <c r="AE136" s="33">
        <f t="shared" ref="AE136:AE196" si="40">AC136-AD136</f>
        <v>2292649.6899999995</v>
      </c>
      <c r="AF136" s="37">
        <v>4096292.0599999996</v>
      </c>
      <c r="AG136" s="37">
        <v>1849049.4</v>
      </c>
      <c r="AH136" s="33">
        <f t="shared" ref="AH136:AH196" si="41">AF136-AG136</f>
        <v>2247242.6599999997</v>
      </c>
      <c r="AI136" s="37">
        <v>4096311.2499999995</v>
      </c>
      <c r="AJ136" s="37">
        <v>1586311.43</v>
      </c>
      <c r="AK136" s="33">
        <f t="shared" ref="AK136:AK196" si="42">AI136-AJ136</f>
        <v>2509999.8199999994</v>
      </c>
      <c r="AL136" s="37">
        <v>5106307.0599999996</v>
      </c>
      <c r="AM136" s="37">
        <v>2836530.63</v>
      </c>
      <c r="AN136" s="33">
        <f t="shared" ref="AN136:AN196" si="43">AL136-AM136</f>
        <v>2269776.4299999997</v>
      </c>
      <c r="AO136" s="9"/>
    </row>
    <row r="137" spans="1:41" ht="12.75" customHeight="1">
      <c r="A137" s="24" t="s">
        <v>140</v>
      </c>
      <c r="B137" s="36">
        <f t="shared" ref="B137:B196" si="44">SUM(E137,H137,K137,N137,Q137,T137,W137,Z137,AC137,AF137,AI137,AL137)</f>
        <v>88615722.810000002</v>
      </c>
      <c r="C137" s="36">
        <f t="shared" ref="C137:C196" si="45">SUM(F137,I137,L137,O137,R137,U137,X137,AA137,AD137,AG137,AJ137,AM137)</f>
        <v>87425274.959999993</v>
      </c>
      <c r="D137" s="32">
        <f t="shared" si="31"/>
        <v>1190447.8500000089</v>
      </c>
      <c r="E137" s="37">
        <v>5704002.1699999999</v>
      </c>
      <c r="F137" s="37">
        <v>2674387.2999999998</v>
      </c>
      <c r="G137" s="33">
        <f t="shared" si="32"/>
        <v>3029614.87</v>
      </c>
      <c r="H137" s="37">
        <v>15288021.32</v>
      </c>
      <c r="I137" s="37">
        <v>13224597.890000001</v>
      </c>
      <c r="J137" s="33">
        <f t="shared" si="33"/>
        <v>2063423.4299999997</v>
      </c>
      <c r="K137" s="37">
        <v>5713602.1699999999</v>
      </c>
      <c r="L137" s="37">
        <v>7494281.0600000005</v>
      </c>
      <c r="M137" s="33">
        <f t="shared" si="34"/>
        <v>-1780678.8900000006</v>
      </c>
      <c r="N137" s="37">
        <v>5717302.1699999999</v>
      </c>
      <c r="O137" s="37">
        <v>7611929.6700000018</v>
      </c>
      <c r="P137" s="33">
        <f t="shared" si="35"/>
        <v>-1894627.5000000019</v>
      </c>
      <c r="Q137" s="37">
        <v>5753902.1699999999</v>
      </c>
      <c r="R137" s="37">
        <v>5679557.8999999994</v>
      </c>
      <c r="S137" s="33">
        <f t="shared" si="36"/>
        <v>74344.270000000484</v>
      </c>
      <c r="T137" s="37">
        <v>7067815.8399999999</v>
      </c>
      <c r="U137" s="37">
        <v>5703255.6500000004</v>
      </c>
      <c r="V137" s="33">
        <f t="shared" si="37"/>
        <v>1364560.1899999995</v>
      </c>
      <c r="W137" s="37">
        <v>5704502.1699999999</v>
      </c>
      <c r="X137" s="37">
        <v>5375426.3200000003</v>
      </c>
      <c r="Y137" s="33">
        <f t="shared" si="38"/>
        <v>329075.84999999963</v>
      </c>
      <c r="Z137" s="37">
        <v>5717502.1699999999</v>
      </c>
      <c r="AA137" s="37">
        <v>4103212.79</v>
      </c>
      <c r="AB137" s="33">
        <f t="shared" si="39"/>
        <v>1614289.38</v>
      </c>
      <c r="AC137" s="37">
        <v>5755902.1699999999</v>
      </c>
      <c r="AD137" s="37">
        <v>6557924.0600000005</v>
      </c>
      <c r="AE137" s="33">
        <f t="shared" si="40"/>
        <v>-802021.8900000006</v>
      </c>
      <c r="AF137" s="37">
        <v>11444272.880000001</v>
      </c>
      <c r="AG137" s="37">
        <v>9419520.6099999994</v>
      </c>
      <c r="AH137" s="33">
        <f t="shared" si="41"/>
        <v>2024752.2700000014</v>
      </c>
      <c r="AI137" s="37">
        <v>6571815.8300000001</v>
      </c>
      <c r="AJ137" s="37">
        <v>8529832.6899999995</v>
      </c>
      <c r="AK137" s="33">
        <f t="shared" si="42"/>
        <v>-1958016.8599999994</v>
      </c>
      <c r="AL137" s="37">
        <v>8177081.75</v>
      </c>
      <c r="AM137" s="37">
        <v>11051349.02</v>
      </c>
      <c r="AN137" s="33">
        <f t="shared" si="43"/>
        <v>-2874267.2699999996</v>
      </c>
      <c r="AO137" s="9"/>
    </row>
    <row r="138" spans="1:41" ht="12.75" customHeight="1">
      <c r="A138" s="24" t="s">
        <v>228</v>
      </c>
      <c r="B138" s="36">
        <f t="shared" si="44"/>
        <v>49365611.109999999</v>
      </c>
      <c r="C138" s="36">
        <f t="shared" si="45"/>
        <v>49141892.069999993</v>
      </c>
      <c r="D138" s="32">
        <f t="shared" si="31"/>
        <v>223719.04000000656</v>
      </c>
      <c r="E138" s="37">
        <v>5853073.9000000004</v>
      </c>
      <c r="F138" s="37">
        <v>3339575.23</v>
      </c>
      <c r="G138" s="33">
        <f t="shared" si="32"/>
        <v>2513498.6700000004</v>
      </c>
      <c r="H138" s="37">
        <v>3525582.9</v>
      </c>
      <c r="I138" s="37">
        <v>3942575.9</v>
      </c>
      <c r="J138" s="33">
        <f t="shared" si="33"/>
        <v>-416993</v>
      </c>
      <c r="K138" s="37">
        <v>3401937</v>
      </c>
      <c r="L138" s="37">
        <v>3785246.5599999996</v>
      </c>
      <c r="M138" s="33">
        <f t="shared" si="34"/>
        <v>-383309.55999999959</v>
      </c>
      <c r="N138" s="37">
        <v>3447391</v>
      </c>
      <c r="O138" s="37">
        <v>3242598.7399999998</v>
      </c>
      <c r="P138" s="33">
        <f t="shared" si="35"/>
        <v>204792.26000000024</v>
      </c>
      <c r="Q138" s="37">
        <v>3412351</v>
      </c>
      <c r="R138" s="37">
        <v>3969276.65</v>
      </c>
      <c r="S138" s="33">
        <f t="shared" si="36"/>
        <v>-556925.64999999991</v>
      </c>
      <c r="T138" s="37">
        <v>3393238</v>
      </c>
      <c r="U138" s="37">
        <v>2984455.9100000011</v>
      </c>
      <c r="V138" s="33">
        <f t="shared" si="37"/>
        <v>408782.08999999892</v>
      </c>
      <c r="W138" s="37">
        <v>3402888</v>
      </c>
      <c r="X138" s="37">
        <v>3403998.0999999996</v>
      </c>
      <c r="Y138" s="33">
        <f t="shared" si="38"/>
        <v>-1110.0999999996275</v>
      </c>
      <c r="Z138" s="37">
        <v>3662408</v>
      </c>
      <c r="AA138" s="37">
        <v>3177496.0400000005</v>
      </c>
      <c r="AB138" s="33">
        <f t="shared" si="39"/>
        <v>484911.9599999995</v>
      </c>
      <c r="AC138" s="37">
        <v>3471983</v>
      </c>
      <c r="AD138" s="37">
        <v>2852324.13</v>
      </c>
      <c r="AE138" s="33">
        <f t="shared" si="40"/>
        <v>619658.87000000011</v>
      </c>
      <c r="AF138" s="37">
        <v>3614303</v>
      </c>
      <c r="AG138" s="37">
        <v>4250508.3400000008</v>
      </c>
      <c r="AH138" s="33">
        <f t="shared" si="41"/>
        <v>-636205.34000000078</v>
      </c>
      <c r="AI138" s="37">
        <v>3419938</v>
      </c>
      <c r="AJ138" s="37">
        <v>2703084.6999999997</v>
      </c>
      <c r="AK138" s="33">
        <f t="shared" si="42"/>
        <v>716853.30000000028</v>
      </c>
      <c r="AL138" s="37">
        <v>8760517.3100000005</v>
      </c>
      <c r="AM138" s="37">
        <v>11490751.77</v>
      </c>
      <c r="AN138" s="33">
        <f t="shared" si="43"/>
        <v>-2730234.459999999</v>
      </c>
      <c r="AO138" s="9"/>
    </row>
    <row r="139" spans="1:41" ht="12.75" customHeight="1">
      <c r="A139" s="24" t="s">
        <v>229</v>
      </c>
      <c r="B139" s="36">
        <f t="shared" si="44"/>
        <v>145895306.06999999</v>
      </c>
      <c r="C139" s="36">
        <f t="shared" si="45"/>
        <v>132311754.95999999</v>
      </c>
      <c r="D139" s="32">
        <f t="shared" si="31"/>
        <v>13583551.109999999</v>
      </c>
      <c r="E139" s="37">
        <v>10460270.43</v>
      </c>
      <c r="F139" s="37">
        <v>6082946.4299999997</v>
      </c>
      <c r="G139" s="33">
        <f t="shared" si="32"/>
        <v>4377324</v>
      </c>
      <c r="H139" s="37">
        <v>24537394.410000004</v>
      </c>
      <c r="I139" s="37">
        <v>14452075.359999999</v>
      </c>
      <c r="J139" s="33">
        <f t="shared" si="33"/>
        <v>10085319.050000004</v>
      </c>
      <c r="K139" s="37">
        <v>11789247</v>
      </c>
      <c r="L139" s="37">
        <v>13032222.48</v>
      </c>
      <c r="M139" s="33">
        <f t="shared" si="34"/>
        <v>-1242975.4800000004</v>
      </c>
      <c r="N139" s="37">
        <v>13910831.41</v>
      </c>
      <c r="O139" s="37">
        <v>9685691.9700000007</v>
      </c>
      <c r="P139" s="33">
        <f t="shared" si="35"/>
        <v>4225139.4399999995</v>
      </c>
      <c r="Q139" s="37">
        <v>10482094</v>
      </c>
      <c r="R139" s="37">
        <v>10687877.279999999</v>
      </c>
      <c r="S139" s="33">
        <f t="shared" si="36"/>
        <v>-205783.27999999933</v>
      </c>
      <c r="T139" s="37">
        <v>10076044</v>
      </c>
      <c r="U139" s="37">
        <v>7947905.3300000001</v>
      </c>
      <c r="V139" s="33">
        <f t="shared" si="37"/>
        <v>2128138.67</v>
      </c>
      <c r="W139" s="37">
        <v>9982874</v>
      </c>
      <c r="X139" s="37">
        <v>9601654.5</v>
      </c>
      <c r="Y139" s="33">
        <f t="shared" si="38"/>
        <v>381219.5</v>
      </c>
      <c r="Z139" s="37">
        <v>10015299.390000001</v>
      </c>
      <c r="AA139" s="37">
        <v>10989555.190000001</v>
      </c>
      <c r="AB139" s="33">
        <f t="shared" si="39"/>
        <v>-974255.80000000075</v>
      </c>
      <c r="AC139" s="37">
        <v>10374130.130000001</v>
      </c>
      <c r="AD139" s="37">
        <v>11567146.590000002</v>
      </c>
      <c r="AE139" s="33">
        <f t="shared" si="40"/>
        <v>-1193016.4600000009</v>
      </c>
      <c r="AF139" s="37">
        <v>10445598.43</v>
      </c>
      <c r="AG139" s="37">
        <v>9542756.120000001</v>
      </c>
      <c r="AH139" s="33">
        <f t="shared" si="41"/>
        <v>902842.30999999866</v>
      </c>
      <c r="AI139" s="37">
        <v>9981556.6699999999</v>
      </c>
      <c r="AJ139" s="37">
        <v>8749275.3800000008</v>
      </c>
      <c r="AK139" s="33">
        <f t="shared" si="42"/>
        <v>1232281.2899999991</v>
      </c>
      <c r="AL139" s="37">
        <v>13839966.200000001</v>
      </c>
      <c r="AM139" s="37">
        <v>19972648.329999998</v>
      </c>
      <c r="AN139" s="33">
        <f t="shared" si="43"/>
        <v>-6132682.1299999971</v>
      </c>
      <c r="AO139" s="9"/>
    </row>
    <row r="140" spans="1:41" ht="12.75" customHeight="1">
      <c r="A140" s="24" t="s">
        <v>143</v>
      </c>
      <c r="B140" s="36">
        <f t="shared" si="44"/>
        <v>48055022.520000003</v>
      </c>
      <c r="C140" s="36">
        <f t="shared" si="45"/>
        <v>45365204.629999995</v>
      </c>
      <c r="D140" s="32">
        <f t="shared" si="31"/>
        <v>2689817.890000008</v>
      </c>
      <c r="E140" s="37">
        <v>4073723.7</v>
      </c>
      <c r="F140" s="37">
        <v>2968346.83</v>
      </c>
      <c r="G140" s="33">
        <f t="shared" si="32"/>
        <v>1105376.8700000001</v>
      </c>
      <c r="H140" s="37">
        <v>7534744.04</v>
      </c>
      <c r="I140" s="37">
        <v>5264729.6999999993</v>
      </c>
      <c r="J140" s="33">
        <f t="shared" si="33"/>
        <v>2270014.3400000008</v>
      </c>
      <c r="K140" s="37">
        <v>3401757</v>
      </c>
      <c r="L140" s="37">
        <v>3127307.2300000004</v>
      </c>
      <c r="M140" s="33">
        <f t="shared" si="34"/>
        <v>274449.76999999955</v>
      </c>
      <c r="N140" s="37">
        <v>3592157</v>
      </c>
      <c r="O140" s="37">
        <v>4014851.62</v>
      </c>
      <c r="P140" s="33">
        <f t="shared" si="35"/>
        <v>-422694.62000000011</v>
      </c>
      <c r="Q140" s="37">
        <v>4055351.7800000003</v>
      </c>
      <c r="R140" s="37">
        <v>4528148.26</v>
      </c>
      <c r="S140" s="33">
        <f t="shared" si="36"/>
        <v>-472796.47999999952</v>
      </c>
      <c r="T140" s="37">
        <v>3456522</v>
      </c>
      <c r="U140" s="37">
        <v>3978549.0900000003</v>
      </c>
      <c r="V140" s="33">
        <f t="shared" si="37"/>
        <v>-522027.09000000032</v>
      </c>
      <c r="W140" s="37">
        <v>3415102</v>
      </c>
      <c r="X140" s="37">
        <v>3027187.9699999997</v>
      </c>
      <c r="Y140" s="33">
        <f t="shared" si="38"/>
        <v>387914.03000000026</v>
      </c>
      <c r="Z140" s="37">
        <v>3482657</v>
      </c>
      <c r="AA140" s="37">
        <v>3838361.59</v>
      </c>
      <c r="AB140" s="33">
        <f t="shared" si="39"/>
        <v>-355704.58999999985</v>
      </c>
      <c r="AC140" s="37">
        <v>3373832</v>
      </c>
      <c r="AD140" s="37">
        <v>3112337.17</v>
      </c>
      <c r="AE140" s="33">
        <f t="shared" si="40"/>
        <v>261494.83000000007</v>
      </c>
      <c r="AF140" s="37">
        <v>3451472</v>
      </c>
      <c r="AG140" s="37">
        <v>3942084.5399999996</v>
      </c>
      <c r="AH140" s="33">
        <f t="shared" si="41"/>
        <v>-490612.53999999957</v>
      </c>
      <c r="AI140" s="37">
        <v>3528352</v>
      </c>
      <c r="AJ140" s="37">
        <v>3895081.62</v>
      </c>
      <c r="AK140" s="33">
        <f t="shared" si="42"/>
        <v>-366729.62000000011</v>
      </c>
      <c r="AL140" s="37">
        <v>4689352</v>
      </c>
      <c r="AM140" s="37">
        <v>3668219.01</v>
      </c>
      <c r="AN140" s="33">
        <f t="shared" si="43"/>
        <v>1021132.9900000002</v>
      </c>
      <c r="AO140" s="9"/>
    </row>
    <row r="141" spans="1:41" s="7" customFormat="1" ht="12.75" customHeight="1">
      <c r="A141" s="23" t="s">
        <v>245</v>
      </c>
      <c r="B141" s="36">
        <f t="shared" si="44"/>
        <v>945153651.60000002</v>
      </c>
      <c r="C141" s="36">
        <f t="shared" si="45"/>
        <v>917864029.89999998</v>
      </c>
      <c r="D141" s="32">
        <f t="shared" si="31"/>
        <v>27289621.700000048</v>
      </c>
      <c r="E141" s="36">
        <v>61922699.119999997</v>
      </c>
      <c r="F141" s="36">
        <v>68594672.209999979</v>
      </c>
      <c r="G141" s="32">
        <f t="shared" si="32"/>
        <v>-6671973.0899999812</v>
      </c>
      <c r="H141" s="36">
        <v>83703244.160000011</v>
      </c>
      <c r="I141" s="36">
        <v>100087407.59</v>
      </c>
      <c r="J141" s="32">
        <f t="shared" si="33"/>
        <v>-16384163.429999992</v>
      </c>
      <c r="K141" s="36">
        <v>83672180.829999983</v>
      </c>
      <c r="L141" s="36">
        <v>87507001.829999998</v>
      </c>
      <c r="M141" s="32">
        <f t="shared" si="34"/>
        <v>-3834821.0000000149</v>
      </c>
      <c r="N141" s="36">
        <v>60480126.979999989</v>
      </c>
      <c r="O141" s="36">
        <v>49999456.909999989</v>
      </c>
      <c r="P141" s="32">
        <f t="shared" si="35"/>
        <v>10480670.07</v>
      </c>
      <c r="Q141" s="36">
        <v>71141642.140000001</v>
      </c>
      <c r="R141" s="36">
        <v>76919366.430000022</v>
      </c>
      <c r="S141" s="32">
        <f t="shared" si="36"/>
        <v>-5777724.2900000215</v>
      </c>
      <c r="T141" s="36">
        <v>103282580.24999999</v>
      </c>
      <c r="U141" s="36">
        <v>94586907.409999996</v>
      </c>
      <c r="V141" s="32">
        <f t="shared" si="37"/>
        <v>8695672.8399999887</v>
      </c>
      <c r="W141" s="36">
        <v>73689892.86999999</v>
      </c>
      <c r="X141" s="36">
        <v>84267416.5</v>
      </c>
      <c r="Y141" s="32">
        <f t="shared" si="38"/>
        <v>-10577523.63000001</v>
      </c>
      <c r="Z141" s="36">
        <v>94737289.970000014</v>
      </c>
      <c r="AA141" s="36">
        <v>81023084.400000006</v>
      </c>
      <c r="AB141" s="32">
        <f t="shared" si="39"/>
        <v>13714205.570000008</v>
      </c>
      <c r="AC141" s="36">
        <v>65216568.849999994</v>
      </c>
      <c r="AD141" s="36">
        <v>59270226.079999998</v>
      </c>
      <c r="AE141" s="32">
        <f t="shared" si="40"/>
        <v>5946342.7699999958</v>
      </c>
      <c r="AF141" s="36">
        <v>80552643.00999999</v>
      </c>
      <c r="AG141" s="36">
        <v>62051084.279999994</v>
      </c>
      <c r="AH141" s="32">
        <f t="shared" si="41"/>
        <v>18501558.729999997</v>
      </c>
      <c r="AI141" s="36">
        <v>69768575.700000003</v>
      </c>
      <c r="AJ141" s="36">
        <v>60504886.770000003</v>
      </c>
      <c r="AK141" s="32">
        <f t="shared" si="42"/>
        <v>9263688.9299999997</v>
      </c>
      <c r="AL141" s="36">
        <v>96986207.719999984</v>
      </c>
      <c r="AM141" s="36">
        <v>93052519.489999995</v>
      </c>
      <c r="AN141" s="32">
        <f t="shared" si="43"/>
        <v>3933688.2299999893</v>
      </c>
      <c r="AO141" s="8"/>
    </row>
    <row r="142" spans="1:41" ht="12.75" customHeight="1">
      <c r="A142" s="24" t="s">
        <v>230</v>
      </c>
      <c r="B142" s="36">
        <f t="shared" si="44"/>
        <v>565459512.90999997</v>
      </c>
      <c r="C142" s="36">
        <f t="shared" si="45"/>
        <v>552542035.65999997</v>
      </c>
      <c r="D142" s="32">
        <f t="shared" si="31"/>
        <v>12917477.25</v>
      </c>
      <c r="E142" s="37">
        <v>38994135.939999998</v>
      </c>
      <c r="F142" s="37">
        <v>55316984.209999986</v>
      </c>
      <c r="G142" s="33">
        <f t="shared" si="32"/>
        <v>-16322848.269999988</v>
      </c>
      <c r="H142" s="37">
        <v>42495365.260000005</v>
      </c>
      <c r="I142" s="37">
        <v>70252012.030000001</v>
      </c>
      <c r="J142" s="33">
        <f t="shared" si="33"/>
        <v>-27756646.769999996</v>
      </c>
      <c r="K142" s="37">
        <v>42659888.309999987</v>
      </c>
      <c r="L142" s="37">
        <v>52032779.649999999</v>
      </c>
      <c r="M142" s="33">
        <f t="shared" si="34"/>
        <v>-9372891.340000011</v>
      </c>
      <c r="N142" s="37">
        <v>36365145.999999993</v>
      </c>
      <c r="O142" s="37">
        <v>28564518.299999997</v>
      </c>
      <c r="P142" s="33">
        <f t="shared" si="35"/>
        <v>7800627.6999999955</v>
      </c>
      <c r="Q142" s="37">
        <v>36030593.000000007</v>
      </c>
      <c r="R142" s="37">
        <v>43889383.300000004</v>
      </c>
      <c r="S142" s="33">
        <f t="shared" si="36"/>
        <v>-7858790.299999997</v>
      </c>
      <c r="T142" s="37">
        <v>71590450.339999989</v>
      </c>
      <c r="U142" s="37">
        <v>58690874.340000004</v>
      </c>
      <c r="V142" s="33">
        <f t="shared" si="37"/>
        <v>12899575.999999985</v>
      </c>
      <c r="W142" s="37">
        <v>47601608.059999995</v>
      </c>
      <c r="X142" s="37">
        <v>53251677.890000001</v>
      </c>
      <c r="Y142" s="33">
        <f t="shared" si="38"/>
        <v>-5650069.8300000057</v>
      </c>
      <c r="Z142" s="37">
        <v>58430640.590000011</v>
      </c>
      <c r="AA142" s="37">
        <v>41777527.75</v>
      </c>
      <c r="AB142" s="33">
        <f t="shared" si="39"/>
        <v>16653112.840000011</v>
      </c>
      <c r="AC142" s="37">
        <v>40831937.109999999</v>
      </c>
      <c r="AD142" s="37">
        <v>33511375.709999997</v>
      </c>
      <c r="AE142" s="33">
        <f t="shared" si="40"/>
        <v>7320561.4000000022</v>
      </c>
      <c r="AF142" s="37">
        <v>49610904.360000007</v>
      </c>
      <c r="AG142" s="37">
        <v>35696548.009999998</v>
      </c>
      <c r="AH142" s="33">
        <f t="shared" si="41"/>
        <v>13914356.350000009</v>
      </c>
      <c r="AI142" s="37">
        <v>36488462.949999996</v>
      </c>
      <c r="AJ142" s="37">
        <v>33596837.710000008</v>
      </c>
      <c r="AK142" s="33">
        <f t="shared" si="42"/>
        <v>2891625.2399999872</v>
      </c>
      <c r="AL142" s="37">
        <v>64360380.989999987</v>
      </c>
      <c r="AM142" s="37">
        <v>45961516.759999998</v>
      </c>
      <c r="AN142" s="33">
        <f t="shared" si="43"/>
        <v>18398864.229999989</v>
      </c>
      <c r="AO142" s="9"/>
    </row>
    <row r="143" spans="1:41" ht="12.75" customHeight="1">
      <c r="A143" s="24" t="s">
        <v>146</v>
      </c>
      <c r="B143" s="36">
        <f t="shared" si="44"/>
        <v>102363471.19999999</v>
      </c>
      <c r="C143" s="36">
        <f t="shared" si="45"/>
        <v>91047762.359999999</v>
      </c>
      <c r="D143" s="32">
        <f t="shared" si="31"/>
        <v>11315708.839999989</v>
      </c>
      <c r="E143" s="37">
        <v>8995271.1099999994</v>
      </c>
      <c r="F143" s="37">
        <v>3248127.2599999993</v>
      </c>
      <c r="G143" s="33">
        <f t="shared" si="32"/>
        <v>5747143.8499999996</v>
      </c>
      <c r="H143" s="37">
        <v>9661843.1300000008</v>
      </c>
      <c r="I143" s="37">
        <v>7953167.2599999998</v>
      </c>
      <c r="J143" s="33">
        <f t="shared" si="33"/>
        <v>1708675.870000001</v>
      </c>
      <c r="K143" s="37">
        <v>9954678.1199999992</v>
      </c>
      <c r="L143" s="37">
        <v>8157436.0999999996</v>
      </c>
      <c r="M143" s="33">
        <f t="shared" si="34"/>
        <v>1797242.0199999996</v>
      </c>
      <c r="N143" s="37">
        <v>6087353.3300000001</v>
      </c>
      <c r="O143" s="37">
        <v>5681966.7199999997</v>
      </c>
      <c r="P143" s="33">
        <f t="shared" si="35"/>
        <v>405386.61000000034</v>
      </c>
      <c r="Q143" s="37">
        <v>9687353.3300000001</v>
      </c>
      <c r="R143" s="37">
        <v>9064344.6900000013</v>
      </c>
      <c r="S143" s="33">
        <f t="shared" si="36"/>
        <v>623008.63999999873</v>
      </c>
      <c r="T143" s="37">
        <v>7537353.3300000001</v>
      </c>
      <c r="U143" s="37">
        <v>8421890.3399999999</v>
      </c>
      <c r="V143" s="33">
        <f t="shared" si="37"/>
        <v>-884537.00999999978</v>
      </c>
      <c r="W143" s="37">
        <v>7171465.5499999998</v>
      </c>
      <c r="X143" s="37">
        <v>7202138.2400000002</v>
      </c>
      <c r="Y143" s="33">
        <f t="shared" si="38"/>
        <v>-30672.69000000041</v>
      </c>
      <c r="Z143" s="37">
        <v>10347381.49</v>
      </c>
      <c r="AA143" s="37">
        <v>10362009.699999999</v>
      </c>
      <c r="AB143" s="33">
        <f t="shared" si="39"/>
        <v>-14628.209999999031</v>
      </c>
      <c r="AC143" s="37">
        <v>6358528.3300000001</v>
      </c>
      <c r="AD143" s="37">
        <v>6128525.1799999997</v>
      </c>
      <c r="AE143" s="33">
        <f t="shared" si="40"/>
        <v>230003.15000000037</v>
      </c>
      <c r="AF143" s="37">
        <v>6629528.3300000001</v>
      </c>
      <c r="AG143" s="37">
        <v>5268090.0100000007</v>
      </c>
      <c r="AH143" s="33">
        <f t="shared" si="41"/>
        <v>1361438.3199999994</v>
      </c>
      <c r="AI143" s="37">
        <v>12193853.210000001</v>
      </c>
      <c r="AJ143" s="37">
        <v>6203106.1200000001</v>
      </c>
      <c r="AK143" s="33">
        <f t="shared" si="42"/>
        <v>5990747.0900000008</v>
      </c>
      <c r="AL143" s="37">
        <v>7738861.9399999995</v>
      </c>
      <c r="AM143" s="37">
        <v>13356960.739999996</v>
      </c>
      <c r="AN143" s="33">
        <f t="shared" si="43"/>
        <v>-5618098.799999997</v>
      </c>
      <c r="AO143" s="9"/>
    </row>
    <row r="144" spans="1:41" ht="12.75" customHeight="1">
      <c r="A144" s="24" t="s">
        <v>147</v>
      </c>
      <c r="B144" s="36">
        <f t="shared" si="44"/>
        <v>64575191.829999983</v>
      </c>
      <c r="C144" s="36">
        <f t="shared" si="45"/>
        <v>64925485.399999991</v>
      </c>
      <c r="D144" s="32">
        <f t="shared" si="31"/>
        <v>-350293.57000000775</v>
      </c>
      <c r="E144" s="37">
        <v>3028693.07</v>
      </c>
      <c r="F144" s="37">
        <v>2477387.5199999996</v>
      </c>
      <c r="G144" s="33">
        <f t="shared" si="32"/>
        <v>551305.55000000028</v>
      </c>
      <c r="H144" s="37">
        <v>10382517.380000001</v>
      </c>
      <c r="I144" s="37">
        <v>4803665.62</v>
      </c>
      <c r="J144" s="33">
        <f t="shared" si="33"/>
        <v>5578851.7600000007</v>
      </c>
      <c r="K144" s="37">
        <v>8752130.9800000004</v>
      </c>
      <c r="L144" s="37">
        <v>7859198.2400000002</v>
      </c>
      <c r="M144" s="33">
        <f t="shared" si="34"/>
        <v>892932.74000000022</v>
      </c>
      <c r="N144" s="37">
        <v>3165432.11</v>
      </c>
      <c r="O144" s="37">
        <v>3651670.7500000005</v>
      </c>
      <c r="P144" s="33">
        <f t="shared" si="35"/>
        <v>-486238.6400000006</v>
      </c>
      <c r="Q144" s="37">
        <v>4901568.3</v>
      </c>
      <c r="R144" s="37">
        <v>5895771.6999999993</v>
      </c>
      <c r="S144" s="33">
        <f t="shared" si="36"/>
        <v>-994203.39999999944</v>
      </c>
      <c r="T144" s="37">
        <v>3443057.35</v>
      </c>
      <c r="U144" s="37">
        <v>6229954.8600000003</v>
      </c>
      <c r="V144" s="33">
        <f t="shared" si="37"/>
        <v>-2786897.5100000002</v>
      </c>
      <c r="W144" s="37">
        <v>3121416.75</v>
      </c>
      <c r="X144" s="37">
        <v>3154314.98</v>
      </c>
      <c r="Y144" s="33">
        <f t="shared" si="38"/>
        <v>-32898.229999999981</v>
      </c>
      <c r="Z144" s="37">
        <v>12269442.879999999</v>
      </c>
      <c r="AA144" s="37">
        <v>12901286.720000001</v>
      </c>
      <c r="AB144" s="33">
        <f t="shared" si="39"/>
        <v>-631843.84000000171</v>
      </c>
      <c r="AC144" s="37">
        <v>2878279.9</v>
      </c>
      <c r="AD144" s="37">
        <v>3640114.58</v>
      </c>
      <c r="AE144" s="33">
        <f t="shared" si="40"/>
        <v>-761834.68000000017</v>
      </c>
      <c r="AF144" s="37">
        <v>3842834</v>
      </c>
      <c r="AG144" s="37">
        <v>5604311.9299999997</v>
      </c>
      <c r="AH144" s="33">
        <f t="shared" si="41"/>
        <v>-1761477.9299999997</v>
      </c>
      <c r="AI144" s="37">
        <v>3238287.84</v>
      </c>
      <c r="AJ144" s="37">
        <v>2756937.8600000003</v>
      </c>
      <c r="AK144" s="33">
        <f t="shared" si="42"/>
        <v>481349.97999999952</v>
      </c>
      <c r="AL144" s="37">
        <v>5551531.2699999996</v>
      </c>
      <c r="AM144" s="37">
        <v>5950870.6399999997</v>
      </c>
      <c r="AN144" s="33">
        <f t="shared" si="43"/>
        <v>-399339.37000000011</v>
      </c>
      <c r="AO144" s="9"/>
    </row>
    <row r="145" spans="1:41" ht="12.75" customHeight="1">
      <c r="A145" s="24" t="s">
        <v>148</v>
      </c>
      <c r="B145" s="36">
        <f t="shared" si="44"/>
        <v>91848325.74000001</v>
      </c>
      <c r="C145" s="36">
        <f t="shared" si="45"/>
        <v>91976164.180000007</v>
      </c>
      <c r="D145" s="32">
        <f t="shared" si="31"/>
        <v>-127838.43999999762</v>
      </c>
      <c r="E145" s="37">
        <v>5979515</v>
      </c>
      <c r="F145" s="37">
        <v>4343713.7399999993</v>
      </c>
      <c r="G145" s="33">
        <f t="shared" si="32"/>
        <v>1635801.2600000007</v>
      </c>
      <c r="H145" s="37">
        <v>8207896.7799999993</v>
      </c>
      <c r="I145" s="37">
        <v>6594915.2700000005</v>
      </c>
      <c r="J145" s="33">
        <f t="shared" si="33"/>
        <v>1612981.5099999988</v>
      </c>
      <c r="K145" s="37">
        <v>7984498</v>
      </c>
      <c r="L145" s="37">
        <v>9198907.1099999994</v>
      </c>
      <c r="M145" s="33">
        <f t="shared" si="34"/>
        <v>-1214409.1099999994</v>
      </c>
      <c r="N145" s="37">
        <v>6114165</v>
      </c>
      <c r="O145" s="37">
        <v>5027984.4400000004</v>
      </c>
      <c r="P145" s="33">
        <f t="shared" si="35"/>
        <v>1086180.5599999996</v>
      </c>
      <c r="Q145" s="37">
        <v>9903009</v>
      </c>
      <c r="R145" s="37">
        <v>6966957.6999999993</v>
      </c>
      <c r="S145" s="33">
        <f t="shared" si="36"/>
        <v>2936051.3000000007</v>
      </c>
      <c r="T145" s="37">
        <v>11190363.960000001</v>
      </c>
      <c r="U145" s="37">
        <v>10287296.24</v>
      </c>
      <c r="V145" s="33">
        <f t="shared" si="37"/>
        <v>903067.72000000067</v>
      </c>
      <c r="W145" s="37">
        <v>6022401</v>
      </c>
      <c r="X145" s="37">
        <v>9956201.2200000025</v>
      </c>
      <c r="Y145" s="33">
        <f t="shared" si="38"/>
        <v>-3933800.2200000025</v>
      </c>
      <c r="Z145" s="37">
        <v>6037051</v>
      </c>
      <c r="AA145" s="37">
        <v>6560151.6100000003</v>
      </c>
      <c r="AB145" s="33">
        <f t="shared" si="39"/>
        <v>-523100.61000000034</v>
      </c>
      <c r="AC145" s="37">
        <v>6218339</v>
      </c>
      <c r="AD145" s="37">
        <v>6249346.6099999994</v>
      </c>
      <c r="AE145" s="33">
        <f t="shared" si="40"/>
        <v>-31007.609999999404</v>
      </c>
      <c r="AF145" s="37">
        <v>5967136</v>
      </c>
      <c r="AG145" s="37">
        <v>5657084.8300000001</v>
      </c>
      <c r="AH145" s="33">
        <f t="shared" si="41"/>
        <v>310051.16999999993</v>
      </c>
      <c r="AI145" s="37">
        <v>9889350</v>
      </c>
      <c r="AJ145" s="37">
        <v>8532914.620000001</v>
      </c>
      <c r="AK145" s="33">
        <f t="shared" si="42"/>
        <v>1356435.379999999</v>
      </c>
      <c r="AL145" s="37">
        <v>8334601</v>
      </c>
      <c r="AM145" s="37">
        <v>12600690.789999999</v>
      </c>
      <c r="AN145" s="33">
        <f t="shared" si="43"/>
        <v>-4266089.7899999991</v>
      </c>
      <c r="AO145" s="9"/>
    </row>
    <row r="146" spans="1:41" ht="12.75" customHeight="1">
      <c r="A146" s="24" t="s">
        <v>149</v>
      </c>
      <c r="B146" s="36">
        <f t="shared" si="44"/>
        <v>56093014.149999999</v>
      </c>
      <c r="C146" s="36">
        <f t="shared" si="45"/>
        <v>50723807.739999987</v>
      </c>
      <c r="D146" s="32">
        <f t="shared" si="31"/>
        <v>5369206.4100000113</v>
      </c>
      <c r="E146" s="37">
        <v>3875497</v>
      </c>
      <c r="F146" s="37">
        <v>1588933.65</v>
      </c>
      <c r="G146" s="33">
        <f t="shared" si="32"/>
        <v>2286563.35</v>
      </c>
      <c r="H146" s="37">
        <v>5242299.17</v>
      </c>
      <c r="I146" s="37">
        <v>3839765.2800000003</v>
      </c>
      <c r="J146" s="33">
        <f t="shared" si="33"/>
        <v>1402533.8899999997</v>
      </c>
      <c r="K146" s="37">
        <v>7529417.6600000001</v>
      </c>
      <c r="L146" s="37">
        <v>4782408.7799999993</v>
      </c>
      <c r="M146" s="33">
        <f t="shared" si="34"/>
        <v>2747008.8800000008</v>
      </c>
      <c r="N146" s="37">
        <v>4400724.5</v>
      </c>
      <c r="O146" s="37">
        <v>3427635.9799999995</v>
      </c>
      <c r="P146" s="33">
        <f t="shared" si="35"/>
        <v>973088.52000000048</v>
      </c>
      <c r="Q146" s="37">
        <v>3900499.5</v>
      </c>
      <c r="R146" s="37">
        <v>3062852.8699999996</v>
      </c>
      <c r="S146" s="33">
        <f t="shared" si="36"/>
        <v>837646.63000000035</v>
      </c>
      <c r="T146" s="37">
        <v>3907574.5</v>
      </c>
      <c r="U146" s="37">
        <v>3985404.21</v>
      </c>
      <c r="V146" s="33">
        <f t="shared" si="37"/>
        <v>-77829.709999999963</v>
      </c>
      <c r="W146" s="37">
        <v>4952099.5</v>
      </c>
      <c r="X146" s="37">
        <v>5503078.5099999998</v>
      </c>
      <c r="Y146" s="33">
        <f t="shared" si="38"/>
        <v>-550979.00999999978</v>
      </c>
      <c r="Z146" s="37">
        <v>3915687</v>
      </c>
      <c r="AA146" s="37">
        <v>4848836.01</v>
      </c>
      <c r="AB146" s="33">
        <f t="shared" si="39"/>
        <v>-933149.00999999978</v>
      </c>
      <c r="AC146" s="37">
        <v>3975174.5</v>
      </c>
      <c r="AD146" s="37">
        <v>4816917.8499999996</v>
      </c>
      <c r="AE146" s="33">
        <f t="shared" si="40"/>
        <v>-841743.34999999963</v>
      </c>
      <c r="AF146" s="37">
        <v>4400874.5</v>
      </c>
      <c r="AG146" s="37">
        <v>5147856.370000001</v>
      </c>
      <c r="AH146" s="33">
        <f t="shared" si="41"/>
        <v>-746981.87000000104</v>
      </c>
      <c r="AI146" s="37">
        <v>4021862</v>
      </c>
      <c r="AJ146" s="37">
        <v>3276754.33</v>
      </c>
      <c r="AK146" s="33">
        <f t="shared" si="42"/>
        <v>745107.66999999993</v>
      </c>
      <c r="AL146" s="37">
        <v>5971304.3200000003</v>
      </c>
      <c r="AM146" s="37">
        <v>6443363.8999999994</v>
      </c>
      <c r="AN146" s="33">
        <f t="shared" si="43"/>
        <v>-472059.57999999914</v>
      </c>
      <c r="AO146" s="9"/>
    </row>
    <row r="147" spans="1:41" ht="12.75" customHeight="1">
      <c r="A147" s="24" t="s">
        <v>210</v>
      </c>
      <c r="B147" s="36">
        <f t="shared" si="44"/>
        <v>64814135.770000003</v>
      </c>
      <c r="C147" s="36">
        <f t="shared" si="45"/>
        <v>66648774.560000002</v>
      </c>
      <c r="D147" s="32">
        <f t="shared" si="31"/>
        <v>-1834638.7899999991</v>
      </c>
      <c r="E147" s="37">
        <v>1049587</v>
      </c>
      <c r="F147" s="37">
        <v>1619525.8299999998</v>
      </c>
      <c r="G147" s="33">
        <f t="shared" si="32"/>
        <v>-569938.82999999984</v>
      </c>
      <c r="H147" s="37">
        <v>7713322.4399999995</v>
      </c>
      <c r="I147" s="37">
        <v>6643882.1299999999</v>
      </c>
      <c r="J147" s="33">
        <f t="shared" si="33"/>
        <v>1069440.3099999996</v>
      </c>
      <c r="K147" s="37">
        <v>6791567.7599999998</v>
      </c>
      <c r="L147" s="37">
        <v>5476271.9500000002</v>
      </c>
      <c r="M147" s="33">
        <f t="shared" si="34"/>
        <v>1315295.8099999996</v>
      </c>
      <c r="N147" s="37">
        <v>4347306.04</v>
      </c>
      <c r="O147" s="37">
        <v>3645680.7199999997</v>
      </c>
      <c r="P147" s="33">
        <f t="shared" si="35"/>
        <v>701625.3200000003</v>
      </c>
      <c r="Q147" s="37">
        <v>6718619.0099999998</v>
      </c>
      <c r="R147" s="37">
        <v>8040056.1700000009</v>
      </c>
      <c r="S147" s="33">
        <f t="shared" si="36"/>
        <v>-1321437.1600000011</v>
      </c>
      <c r="T147" s="37">
        <v>5613780.7699999996</v>
      </c>
      <c r="U147" s="37">
        <v>6971487.4200000009</v>
      </c>
      <c r="V147" s="33">
        <f t="shared" si="37"/>
        <v>-1357706.6500000013</v>
      </c>
      <c r="W147" s="37">
        <v>4820902.01</v>
      </c>
      <c r="X147" s="37">
        <v>5200005.6599999992</v>
      </c>
      <c r="Y147" s="33">
        <f t="shared" si="38"/>
        <v>-379103.64999999944</v>
      </c>
      <c r="Z147" s="37">
        <v>3737087.01</v>
      </c>
      <c r="AA147" s="37">
        <v>4573272.6100000003</v>
      </c>
      <c r="AB147" s="33">
        <f t="shared" si="39"/>
        <v>-836185.60000000056</v>
      </c>
      <c r="AC147" s="37">
        <v>4954310.01</v>
      </c>
      <c r="AD147" s="37">
        <v>4923946.1499999994</v>
      </c>
      <c r="AE147" s="33">
        <f t="shared" si="40"/>
        <v>30363.860000000335</v>
      </c>
      <c r="AF147" s="37">
        <v>10101365.82</v>
      </c>
      <c r="AG147" s="37">
        <v>4677193.13</v>
      </c>
      <c r="AH147" s="33">
        <f t="shared" si="41"/>
        <v>5424172.6900000004</v>
      </c>
      <c r="AI147" s="37">
        <v>3936759.7</v>
      </c>
      <c r="AJ147" s="37">
        <v>6138336.1300000008</v>
      </c>
      <c r="AK147" s="33">
        <f t="shared" si="42"/>
        <v>-2201576.4300000006</v>
      </c>
      <c r="AL147" s="37">
        <v>5029528.2</v>
      </c>
      <c r="AM147" s="37">
        <v>8739116.6600000001</v>
      </c>
      <c r="AN147" s="33">
        <f t="shared" si="43"/>
        <v>-3709588.46</v>
      </c>
      <c r="AO147" s="9"/>
    </row>
    <row r="148" spans="1:41" s="7" customFormat="1" ht="12.75" customHeight="1">
      <c r="A148" s="23" t="s">
        <v>150</v>
      </c>
      <c r="B148" s="36">
        <f t="shared" si="44"/>
        <v>744146976.93000019</v>
      </c>
      <c r="C148" s="36">
        <f t="shared" si="45"/>
        <v>673058636.31999993</v>
      </c>
      <c r="D148" s="32">
        <f t="shared" si="31"/>
        <v>71088340.610000253</v>
      </c>
      <c r="E148" s="36">
        <v>99166963.839999989</v>
      </c>
      <c r="F148" s="36">
        <v>25926182.270000003</v>
      </c>
      <c r="G148" s="32">
        <f t="shared" si="32"/>
        <v>73240781.569999993</v>
      </c>
      <c r="H148" s="36">
        <v>46951370.359999999</v>
      </c>
      <c r="I148" s="36">
        <v>61232943.100000001</v>
      </c>
      <c r="J148" s="32">
        <f t="shared" si="33"/>
        <v>-14281572.740000002</v>
      </c>
      <c r="K148" s="36">
        <v>84524750.620000005</v>
      </c>
      <c r="L148" s="36">
        <v>64105197.039999992</v>
      </c>
      <c r="M148" s="32">
        <f t="shared" si="34"/>
        <v>20419553.580000013</v>
      </c>
      <c r="N148" s="36">
        <v>51110936.499999993</v>
      </c>
      <c r="O148" s="36">
        <v>43128892.959999993</v>
      </c>
      <c r="P148" s="32">
        <f t="shared" si="35"/>
        <v>7982043.5399999991</v>
      </c>
      <c r="Q148" s="36">
        <v>45552082.230000004</v>
      </c>
      <c r="R148" s="36">
        <v>52860867.780000001</v>
      </c>
      <c r="S148" s="32">
        <f t="shared" si="36"/>
        <v>-7308785.549999997</v>
      </c>
      <c r="T148" s="36">
        <v>86594218.030000001</v>
      </c>
      <c r="U148" s="36">
        <v>57925907.640000001</v>
      </c>
      <c r="V148" s="32">
        <f t="shared" si="37"/>
        <v>28668310.390000001</v>
      </c>
      <c r="W148" s="36">
        <v>41951397.260000005</v>
      </c>
      <c r="X148" s="36">
        <v>38188348.890000001</v>
      </c>
      <c r="Y148" s="32">
        <f t="shared" si="38"/>
        <v>3763048.3700000048</v>
      </c>
      <c r="Z148" s="36">
        <v>52337310.369999997</v>
      </c>
      <c r="AA148" s="36">
        <v>60176579.039999999</v>
      </c>
      <c r="AB148" s="32">
        <f t="shared" si="39"/>
        <v>-7839268.6700000018</v>
      </c>
      <c r="AC148" s="36">
        <v>66260807.07</v>
      </c>
      <c r="AD148" s="36">
        <v>65334547.099999994</v>
      </c>
      <c r="AE148" s="32">
        <f t="shared" si="40"/>
        <v>926259.97000000626</v>
      </c>
      <c r="AF148" s="36">
        <v>49352292.810000002</v>
      </c>
      <c r="AG148" s="36">
        <v>62098373.450000003</v>
      </c>
      <c r="AH148" s="32">
        <f t="shared" si="41"/>
        <v>-12746080.640000001</v>
      </c>
      <c r="AI148" s="36">
        <v>45508548.629999995</v>
      </c>
      <c r="AJ148" s="36">
        <v>59015449.490000002</v>
      </c>
      <c r="AK148" s="32">
        <f t="shared" si="42"/>
        <v>-13506900.860000007</v>
      </c>
      <c r="AL148" s="36">
        <v>74836299.210000008</v>
      </c>
      <c r="AM148" s="36">
        <v>83065347.560000002</v>
      </c>
      <c r="AN148" s="32">
        <f t="shared" si="43"/>
        <v>-8229048.349999994</v>
      </c>
      <c r="AO148" s="8"/>
    </row>
    <row r="149" spans="1:41" ht="12.75" customHeight="1">
      <c r="A149" s="24" t="s">
        <v>151</v>
      </c>
      <c r="B149" s="36">
        <f t="shared" si="44"/>
        <v>370947366.42000002</v>
      </c>
      <c r="C149" s="36">
        <f t="shared" si="45"/>
        <v>352144303.65000004</v>
      </c>
      <c r="D149" s="32">
        <f t="shared" si="31"/>
        <v>18803062.769999981</v>
      </c>
      <c r="E149" s="37">
        <v>43037698.309999995</v>
      </c>
      <c r="F149" s="37">
        <v>12780573.630000005</v>
      </c>
      <c r="G149" s="33">
        <f t="shared" si="32"/>
        <v>30257124.679999992</v>
      </c>
      <c r="H149" s="37">
        <v>20092954.84</v>
      </c>
      <c r="I149" s="37">
        <v>33018460.570000004</v>
      </c>
      <c r="J149" s="33">
        <f t="shared" si="33"/>
        <v>-12925505.730000004</v>
      </c>
      <c r="K149" s="37">
        <v>51133029.240000002</v>
      </c>
      <c r="L149" s="37">
        <v>31788964.959999997</v>
      </c>
      <c r="M149" s="33">
        <f t="shared" si="34"/>
        <v>19344064.280000005</v>
      </c>
      <c r="N149" s="37">
        <v>29484107.949999996</v>
      </c>
      <c r="O149" s="37">
        <v>23597250.189999998</v>
      </c>
      <c r="P149" s="33">
        <f t="shared" si="35"/>
        <v>5886857.7599999979</v>
      </c>
      <c r="Q149" s="37">
        <v>24438473.039999999</v>
      </c>
      <c r="R149" s="37">
        <v>28206398.480000004</v>
      </c>
      <c r="S149" s="33">
        <f t="shared" si="36"/>
        <v>-3767925.4400000051</v>
      </c>
      <c r="T149" s="37">
        <v>55671617.529999994</v>
      </c>
      <c r="U149" s="37">
        <v>27544498.149999991</v>
      </c>
      <c r="V149" s="33">
        <f t="shared" si="37"/>
        <v>28127119.380000003</v>
      </c>
      <c r="W149" s="37">
        <v>18743481.480000004</v>
      </c>
      <c r="X149" s="37">
        <v>15683045.34</v>
      </c>
      <c r="Y149" s="33">
        <f t="shared" si="38"/>
        <v>3060436.1400000043</v>
      </c>
      <c r="Z149" s="37">
        <v>20819518.02</v>
      </c>
      <c r="AA149" s="37">
        <v>32697449.429999996</v>
      </c>
      <c r="AB149" s="33">
        <f t="shared" si="39"/>
        <v>-11877931.409999996</v>
      </c>
      <c r="AC149" s="37">
        <v>35806986.039999999</v>
      </c>
      <c r="AD149" s="37">
        <v>31842339.52</v>
      </c>
      <c r="AE149" s="33">
        <f t="shared" si="40"/>
        <v>3964646.5199999996</v>
      </c>
      <c r="AF149" s="37">
        <v>18517504.530000001</v>
      </c>
      <c r="AG149" s="37">
        <v>30806912.919999998</v>
      </c>
      <c r="AH149" s="33">
        <f t="shared" si="41"/>
        <v>-12289408.389999997</v>
      </c>
      <c r="AI149" s="37">
        <v>21355359.25</v>
      </c>
      <c r="AJ149" s="37">
        <v>35774726.509999998</v>
      </c>
      <c r="AK149" s="33">
        <f t="shared" si="42"/>
        <v>-14419367.259999998</v>
      </c>
      <c r="AL149" s="37">
        <v>31846636.190000005</v>
      </c>
      <c r="AM149" s="37">
        <v>48403683.949999996</v>
      </c>
      <c r="AN149" s="33">
        <f t="shared" si="43"/>
        <v>-16557047.75999999</v>
      </c>
      <c r="AO149" s="9"/>
    </row>
    <row r="150" spans="1:41" ht="12.75" customHeight="1">
      <c r="A150" s="24" t="s">
        <v>152</v>
      </c>
      <c r="B150" s="36">
        <f t="shared" si="44"/>
        <v>71199733.88000001</v>
      </c>
      <c r="C150" s="36">
        <f t="shared" si="45"/>
        <v>60743454.560000002</v>
      </c>
      <c r="D150" s="32">
        <f t="shared" si="31"/>
        <v>10456279.320000008</v>
      </c>
      <c r="E150" s="37">
        <v>4447755.7700000005</v>
      </c>
      <c r="F150" s="37">
        <v>2296747.94</v>
      </c>
      <c r="G150" s="33">
        <f t="shared" si="32"/>
        <v>2151007.8300000005</v>
      </c>
      <c r="H150" s="37">
        <v>4048719.49</v>
      </c>
      <c r="I150" s="37">
        <v>3852741.13</v>
      </c>
      <c r="J150" s="33">
        <f t="shared" si="33"/>
        <v>195978.36000000034</v>
      </c>
      <c r="K150" s="37">
        <v>7276323.2699999996</v>
      </c>
      <c r="L150" s="37">
        <v>5528373.4199999999</v>
      </c>
      <c r="M150" s="33">
        <f t="shared" si="34"/>
        <v>1747949.8499999996</v>
      </c>
      <c r="N150" s="37">
        <v>4871318.04</v>
      </c>
      <c r="O150" s="37">
        <v>3181632.6</v>
      </c>
      <c r="P150" s="33">
        <f t="shared" si="35"/>
        <v>1689685.44</v>
      </c>
      <c r="Q150" s="37">
        <v>5177584.49</v>
      </c>
      <c r="R150" s="37">
        <v>5214404.2699999996</v>
      </c>
      <c r="S150" s="33">
        <f t="shared" si="36"/>
        <v>-36819.779999999329</v>
      </c>
      <c r="T150" s="37">
        <v>5195963.07</v>
      </c>
      <c r="U150" s="37">
        <v>6513092.8899999997</v>
      </c>
      <c r="V150" s="33">
        <f t="shared" si="37"/>
        <v>-1317129.8199999994</v>
      </c>
      <c r="W150" s="37">
        <v>5233451.49</v>
      </c>
      <c r="X150" s="37">
        <v>6527359.2199999997</v>
      </c>
      <c r="Y150" s="33">
        <f t="shared" si="38"/>
        <v>-1293907.7299999995</v>
      </c>
      <c r="Z150" s="37">
        <v>6674031.1600000001</v>
      </c>
      <c r="AA150" s="37">
        <v>5746573.7200000007</v>
      </c>
      <c r="AB150" s="33">
        <f t="shared" si="39"/>
        <v>927457.43999999948</v>
      </c>
      <c r="AC150" s="37">
        <v>7531844.4199999999</v>
      </c>
      <c r="AD150" s="37">
        <v>8230446.5600000005</v>
      </c>
      <c r="AE150" s="33">
        <f t="shared" si="40"/>
        <v>-698602.1400000006</v>
      </c>
      <c r="AF150" s="37">
        <v>4514773.3600000003</v>
      </c>
      <c r="AG150" s="37">
        <v>4484338.04</v>
      </c>
      <c r="AH150" s="33">
        <f t="shared" si="41"/>
        <v>30435.320000000298</v>
      </c>
      <c r="AI150" s="37">
        <v>6157584.2300000004</v>
      </c>
      <c r="AJ150" s="37">
        <v>6912104.1700000018</v>
      </c>
      <c r="AK150" s="33">
        <f t="shared" si="42"/>
        <v>-754519.94000000134</v>
      </c>
      <c r="AL150" s="37">
        <v>10070385.09</v>
      </c>
      <c r="AM150" s="37">
        <v>2255640.6</v>
      </c>
      <c r="AN150" s="33">
        <f t="shared" si="43"/>
        <v>7814744.4900000002</v>
      </c>
      <c r="AO150" s="9"/>
    </row>
    <row r="151" spans="1:41" ht="12.75" customHeight="1">
      <c r="A151" s="24" t="s">
        <v>153</v>
      </c>
      <c r="B151" s="36">
        <f t="shared" si="44"/>
        <v>119348555.79999998</v>
      </c>
      <c r="C151" s="36">
        <f t="shared" si="45"/>
        <v>90858411.760000005</v>
      </c>
      <c r="D151" s="32">
        <f t="shared" si="31"/>
        <v>28490144.039999977</v>
      </c>
      <c r="E151" s="37">
        <v>36623396.989999995</v>
      </c>
      <c r="F151" s="37">
        <v>237403.33</v>
      </c>
      <c r="G151" s="33">
        <f t="shared" si="32"/>
        <v>36385993.659999996</v>
      </c>
      <c r="H151" s="37">
        <v>7733353.0999999996</v>
      </c>
      <c r="I151" s="37">
        <v>8278737.1199999992</v>
      </c>
      <c r="J151" s="33">
        <f t="shared" si="33"/>
        <v>-545384.01999999955</v>
      </c>
      <c r="K151" s="37">
        <v>6457458.3799999999</v>
      </c>
      <c r="L151" s="37">
        <v>11100026.92</v>
      </c>
      <c r="M151" s="33">
        <f t="shared" si="34"/>
        <v>-4642568.54</v>
      </c>
      <c r="N151" s="37">
        <v>5339970.54</v>
      </c>
      <c r="O151" s="37">
        <v>6415615.1000000006</v>
      </c>
      <c r="P151" s="33">
        <f t="shared" si="35"/>
        <v>-1075644.5600000005</v>
      </c>
      <c r="Q151" s="37">
        <v>4544600</v>
      </c>
      <c r="R151" s="37">
        <v>5502203.4800000023</v>
      </c>
      <c r="S151" s="33">
        <f t="shared" si="36"/>
        <v>-957603.48000000231</v>
      </c>
      <c r="T151" s="37">
        <v>5358614.97</v>
      </c>
      <c r="U151" s="37">
        <v>5204059.3800000018</v>
      </c>
      <c r="V151" s="33">
        <f t="shared" si="37"/>
        <v>154555.58999999799</v>
      </c>
      <c r="W151" s="37">
        <v>5838122.7999999998</v>
      </c>
      <c r="X151" s="37">
        <v>5696245.5100000007</v>
      </c>
      <c r="Y151" s="33">
        <f t="shared" si="38"/>
        <v>141877.28999999911</v>
      </c>
      <c r="Z151" s="37">
        <v>14663689.07</v>
      </c>
      <c r="AA151" s="37">
        <v>11850770.060000002</v>
      </c>
      <c r="AB151" s="33">
        <f t="shared" si="39"/>
        <v>2812919.0099999979</v>
      </c>
      <c r="AC151" s="37">
        <v>7088795.2199999997</v>
      </c>
      <c r="AD151" s="37">
        <v>8457283</v>
      </c>
      <c r="AE151" s="33">
        <f t="shared" si="40"/>
        <v>-1368487.7800000003</v>
      </c>
      <c r="AF151" s="37">
        <v>5945622.1600000001</v>
      </c>
      <c r="AG151" s="37">
        <v>8875234.0899999999</v>
      </c>
      <c r="AH151" s="33">
        <f t="shared" si="41"/>
        <v>-2929611.9299999997</v>
      </c>
      <c r="AI151" s="37">
        <v>5029726.38</v>
      </c>
      <c r="AJ151" s="37">
        <v>4378869.45</v>
      </c>
      <c r="AK151" s="33">
        <f t="shared" si="42"/>
        <v>650856.9299999997</v>
      </c>
      <c r="AL151" s="37">
        <v>14725206.189999999</v>
      </c>
      <c r="AM151" s="37">
        <v>14861964.319999998</v>
      </c>
      <c r="AN151" s="33">
        <f t="shared" si="43"/>
        <v>-136758.12999999896</v>
      </c>
      <c r="AO151" s="9"/>
    </row>
    <row r="152" spans="1:41" ht="12.75" customHeight="1">
      <c r="A152" s="24" t="s">
        <v>154</v>
      </c>
      <c r="B152" s="36">
        <f t="shared" si="44"/>
        <v>182651320.83000001</v>
      </c>
      <c r="C152" s="36">
        <f t="shared" si="45"/>
        <v>169312466.34999996</v>
      </c>
      <c r="D152" s="32">
        <f t="shared" si="31"/>
        <v>13338854.480000049</v>
      </c>
      <c r="E152" s="37">
        <v>15058112.77</v>
      </c>
      <c r="F152" s="37">
        <v>10611457.370000001</v>
      </c>
      <c r="G152" s="33">
        <f t="shared" si="32"/>
        <v>4446655.3999999985</v>
      </c>
      <c r="H152" s="37">
        <v>15076342.93</v>
      </c>
      <c r="I152" s="37">
        <v>16083004.279999999</v>
      </c>
      <c r="J152" s="33">
        <f t="shared" si="33"/>
        <v>-1006661.3499999996</v>
      </c>
      <c r="K152" s="37">
        <v>19657939.73</v>
      </c>
      <c r="L152" s="37">
        <v>15687831.739999998</v>
      </c>
      <c r="M152" s="33">
        <f t="shared" si="34"/>
        <v>3970107.9900000021</v>
      </c>
      <c r="N152" s="37">
        <v>11415539.969999999</v>
      </c>
      <c r="O152" s="37">
        <v>9934395.0699999966</v>
      </c>
      <c r="P152" s="33">
        <f t="shared" si="35"/>
        <v>1481144.9000000022</v>
      </c>
      <c r="Q152" s="37">
        <v>11391424.699999999</v>
      </c>
      <c r="R152" s="37">
        <v>13937861.549999997</v>
      </c>
      <c r="S152" s="33">
        <f t="shared" si="36"/>
        <v>-2546436.8499999978</v>
      </c>
      <c r="T152" s="37">
        <v>20368022.460000001</v>
      </c>
      <c r="U152" s="37">
        <v>18664257.220000003</v>
      </c>
      <c r="V152" s="33">
        <f t="shared" si="37"/>
        <v>1703765.2399999984</v>
      </c>
      <c r="W152" s="37">
        <v>12136341.49</v>
      </c>
      <c r="X152" s="37">
        <v>10281698.819999998</v>
      </c>
      <c r="Y152" s="33">
        <f t="shared" si="38"/>
        <v>1854642.6700000018</v>
      </c>
      <c r="Z152" s="37">
        <v>10180072.119999999</v>
      </c>
      <c r="AA152" s="37">
        <v>9881785.8300000001</v>
      </c>
      <c r="AB152" s="33">
        <f t="shared" si="39"/>
        <v>298286.28999999911</v>
      </c>
      <c r="AC152" s="37">
        <v>15833181.389999999</v>
      </c>
      <c r="AD152" s="37">
        <v>16804478.02</v>
      </c>
      <c r="AE152" s="33">
        <f t="shared" si="40"/>
        <v>-971296.63000000082</v>
      </c>
      <c r="AF152" s="37">
        <v>20374392.759999998</v>
      </c>
      <c r="AG152" s="37">
        <v>17931888.400000002</v>
      </c>
      <c r="AH152" s="33">
        <f t="shared" si="41"/>
        <v>2442504.3599999957</v>
      </c>
      <c r="AI152" s="37">
        <v>12965878.77</v>
      </c>
      <c r="AJ152" s="37">
        <v>11949749.359999999</v>
      </c>
      <c r="AK152" s="33">
        <f t="shared" si="42"/>
        <v>1016129.4100000001</v>
      </c>
      <c r="AL152" s="37">
        <v>18194071.740000002</v>
      </c>
      <c r="AM152" s="37">
        <v>17544058.689999998</v>
      </c>
      <c r="AN152" s="33">
        <f t="shared" si="43"/>
        <v>650013.05000000447</v>
      </c>
      <c r="AO152" s="9"/>
    </row>
    <row r="153" spans="1:41" s="7" customFormat="1" ht="12.75" customHeight="1">
      <c r="A153" s="23" t="s">
        <v>155</v>
      </c>
      <c r="B153" s="36">
        <f t="shared" si="44"/>
        <v>3438140742.8800001</v>
      </c>
      <c r="C153" s="36">
        <f t="shared" si="45"/>
        <v>3497880953.46</v>
      </c>
      <c r="D153" s="32">
        <f t="shared" si="31"/>
        <v>-59740210.579999924</v>
      </c>
      <c r="E153" s="36">
        <v>288280549.59000003</v>
      </c>
      <c r="F153" s="36">
        <v>175365281.86000001</v>
      </c>
      <c r="G153" s="32">
        <f t="shared" si="32"/>
        <v>112915267.73000002</v>
      </c>
      <c r="H153" s="36">
        <v>350644478.5</v>
      </c>
      <c r="I153" s="36">
        <v>326779124.30000001</v>
      </c>
      <c r="J153" s="32">
        <f t="shared" si="33"/>
        <v>23865354.199999988</v>
      </c>
      <c r="K153" s="36">
        <v>276244731.87000006</v>
      </c>
      <c r="L153" s="36">
        <v>371316095.76999998</v>
      </c>
      <c r="M153" s="32">
        <f t="shared" si="34"/>
        <v>-95071363.899999917</v>
      </c>
      <c r="N153" s="36">
        <v>257207734.44999996</v>
      </c>
      <c r="O153" s="36">
        <v>243199795.48000002</v>
      </c>
      <c r="P153" s="32">
        <f t="shared" si="35"/>
        <v>14007938.969999939</v>
      </c>
      <c r="Q153" s="36">
        <v>305769948.26999998</v>
      </c>
      <c r="R153" s="36">
        <v>297030713.35999995</v>
      </c>
      <c r="S153" s="32">
        <f t="shared" si="36"/>
        <v>8739234.9100000262</v>
      </c>
      <c r="T153" s="36">
        <v>284543400.99000001</v>
      </c>
      <c r="U153" s="36">
        <v>302562394.15999991</v>
      </c>
      <c r="V153" s="32">
        <f t="shared" si="37"/>
        <v>-18018993.169999897</v>
      </c>
      <c r="W153" s="36">
        <v>295405649.37</v>
      </c>
      <c r="X153" s="36">
        <v>264550663.99000007</v>
      </c>
      <c r="Y153" s="32">
        <f t="shared" si="38"/>
        <v>30854985.379999936</v>
      </c>
      <c r="Z153" s="36">
        <v>315175552.98000008</v>
      </c>
      <c r="AA153" s="36">
        <v>285817640.36999995</v>
      </c>
      <c r="AB153" s="32">
        <f t="shared" si="39"/>
        <v>29357912.610000134</v>
      </c>
      <c r="AC153" s="36">
        <v>254646480.96999991</v>
      </c>
      <c r="AD153" s="36">
        <v>298581814.49000001</v>
      </c>
      <c r="AE153" s="32">
        <f t="shared" si="40"/>
        <v>-43935333.5200001</v>
      </c>
      <c r="AF153" s="36">
        <v>266965917.38</v>
      </c>
      <c r="AG153" s="36">
        <v>227420658.09999999</v>
      </c>
      <c r="AH153" s="32">
        <f t="shared" si="41"/>
        <v>39545259.280000001</v>
      </c>
      <c r="AI153" s="36">
        <v>223201074.28</v>
      </c>
      <c r="AJ153" s="36">
        <v>285742816.07000005</v>
      </c>
      <c r="AK153" s="32">
        <f t="shared" si="42"/>
        <v>-62541741.790000051</v>
      </c>
      <c r="AL153" s="36">
        <v>320055224.22999996</v>
      </c>
      <c r="AM153" s="36">
        <v>419513955.51000005</v>
      </c>
      <c r="AN153" s="32">
        <f t="shared" si="43"/>
        <v>-99458731.280000091</v>
      </c>
      <c r="AO153" s="8"/>
    </row>
    <row r="154" spans="1:41" ht="12.75" customHeight="1">
      <c r="A154" s="24" t="s">
        <v>156</v>
      </c>
      <c r="B154" s="36">
        <f t="shared" si="44"/>
        <v>2301611732.3899999</v>
      </c>
      <c r="C154" s="36">
        <f t="shared" si="45"/>
        <v>2388217612.3099999</v>
      </c>
      <c r="D154" s="32">
        <f t="shared" si="31"/>
        <v>-86605879.920000076</v>
      </c>
      <c r="E154" s="37">
        <v>192003055.05000004</v>
      </c>
      <c r="F154" s="37">
        <v>118471283.10000001</v>
      </c>
      <c r="G154" s="33">
        <f t="shared" si="32"/>
        <v>73531771.950000033</v>
      </c>
      <c r="H154" s="37">
        <v>207513274.82999998</v>
      </c>
      <c r="I154" s="37">
        <v>230970113.35999998</v>
      </c>
      <c r="J154" s="33">
        <f t="shared" si="33"/>
        <v>-23456838.530000001</v>
      </c>
      <c r="K154" s="37">
        <v>179649972.40000004</v>
      </c>
      <c r="L154" s="37">
        <v>272034193.06999993</v>
      </c>
      <c r="M154" s="33">
        <f t="shared" si="34"/>
        <v>-92384220.669999897</v>
      </c>
      <c r="N154" s="37">
        <v>170250126.88999996</v>
      </c>
      <c r="O154" s="37">
        <v>164995957.83000007</v>
      </c>
      <c r="P154" s="33">
        <f t="shared" si="35"/>
        <v>5254169.0599998832</v>
      </c>
      <c r="Q154" s="37">
        <v>219779800.96000001</v>
      </c>
      <c r="R154" s="37">
        <v>202282780.39999998</v>
      </c>
      <c r="S154" s="33">
        <f t="shared" si="36"/>
        <v>17497020.560000032</v>
      </c>
      <c r="T154" s="37">
        <v>197273139.46999997</v>
      </c>
      <c r="U154" s="37">
        <v>209785758.79999992</v>
      </c>
      <c r="V154" s="33">
        <f t="shared" si="37"/>
        <v>-12512619.329999954</v>
      </c>
      <c r="W154" s="37">
        <v>190908056.52000001</v>
      </c>
      <c r="X154" s="37">
        <v>169528046.86000001</v>
      </c>
      <c r="Y154" s="33">
        <f t="shared" si="38"/>
        <v>21380009.659999996</v>
      </c>
      <c r="Z154" s="37">
        <v>222867010.43000007</v>
      </c>
      <c r="AA154" s="37">
        <v>195577420.20999998</v>
      </c>
      <c r="AB154" s="33">
        <f t="shared" si="39"/>
        <v>27289590.220000088</v>
      </c>
      <c r="AC154" s="37">
        <v>174355143.57999995</v>
      </c>
      <c r="AD154" s="37">
        <v>207738341.11999997</v>
      </c>
      <c r="AE154" s="33">
        <f t="shared" si="40"/>
        <v>-33383197.540000021</v>
      </c>
      <c r="AF154" s="37">
        <v>183464332.69999999</v>
      </c>
      <c r="AG154" s="37">
        <v>149943771.87</v>
      </c>
      <c r="AH154" s="33">
        <f t="shared" si="41"/>
        <v>33520560.829999983</v>
      </c>
      <c r="AI154" s="37">
        <v>156034727.16999999</v>
      </c>
      <c r="AJ154" s="37">
        <v>176307420.02000001</v>
      </c>
      <c r="AK154" s="33">
        <f t="shared" si="42"/>
        <v>-20272692.850000024</v>
      </c>
      <c r="AL154" s="37">
        <v>207513092.38999999</v>
      </c>
      <c r="AM154" s="37">
        <v>290582525.66999996</v>
      </c>
      <c r="AN154" s="33">
        <f t="shared" si="43"/>
        <v>-83069433.279999971</v>
      </c>
      <c r="AO154" s="9"/>
    </row>
    <row r="155" spans="1:41" ht="12.75" customHeight="1">
      <c r="A155" s="24" t="s">
        <v>157</v>
      </c>
      <c r="B155" s="36">
        <f t="shared" si="44"/>
        <v>105667526.25</v>
      </c>
      <c r="C155" s="36">
        <f t="shared" si="45"/>
        <v>122908419.71999998</v>
      </c>
      <c r="D155" s="32">
        <f t="shared" si="31"/>
        <v>-17240893.469999984</v>
      </c>
      <c r="E155" s="37">
        <v>232281</v>
      </c>
      <c r="F155" s="37">
        <v>6072802.3599999994</v>
      </c>
      <c r="G155" s="33">
        <f t="shared" si="32"/>
        <v>-5840521.3599999994</v>
      </c>
      <c r="H155" s="37">
        <v>16534896</v>
      </c>
      <c r="I155" s="37">
        <v>9372097.7699999996</v>
      </c>
      <c r="J155" s="33">
        <f t="shared" si="33"/>
        <v>7162798.2300000004</v>
      </c>
      <c r="K155" s="37">
        <v>10232145</v>
      </c>
      <c r="L155" s="37">
        <v>14737726.990000002</v>
      </c>
      <c r="M155" s="33">
        <f t="shared" si="34"/>
        <v>-4505581.9900000021</v>
      </c>
      <c r="N155" s="37">
        <v>10926952</v>
      </c>
      <c r="O155" s="37">
        <v>7813903.6999999993</v>
      </c>
      <c r="P155" s="33">
        <f t="shared" si="35"/>
        <v>3113048.3000000007</v>
      </c>
      <c r="Q155" s="37">
        <v>8605828</v>
      </c>
      <c r="R155" s="37">
        <v>14347189.35</v>
      </c>
      <c r="S155" s="33">
        <f t="shared" si="36"/>
        <v>-5741361.3499999996</v>
      </c>
      <c r="T155" s="37">
        <v>8097164</v>
      </c>
      <c r="U155" s="37">
        <v>8545885.9399999995</v>
      </c>
      <c r="V155" s="33">
        <f t="shared" si="37"/>
        <v>-448721.93999999948</v>
      </c>
      <c r="W155" s="37">
        <v>8147911</v>
      </c>
      <c r="X155" s="37">
        <v>8026758.3599999994</v>
      </c>
      <c r="Y155" s="33">
        <f t="shared" si="38"/>
        <v>121152.6400000006</v>
      </c>
      <c r="Z155" s="37">
        <v>13468404</v>
      </c>
      <c r="AA155" s="37">
        <v>13589179.5</v>
      </c>
      <c r="AB155" s="33">
        <f t="shared" si="39"/>
        <v>-120775.5</v>
      </c>
      <c r="AC155" s="37">
        <v>8233994</v>
      </c>
      <c r="AD155" s="37">
        <v>8965570.5</v>
      </c>
      <c r="AE155" s="33">
        <f t="shared" si="40"/>
        <v>-731576.5</v>
      </c>
      <c r="AF155" s="37">
        <v>8101560</v>
      </c>
      <c r="AG155" s="37">
        <v>7875418.4100000001</v>
      </c>
      <c r="AH155" s="33">
        <f t="shared" si="41"/>
        <v>226141.58999999985</v>
      </c>
      <c r="AI155" s="37">
        <v>0</v>
      </c>
      <c r="AJ155" s="37">
        <v>14353719.74</v>
      </c>
      <c r="AK155" s="33">
        <f t="shared" si="42"/>
        <v>-14353719.74</v>
      </c>
      <c r="AL155" s="37">
        <v>13086391.25</v>
      </c>
      <c r="AM155" s="37">
        <v>9208167.0999999996</v>
      </c>
      <c r="AN155" s="33">
        <f t="shared" si="43"/>
        <v>3878224.1500000004</v>
      </c>
      <c r="AO155" s="9"/>
    </row>
    <row r="156" spans="1:41" ht="12.75" customHeight="1">
      <c r="A156" s="24" t="s">
        <v>158</v>
      </c>
      <c r="B156" s="36">
        <f t="shared" si="44"/>
        <v>95721468.63000001</v>
      </c>
      <c r="C156" s="36">
        <f t="shared" si="45"/>
        <v>85731431.74000001</v>
      </c>
      <c r="D156" s="32">
        <f t="shared" si="31"/>
        <v>9990036.8900000006</v>
      </c>
      <c r="E156" s="37">
        <v>5212649</v>
      </c>
      <c r="F156" s="37">
        <v>4418102.4600000009</v>
      </c>
      <c r="G156" s="33">
        <f t="shared" si="32"/>
        <v>794546.53999999911</v>
      </c>
      <c r="H156" s="37">
        <v>10238665</v>
      </c>
      <c r="I156" s="37">
        <v>6323933.4199999999</v>
      </c>
      <c r="J156" s="33">
        <f t="shared" si="33"/>
        <v>3914731.58</v>
      </c>
      <c r="K156" s="37">
        <v>8647147.1300000008</v>
      </c>
      <c r="L156" s="37">
        <v>8649829</v>
      </c>
      <c r="M156" s="33">
        <f t="shared" si="34"/>
        <v>-2681.8699999991804</v>
      </c>
      <c r="N156" s="37">
        <v>10019724.33</v>
      </c>
      <c r="O156" s="37">
        <v>4925146.9799999977</v>
      </c>
      <c r="P156" s="33">
        <f t="shared" si="35"/>
        <v>5094577.3500000024</v>
      </c>
      <c r="Q156" s="37">
        <v>5461344</v>
      </c>
      <c r="R156" s="37">
        <v>6573001.0200000005</v>
      </c>
      <c r="S156" s="33">
        <f t="shared" si="36"/>
        <v>-1111657.0200000005</v>
      </c>
      <c r="T156" s="37">
        <v>5704994</v>
      </c>
      <c r="U156" s="37">
        <v>7572870.4300000006</v>
      </c>
      <c r="V156" s="33">
        <f t="shared" si="37"/>
        <v>-1867876.4300000006</v>
      </c>
      <c r="W156" s="37">
        <v>9965584</v>
      </c>
      <c r="X156" s="37">
        <v>4438895.74</v>
      </c>
      <c r="Y156" s="33">
        <f t="shared" si="38"/>
        <v>5526688.2599999998</v>
      </c>
      <c r="Z156" s="37">
        <v>5070474</v>
      </c>
      <c r="AA156" s="37">
        <v>6703422.4799999995</v>
      </c>
      <c r="AB156" s="33">
        <f t="shared" si="39"/>
        <v>-1632948.4799999995</v>
      </c>
      <c r="AC156" s="37">
        <v>5406034</v>
      </c>
      <c r="AD156" s="37">
        <v>7136434.5599999996</v>
      </c>
      <c r="AE156" s="33">
        <f t="shared" si="40"/>
        <v>-1730400.5599999996</v>
      </c>
      <c r="AF156" s="37">
        <v>12052283</v>
      </c>
      <c r="AG156" s="37">
        <v>11009995.73</v>
      </c>
      <c r="AH156" s="33">
        <f t="shared" si="41"/>
        <v>1042287.2699999996</v>
      </c>
      <c r="AI156" s="37">
        <v>6356499.7999999998</v>
      </c>
      <c r="AJ156" s="37">
        <v>5601097.04</v>
      </c>
      <c r="AK156" s="33">
        <f t="shared" si="42"/>
        <v>755402.75999999978</v>
      </c>
      <c r="AL156" s="37">
        <v>11586070.370000001</v>
      </c>
      <c r="AM156" s="37">
        <v>12378702.880000001</v>
      </c>
      <c r="AN156" s="33">
        <f t="shared" si="43"/>
        <v>-792632.50999999978</v>
      </c>
      <c r="AO156" s="9"/>
    </row>
    <row r="157" spans="1:41" ht="12.75" customHeight="1">
      <c r="A157" s="24" t="s">
        <v>231</v>
      </c>
      <c r="B157" s="36">
        <f t="shared" si="44"/>
        <v>92868727.149999991</v>
      </c>
      <c r="C157" s="36">
        <f t="shared" si="45"/>
        <v>93822279.170000017</v>
      </c>
      <c r="D157" s="32">
        <f t="shared" si="31"/>
        <v>-953552.02000002563</v>
      </c>
      <c r="E157" s="37">
        <v>6526858.71</v>
      </c>
      <c r="F157" s="37">
        <v>5522716.4900000021</v>
      </c>
      <c r="G157" s="33">
        <f t="shared" si="32"/>
        <v>1004142.2199999979</v>
      </c>
      <c r="H157" s="37">
        <v>8586071.6999999993</v>
      </c>
      <c r="I157" s="37">
        <v>9057743.4800000004</v>
      </c>
      <c r="J157" s="33">
        <f t="shared" si="33"/>
        <v>-471671.78000000119</v>
      </c>
      <c r="K157" s="37">
        <v>7666665.0599999996</v>
      </c>
      <c r="L157" s="37">
        <v>8309299.6600000001</v>
      </c>
      <c r="M157" s="33">
        <f t="shared" si="34"/>
        <v>-642634.60000000056</v>
      </c>
      <c r="N157" s="37">
        <v>7959242.3200000003</v>
      </c>
      <c r="O157" s="37">
        <v>7080449.7400000021</v>
      </c>
      <c r="P157" s="33">
        <f t="shared" si="35"/>
        <v>878792.57999999821</v>
      </c>
      <c r="Q157" s="37">
        <v>7850673.3600000003</v>
      </c>
      <c r="R157" s="37">
        <v>8701729.8500000015</v>
      </c>
      <c r="S157" s="33">
        <f t="shared" si="36"/>
        <v>-851056.49000000115</v>
      </c>
      <c r="T157" s="37">
        <v>7846115.04</v>
      </c>
      <c r="U157" s="37">
        <v>7920481.6400000006</v>
      </c>
      <c r="V157" s="33">
        <f t="shared" si="37"/>
        <v>-74366.600000000559</v>
      </c>
      <c r="W157" s="37">
        <v>6366339</v>
      </c>
      <c r="X157" s="37">
        <v>7654402.5700000003</v>
      </c>
      <c r="Y157" s="33">
        <f t="shared" si="38"/>
        <v>-1288063.5700000003</v>
      </c>
      <c r="Z157" s="37">
        <v>8629415.1500000004</v>
      </c>
      <c r="AA157" s="37">
        <v>7603691.0899999999</v>
      </c>
      <c r="AB157" s="33">
        <f t="shared" si="39"/>
        <v>1025724.0600000005</v>
      </c>
      <c r="AC157" s="37">
        <v>6685639.79</v>
      </c>
      <c r="AD157" s="37">
        <v>7265985.580000001</v>
      </c>
      <c r="AE157" s="33">
        <f t="shared" si="40"/>
        <v>-580345.79000000097</v>
      </c>
      <c r="AF157" s="37">
        <v>7225579.6499999994</v>
      </c>
      <c r="AG157" s="37">
        <v>7168204.7600000007</v>
      </c>
      <c r="AH157" s="33">
        <f t="shared" si="41"/>
        <v>57374.889999998733</v>
      </c>
      <c r="AI157" s="37">
        <v>7411884.209999999</v>
      </c>
      <c r="AJ157" s="37">
        <v>7062054.2700000014</v>
      </c>
      <c r="AK157" s="33">
        <f t="shared" si="42"/>
        <v>349829.93999999762</v>
      </c>
      <c r="AL157" s="37">
        <v>10114243.16</v>
      </c>
      <c r="AM157" s="37">
        <v>10475520.039999999</v>
      </c>
      <c r="AN157" s="33">
        <f t="shared" si="43"/>
        <v>-361276.87999999896</v>
      </c>
      <c r="AO157" s="9"/>
    </row>
    <row r="158" spans="1:41" ht="12.75" customHeight="1">
      <c r="A158" s="24" t="s">
        <v>255</v>
      </c>
      <c r="B158" s="36">
        <f t="shared" si="44"/>
        <v>183149515.45000002</v>
      </c>
      <c r="C158" s="36">
        <f t="shared" si="45"/>
        <v>164828896.25999999</v>
      </c>
      <c r="D158" s="32">
        <f t="shared" si="31"/>
        <v>18320619.190000027</v>
      </c>
      <c r="E158" s="37">
        <v>24393360.539999995</v>
      </c>
      <c r="F158" s="37">
        <v>9562785.9199999999</v>
      </c>
      <c r="G158" s="33">
        <f t="shared" si="32"/>
        <v>14830574.619999995</v>
      </c>
      <c r="H158" s="37">
        <v>11055699.710000001</v>
      </c>
      <c r="I158" s="37">
        <v>12511183.069999997</v>
      </c>
      <c r="J158" s="33">
        <f t="shared" si="33"/>
        <v>-1455483.3599999957</v>
      </c>
      <c r="K158" s="37">
        <v>26215714.609999999</v>
      </c>
      <c r="L158" s="37">
        <v>21177427.16</v>
      </c>
      <c r="M158" s="33">
        <f t="shared" si="34"/>
        <v>5038287.4499999993</v>
      </c>
      <c r="N158" s="37">
        <v>19716060.850000001</v>
      </c>
      <c r="O158" s="37">
        <v>11517827.859999996</v>
      </c>
      <c r="P158" s="33">
        <f t="shared" si="35"/>
        <v>8198232.9900000058</v>
      </c>
      <c r="Q158" s="37">
        <v>10447003.699999999</v>
      </c>
      <c r="R158" s="37">
        <v>14517896.799999997</v>
      </c>
      <c r="S158" s="33">
        <f t="shared" si="36"/>
        <v>-4070893.0999999978</v>
      </c>
      <c r="T158" s="37">
        <v>11555734</v>
      </c>
      <c r="U158" s="37">
        <v>11445273.399999999</v>
      </c>
      <c r="V158" s="33">
        <f t="shared" si="37"/>
        <v>110460.60000000149</v>
      </c>
      <c r="W158" s="37">
        <v>20014293.949999999</v>
      </c>
      <c r="X158" s="37">
        <v>12881810.399999999</v>
      </c>
      <c r="Y158" s="33">
        <f t="shared" si="38"/>
        <v>7132483.5500000007</v>
      </c>
      <c r="Z158" s="37">
        <v>12420515.870000001</v>
      </c>
      <c r="AA158" s="37">
        <v>16427311.439999998</v>
      </c>
      <c r="AB158" s="33">
        <f t="shared" si="39"/>
        <v>-4006795.5699999966</v>
      </c>
      <c r="AC158" s="37">
        <v>9869469</v>
      </c>
      <c r="AD158" s="37">
        <v>13160920.330000002</v>
      </c>
      <c r="AE158" s="33">
        <f t="shared" si="40"/>
        <v>-3291451.3300000019</v>
      </c>
      <c r="AF158" s="37">
        <v>9905548</v>
      </c>
      <c r="AG158" s="37">
        <v>10273903.98</v>
      </c>
      <c r="AH158" s="33">
        <f t="shared" si="41"/>
        <v>-368355.98000000045</v>
      </c>
      <c r="AI158" s="37">
        <v>10135755.66</v>
      </c>
      <c r="AJ158" s="37">
        <v>15299882.74</v>
      </c>
      <c r="AK158" s="33">
        <f t="shared" si="42"/>
        <v>-5164127.08</v>
      </c>
      <c r="AL158" s="37">
        <v>17420359.560000002</v>
      </c>
      <c r="AM158" s="37">
        <v>16052673.159999996</v>
      </c>
      <c r="AN158" s="33">
        <f t="shared" si="43"/>
        <v>1367686.400000006</v>
      </c>
      <c r="AO158" s="9"/>
    </row>
    <row r="159" spans="1:41" ht="12.75" customHeight="1">
      <c r="A159" s="24" t="s">
        <v>161</v>
      </c>
      <c r="B159" s="36">
        <f t="shared" si="44"/>
        <v>207718872.46999997</v>
      </c>
      <c r="C159" s="36">
        <f t="shared" si="45"/>
        <v>200440716.75999999</v>
      </c>
      <c r="D159" s="32">
        <f t="shared" si="31"/>
        <v>7278155.7099999785</v>
      </c>
      <c r="E159" s="37">
        <v>15871347.930000002</v>
      </c>
      <c r="F159" s="37">
        <v>5361628.5099999979</v>
      </c>
      <c r="G159" s="33">
        <f t="shared" si="32"/>
        <v>10509719.420000004</v>
      </c>
      <c r="H159" s="37">
        <v>46590881.079999998</v>
      </c>
      <c r="I159" s="37">
        <v>19394024.98</v>
      </c>
      <c r="J159" s="33">
        <f t="shared" si="33"/>
        <v>27196856.099999998</v>
      </c>
      <c r="K159" s="37">
        <v>15548809.08</v>
      </c>
      <c r="L159" s="37">
        <v>18079396.59</v>
      </c>
      <c r="M159" s="33">
        <f t="shared" si="34"/>
        <v>-2530587.5099999998</v>
      </c>
      <c r="N159" s="37">
        <v>10526844</v>
      </c>
      <c r="O159" s="37">
        <v>14451405.619999997</v>
      </c>
      <c r="P159" s="33">
        <f t="shared" si="35"/>
        <v>-3924561.6199999973</v>
      </c>
      <c r="Q159" s="37">
        <v>14562121.77</v>
      </c>
      <c r="R159" s="37">
        <v>15795228.789999999</v>
      </c>
      <c r="S159" s="33">
        <f t="shared" si="36"/>
        <v>-1233107.0199999996</v>
      </c>
      <c r="T159" s="37">
        <v>11643951.25</v>
      </c>
      <c r="U159" s="37">
        <v>15772088.970000001</v>
      </c>
      <c r="V159" s="33">
        <f t="shared" si="37"/>
        <v>-4128137.7200000007</v>
      </c>
      <c r="W159" s="37">
        <v>21094187.59</v>
      </c>
      <c r="X159" s="37">
        <v>12845609.02</v>
      </c>
      <c r="Y159" s="33">
        <f t="shared" si="38"/>
        <v>8248578.5700000003</v>
      </c>
      <c r="Z159" s="37">
        <v>12562681.5</v>
      </c>
      <c r="AA159" s="37">
        <v>15327221.41</v>
      </c>
      <c r="AB159" s="33">
        <f t="shared" si="39"/>
        <v>-2764539.91</v>
      </c>
      <c r="AC159" s="37">
        <v>11847152.51</v>
      </c>
      <c r="AD159" s="37">
        <v>16942803.800000001</v>
      </c>
      <c r="AE159" s="33">
        <f t="shared" si="40"/>
        <v>-5095651.290000001</v>
      </c>
      <c r="AF159" s="37">
        <v>14730590.16</v>
      </c>
      <c r="AG159" s="37">
        <v>8626758.3099999987</v>
      </c>
      <c r="AH159" s="33">
        <f t="shared" si="41"/>
        <v>6103831.8500000015</v>
      </c>
      <c r="AI159" s="37">
        <v>17606794.5</v>
      </c>
      <c r="AJ159" s="37">
        <v>22294820.140000001</v>
      </c>
      <c r="AK159" s="33">
        <f t="shared" si="42"/>
        <v>-4688025.6400000006</v>
      </c>
      <c r="AL159" s="37">
        <v>15133511.1</v>
      </c>
      <c r="AM159" s="37">
        <v>35549730.619999997</v>
      </c>
      <c r="AN159" s="33">
        <f t="shared" si="43"/>
        <v>-20416219.519999996</v>
      </c>
      <c r="AO159" s="9"/>
    </row>
    <row r="160" spans="1:41" ht="12.75" customHeight="1">
      <c r="A160" s="24" t="s">
        <v>162</v>
      </c>
      <c r="B160" s="36">
        <f t="shared" si="44"/>
        <v>220917175.60999995</v>
      </c>
      <c r="C160" s="36">
        <f t="shared" si="45"/>
        <v>215155262.67999998</v>
      </c>
      <c r="D160" s="32">
        <f t="shared" si="31"/>
        <v>5761912.9299999774</v>
      </c>
      <c r="E160" s="37">
        <v>28865540.479999997</v>
      </c>
      <c r="F160" s="37">
        <v>14915716.280000001</v>
      </c>
      <c r="G160" s="33">
        <f t="shared" si="32"/>
        <v>13949824.199999996</v>
      </c>
      <c r="H160" s="37">
        <v>25997915.080000002</v>
      </c>
      <c r="I160" s="37">
        <v>21226405.670000002</v>
      </c>
      <c r="J160" s="33">
        <f t="shared" si="33"/>
        <v>4771509.41</v>
      </c>
      <c r="K160" s="37">
        <v>14606775.189999999</v>
      </c>
      <c r="L160" s="37">
        <v>13922007.139999997</v>
      </c>
      <c r="M160" s="33">
        <f t="shared" si="34"/>
        <v>684768.05000000261</v>
      </c>
      <c r="N160" s="37">
        <v>15884258.010000002</v>
      </c>
      <c r="O160" s="37">
        <v>19476840.449999984</v>
      </c>
      <c r="P160" s="33">
        <f t="shared" si="35"/>
        <v>-3592582.4399999827</v>
      </c>
      <c r="Q160" s="37">
        <v>16508419.960000001</v>
      </c>
      <c r="R160" s="37">
        <v>18229570.070000011</v>
      </c>
      <c r="S160" s="33">
        <f t="shared" si="36"/>
        <v>-1721150.1100000106</v>
      </c>
      <c r="T160" s="37">
        <v>20597187.830000002</v>
      </c>
      <c r="U160" s="37">
        <v>23208828.039999988</v>
      </c>
      <c r="V160" s="33">
        <f t="shared" si="37"/>
        <v>-2611640.209999986</v>
      </c>
      <c r="W160" s="37">
        <v>11216059.6</v>
      </c>
      <c r="X160" s="37">
        <v>15929119.179999998</v>
      </c>
      <c r="Y160" s="33">
        <f t="shared" si="38"/>
        <v>-4713059.5799999982</v>
      </c>
      <c r="Z160" s="37">
        <v>19257436.68</v>
      </c>
      <c r="AA160" s="37">
        <v>15738987.07</v>
      </c>
      <c r="AB160" s="33">
        <f t="shared" si="39"/>
        <v>3518449.6099999994</v>
      </c>
      <c r="AC160" s="37">
        <v>16288592.139999999</v>
      </c>
      <c r="AD160" s="37">
        <v>20093489.779999997</v>
      </c>
      <c r="AE160" s="33">
        <f t="shared" si="40"/>
        <v>-3804897.6399999987</v>
      </c>
      <c r="AF160" s="37">
        <v>19782106.030000001</v>
      </c>
      <c r="AG160" s="37">
        <v>16014833.43</v>
      </c>
      <c r="AH160" s="33">
        <f t="shared" si="41"/>
        <v>3767272.6000000015</v>
      </c>
      <c r="AI160" s="37">
        <v>13297756.970000001</v>
      </c>
      <c r="AJ160" s="37">
        <v>17589502.689999998</v>
      </c>
      <c r="AK160" s="33">
        <f t="shared" si="42"/>
        <v>-4291745.7199999969</v>
      </c>
      <c r="AL160" s="37">
        <v>18615127.640000001</v>
      </c>
      <c r="AM160" s="37">
        <v>18809962.880000003</v>
      </c>
      <c r="AN160" s="33">
        <f t="shared" si="43"/>
        <v>-194835.24000000209</v>
      </c>
      <c r="AO160" s="9"/>
    </row>
    <row r="161" spans="1:41" ht="12.75" customHeight="1">
      <c r="A161" s="24" t="s">
        <v>233</v>
      </c>
      <c r="B161" s="36">
        <f t="shared" si="44"/>
        <v>183204637.37</v>
      </c>
      <c r="C161" s="36">
        <f t="shared" si="45"/>
        <v>182391580.37</v>
      </c>
      <c r="D161" s="32">
        <f t="shared" si="31"/>
        <v>813057</v>
      </c>
      <c r="E161" s="37">
        <v>14048443.390000001</v>
      </c>
      <c r="F161" s="37">
        <v>10526725.619999999</v>
      </c>
      <c r="G161" s="33">
        <f t="shared" si="32"/>
        <v>3521717.7700000014</v>
      </c>
      <c r="H161" s="37">
        <v>14967822.100000001</v>
      </c>
      <c r="I161" s="37">
        <v>11479050.620000001</v>
      </c>
      <c r="J161" s="33">
        <f t="shared" si="33"/>
        <v>3488771.4800000004</v>
      </c>
      <c r="K161" s="37">
        <v>10491569.85</v>
      </c>
      <c r="L161" s="37">
        <v>10401375.659999998</v>
      </c>
      <c r="M161" s="33">
        <f t="shared" si="34"/>
        <v>90194.190000001341</v>
      </c>
      <c r="N161" s="37">
        <v>8909600</v>
      </c>
      <c r="O161" s="37">
        <v>10168425.660000002</v>
      </c>
      <c r="P161" s="33">
        <f t="shared" si="35"/>
        <v>-1258825.660000002</v>
      </c>
      <c r="Q161" s="37">
        <v>14152626.99</v>
      </c>
      <c r="R161" s="37">
        <v>12446255.749999996</v>
      </c>
      <c r="S161" s="33">
        <f t="shared" si="36"/>
        <v>1706371.2400000039</v>
      </c>
      <c r="T161" s="37">
        <v>18674724.48</v>
      </c>
      <c r="U161" s="37">
        <v>14335225.43</v>
      </c>
      <c r="V161" s="33">
        <f t="shared" si="37"/>
        <v>4339499.0500000007</v>
      </c>
      <c r="W161" s="37">
        <v>24739553.710000001</v>
      </c>
      <c r="X161" s="37">
        <v>30115479.460000001</v>
      </c>
      <c r="Y161" s="33">
        <f t="shared" si="38"/>
        <v>-5375925.75</v>
      </c>
      <c r="Z161" s="37">
        <v>17834716.850000001</v>
      </c>
      <c r="AA161" s="37">
        <v>12117305.84</v>
      </c>
      <c r="AB161" s="33">
        <f t="shared" si="39"/>
        <v>5717411.0100000016</v>
      </c>
      <c r="AC161" s="37">
        <v>19010732.539999999</v>
      </c>
      <c r="AD161" s="37">
        <v>13692154.879999999</v>
      </c>
      <c r="AE161" s="33">
        <f t="shared" si="40"/>
        <v>5318577.66</v>
      </c>
      <c r="AF161" s="37">
        <v>8768126.8399999999</v>
      </c>
      <c r="AG161" s="37">
        <v>13735721.280000001</v>
      </c>
      <c r="AH161" s="33">
        <f t="shared" si="41"/>
        <v>-4967594.4400000013</v>
      </c>
      <c r="AI161" s="37">
        <v>9385193.1900000013</v>
      </c>
      <c r="AJ161" s="37">
        <v>22888247.609999999</v>
      </c>
      <c r="AK161" s="33">
        <f t="shared" si="42"/>
        <v>-13503054.419999998</v>
      </c>
      <c r="AL161" s="37">
        <v>22221527.43</v>
      </c>
      <c r="AM161" s="37">
        <v>20485612.560000002</v>
      </c>
      <c r="AN161" s="33">
        <f t="shared" si="43"/>
        <v>1735914.8699999973</v>
      </c>
      <c r="AO161" s="9"/>
    </row>
    <row r="162" spans="1:41" ht="12.75" customHeight="1">
      <c r="A162" s="24" t="s">
        <v>234</v>
      </c>
      <c r="B162" s="36">
        <f t="shared" si="44"/>
        <v>47281087.560000002</v>
      </c>
      <c r="C162" s="36">
        <f t="shared" si="45"/>
        <v>44384754.449999996</v>
      </c>
      <c r="D162" s="32">
        <f t="shared" si="31"/>
        <v>2896333.1100000069</v>
      </c>
      <c r="E162" s="37">
        <v>1127013.49</v>
      </c>
      <c r="F162" s="37">
        <v>513521.12</v>
      </c>
      <c r="G162" s="33">
        <f t="shared" si="32"/>
        <v>613492.37</v>
      </c>
      <c r="H162" s="37">
        <v>9159253</v>
      </c>
      <c r="I162" s="37">
        <v>6444571.9300000006</v>
      </c>
      <c r="J162" s="33">
        <f t="shared" si="33"/>
        <v>2714681.0699999994</v>
      </c>
      <c r="K162" s="37">
        <v>3185933.55</v>
      </c>
      <c r="L162" s="37">
        <v>4004840.5</v>
      </c>
      <c r="M162" s="33">
        <f t="shared" si="34"/>
        <v>-818906.95000000019</v>
      </c>
      <c r="N162" s="37">
        <v>3014926.05</v>
      </c>
      <c r="O162" s="37">
        <v>2769837.64</v>
      </c>
      <c r="P162" s="33">
        <f t="shared" si="35"/>
        <v>245088.40999999968</v>
      </c>
      <c r="Q162" s="37">
        <v>8402129.5300000012</v>
      </c>
      <c r="R162" s="37">
        <v>4137061.33</v>
      </c>
      <c r="S162" s="33">
        <f t="shared" si="36"/>
        <v>4265068.2000000011</v>
      </c>
      <c r="T162" s="37">
        <v>3150390.9200000004</v>
      </c>
      <c r="U162" s="37">
        <v>3975981.51</v>
      </c>
      <c r="V162" s="33">
        <f t="shared" si="37"/>
        <v>-825590.58999999939</v>
      </c>
      <c r="W162" s="37">
        <v>2953664</v>
      </c>
      <c r="X162" s="37">
        <v>3130542.4000000004</v>
      </c>
      <c r="Y162" s="33">
        <f t="shared" si="38"/>
        <v>-176878.40000000037</v>
      </c>
      <c r="Z162" s="37">
        <v>3064898.5</v>
      </c>
      <c r="AA162" s="37">
        <v>2733101.33</v>
      </c>
      <c r="AB162" s="33">
        <f t="shared" si="39"/>
        <v>331797.16999999993</v>
      </c>
      <c r="AC162" s="37">
        <v>2949723.41</v>
      </c>
      <c r="AD162" s="37">
        <v>3586113.9399999995</v>
      </c>
      <c r="AE162" s="33">
        <f t="shared" si="40"/>
        <v>-636390.52999999933</v>
      </c>
      <c r="AF162" s="37">
        <v>2935791</v>
      </c>
      <c r="AG162" s="37">
        <v>2772050.33</v>
      </c>
      <c r="AH162" s="33">
        <f t="shared" si="41"/>
        <v>163740.66999999993</v>
      </c>
      <c r="AI162" s="37">
        <v>2972462.78</v>
      </c>
      <c r="AJ162" s="37">
        <v>4346071.82</v>
      </c>
      <c r="AK162" s="33">
        <f t="shared" si="42"/>
        <v>-1373609.0400000005</v>
      </c>
      <c r="AL162" s="37">
        <v>4364901.33</v>
      </c>
      <c r="AM162" s="37">
        <v>5971060.6000000006</v>
      </c>
      <c r="AN162" s="33">
        <f t="shared" si="43"/>
        <v>-1606159.2700000005</v>
      </c>
      <c r="AO162" s="9"/>
    </row>
    <row r="163" spans="1:41" s="7" customFormat="1" ht="12.75" customHeight="1">
      <c r="A163" s="23" t="s">
        <v>165</v>
      </c>
      <c r="B163" s="36">
        <f t="shared" si="44"/>
        <v>180537862.18000001</v>
      </c>
      <c r="C163" s="36">
        <f t="shared" si="45"/>
        <v>179968361.75000006</v>
      </c>
      <c r="D163" s="32">
        <f t="shared" si="31"/>
        <v>569500.42999994755</v>
      </c>
      <c r="E163" s="36">
        <v>12743945</v>
      </c>
      <c r="F163" s="36">
        <v>2783200.2199999997</v>
      </c>
      <c r="G163" s="32">
        <f t="shared" si="32"/>
        <v>9960744.7800000012</v>
      </c>
      <c r="H163" s="36">
        <v>18220421.98</v>
      </c>
      <c r="I163" s="36">
        <v>20415055.630000003</v>
      </c>
      <c r="J163" s="32">
        <f t="shared" si="33"/>
        <v>-2194633.6500000022</v>
      </c>
      <c r="K163" s="36">
        <v>21667020.359999999</v>
      </c>
      <c r="L163" s="36">
        <v>20423275.66</v>
      </c>
      <c r="M163" s="32">
        <f t="shared" si="34"/>
        <v>1243744.6999999993</v>
      </c>
      <c r="N163" s="36">
        <v>13343327</v>
      </c>
      <c r="O163" s="36">
        <v>13623557.570000002</v>
      </c>
      <c r="P163" s="32">
        <f t="shared" si="35"/>
        <v>-280230.57000000216</v>
      </c>
      <c r="Q163" s="36">
        <v>15390063.9</v>
      </c>
      <c r="R163" s="36">
        <v>18253153.110000003</v>
      </c>
      <c r="S163" s="32">
        <f t="shared" si="36"/>
        <v>-2863089.2100000028</v>
      </c>
      <c r="T163" s="36">
        <v>13161643</v>
      </c>
      <c r="U163" s="36">
        <v>14641885.699999999</v>
      </c>
      <c r="V163" s="32">
        <f t="shared" si="37"/>
        <v>-1480242.6999999993</v>
      </c>
      <c r="W163" s="36">
        <v>12889977.34</v>
      </c>
      <c r="X163" s="36">
        <v>13493080.449999999</v>
      </c>
      <c r="Y163" s="32">
        <f t="shared" si="38"/>
        <v>-603103.1099999994</v>
      </c>
      <c r="Z163" s="36">
        <v>15994089.6</v>
      </c>
      <c r="AA163" s="36">
        <v>15363340.48</v>
      </c>
      <c r="AB163" s="32">
        <f t="shared" si="39"/>
        <v>630749.11999999918</v>
      </c>
      <c r="AC163" s="36">
        <v>13382290</v>
      </c>
      <c r="AD163" s="36">
        <v>13456862.310000001</v>
      </c>
      <c r="AE163" s="32">
        <f t="shared" si="40"/>
        <v>-74572.310000000522</v>
      </c>
      <c r="AF163" s="36">
        <v>13623397</v>
      </c>
      <c r="AG163" s="36">
        <v>12576722.74</v>
      </c>
      <c r="AH163" s="32">
        <f t="shared" si="41"/>
        <v>1046674.2599999998</v>
      </c>
      <c r="AI163" s="36">
        <v>13230947</v>
      </c>
      <c r="AJ163" s="36">
        <v>12293556.050000001</v>
      </c>
      <c r="AK163" s="32">
        <f t="shared" si="42"/>
        <v>937390.94999999925</v>
      </c>
      <c r="AL163" s="36">
        <v>16890740</v>
      </c>
      <c r="AM163" s="36">
        <v>22644671.829999998</v>
      </c>
      <c r="AN163" s="32">
        <f t="shared" si="43"/>
        <v>-5753931.8299999982</v>
      </c>
      <c r="AO163" s="8"/>
    </row>
    <row r="164" spans="1:41" ht="12.75" customHeight="1">
      <c r="A164" s="24" t="s">
        <v>235</v>
      </c>
      <c r="B164" s="36">
        <f t="shared" si="44"/>
        <v>104675557.89</v>
      </c>
      <c r="C164" s="36">
        <f t="shared" si="45"/>
        <v>100582958.39000002</v>
      </c>
      <c r="D164" s="32">
        <f t="shared" si="31"/>
        <v>4092599.4999999851</v>
      </c>
      <c r="E164" s="37">
        <v>7024142</v>
      </c>
      <c r="F164" s="37">
        <v>157700</v>
      </c>
      <c r="G164" s="33">
        <f t="shared" si="32"/>
        <v>6866442</v>
      </c>
      <c r="H164" s="37">
        <v>11542861.560000001</v>
      </c>
      <c r="I164" s="37">
        <v>13397030.990000002</v>
      </c>
      <c r="J164" s="33">
        <f t="shared" si="33"/>
        <v>-1854169.4300000016</v>
      </c>
      <c r="K164" s="37">
        <v>15130420.390000001</v>
      </c>
      <c r="L164" s="37">
        <v>13057987.370000001</v>
      </c>
      <c r="M164" s="33">
        <f t="shared" si="34"/>
        <v>2072433.0199999996</v>
      </c>
      <c r="N164" s="37">
        <v>6957950</v>
      </c>
      <c r="O164" s="37">
        <v>8352556.9000000013</v>
      </c>
      <c r="P164" s="33">
        <f t="shared" si="35"/>
        <v>-1394606.9000000013</v>
      </c>
      <c r="Q164" s="37">
        <v>8003279</v>
      </c>
      <c r="R164" s="37">
        <v>11768904.840000002</v>
      </c>
      <c r="S164" s="33">
        <f t="shared" si="36"/>
        <v>-3765625.8400000017</v>
      </c>
      <c r="T164" s="37">
        <v>7087135</v>
      </c>
      <c r="U164" s="37">
        <v>8075095.8799999999</v>
      </c>
      <c r="V164" s="33">
        <f t="shared" si="37"/>
        <v>-987960.87999999989</v>
      </c>
      <c r="W164" s="37">
        <v>7113429.3399999999</v>
      </c>
      <c r="X164" s="37">
        <v>6857208.0999999996</v>
      </c>
      <c r="Y164" s="33">
        <f t="shared" si="38"/>
        <v>256221.24000000022</v>
      </c>
      <c r="Z164" s="37">
        <v>10253919.6</v>
      </c>
      <c r="AA164" s="37">
        <v>9042351.9299999997</v>
      </c>
      <c r="AB164" s="33">
        <f t="shared" si="39"/>
        <v>1211567.67</v>
      </c>
      <c r="AC164" s="37">
        <v>7474680</v>
      </c>
      <c r="AD164" s="37">
        <v>8241654.5800000001</v>
      </c>
      <c r="AE164" s="33">
        <f t="shared" si="40"/>
        <v>-766974.58000000007</v>
      </c>
      <c r="AF164" s="37">
        <v>7393219</v>
      </c>
      <c r="AG164" s="37">
        <v>7116901.8900000006</v>
      </c>
      <c r="AH164" s="33">
        <f t="shared" si="41"/>
        <v>276317.1099999994</v>
      </c>
      <c r="AI164" s="37">
        <v>7380934</v>
      </c>
      <c r="AJ164" s="37">
        <v>4703200.41</v>
      </c>
      <c r="AK164" s="33">
        <f t="shared" si="42"/>
        <v>2677733.59</v>
      </c>
      <c r="AL164" s="37">
        <v>9313588</v>
      </c>
      <c r="AM164" s="37">
        <v>9812365.5</v>
      </c>
      <c r="AN164" s="33">
        <f t="shared" si="43"/>
        <v>-498777.5</v>
      </c>
      <c r="AO164" s="9"/>
    </row>
    <row r="165" spans="1:41" ht="12.75" customHeight="1">
      <c r="A165" s="24" t="s">
        <v>256</v>
      </c>
      <c r="B165" s="36">
        <f t="shared" si="44"/>
        <v>37680219.289999999</v>
      </c>
      <c r="C165" s="36">
        <f t="shared" si="45"/>
        <v>37287825.359999999</v>
      </c>
      <c r="D165" s="32">
        <f t="shared" si="31"/>
        <v>392393.9299999997</v>
      </c>
      <c r="E165" s="37">
        <v>2790186</v>
      </c>
      <c r="F165" s="37">
        <v>785963.22</v>
      </c>
      <c r="G165" s="33">
        <f t="shared" si="32"/>
        <v>2004222.78</v>
      </c>
      <c r="H165" s="37">
        <v>3668881.42</v>
      </c>
      <c r="I165" s="37">
        <v>2398153.6399999997</v>
      </c>
      <c r="J165" s="33">
        <f t="shared" si="33"/>
        <v>1270727.7800000003</v>
      </c>
      <c r="K165" s="37">
        <v>3581150.9699999997</v>
      </c>
      <c r="L165" s="37">
        <v>3439254.29</v>
      </c>
      <c r="M165" s="33">
        <f t="shared" si="34"/>
        <v>141896.6799999997</v>
      </c>
      <c r="N165" s="37">
        <v>2784073</v>
      </c>
      <c r="O165" s="37">
        <v>2018204.6700000002</v>
      </c>
      <c r="P165" s="33">
        <f t="shared" si="35"/>
        <v>765868.32999999984</v>
      </c>
      <c r="Q165" s="37">
        <v>3565490.9</v>
      </c>
      <c r="R165" s="37">
        <v>2912288.2700000005</v>
      </c>
      <c r="S165" s="33">
        <f t="shared" si="36"/>
        <v>653202.62999999942</v>
      </c>
      <c r="T165" s="37">
        <v>2840401</v>
      </c>
      <c r="U165" s="37">
        <v>2631632.8199999998</v>
      </c>
      <c r="V165" s="33">
        <f t="shared" si="37"/>
        <v>208768.18000000017</v>
      </c>
      <c r="W165" s="37">
        <v>2790811</v>
      </c>
      <c r="X165" s="37">
        <v>3565106.3499999996</v>
      </c>
      <c r="Y165" s="33">
        <f t="shared" si="38"/>
        <v>-774295.34999999963</v>
      </c>
      <c r="Z165" s="37">
        <v>2810963</v>
      </c>
      <c r="AA165" s="37">
        <v>2892145.5500000003</v>
      </c>
      <c r="AB165" s="33">
        <f t="shared" si="39"/>
        <v>-81182.550000000279</v>
      </c>
      <c r="AC165" s="37">
        <v>3041643</v>
      </c>
      <c r="AD165" s="37">
        <v>3067997.73</v>
      </c>
      <c r="AE165" s="33">
        <f t="shared" si="40"/>
        <v>-26354.729999999981</v>
      </c>
      <c r="AF165" s="37">
        <v>3309041</v>
      </c>
      <c r="AG165" s="37">
        <v>2842939.85</v>
      </c>
      <c r="AH165" s="33">
        <f t="shared" si="41"/>
        <v>466101.14999999991</v>
      </c>
      <c r="AI165" s="37">
        <v>2868461</v>
      </c>
      <c r="AJ165" s="37">
        <v>4938857.6399999997</v>
      </c>
      <c r="AK165" s="33">
        <f t="shared" si="42"/>
        <v>-2070396.6399999997</v>
      </c>
      <c r="AL165" s="37">
        <v>3629117</v>
      </c>
      <c r="AM165" s="37">
        <v>5795281.3300000001</v>
      </c>
      <c r="AN165" s="33">
        <f t="shared" si="43"/>
        <v>-2166164.33</v>
      </c>
      <c r="AO165" s="9"/>
    </row>
    <row r="166" spans="1:41" ht="12.75" customHeight="1">
      <c r="A166" s="24" t="s">
        <v>168</v>
      </c>
      <c r="B166" s="36">
        <f t="shared" si="44"/>
        <v>38182085</v>
      </c>
      <c r="C166" s="36">
        <f t="shared" si="45"/>
        <v>42097578</v>
      </c>
      <c r="D166" s="32">
        <f t="shared" si="31"/>
        <v>-3915493</v>
      </c>
      <c r="E166" s="37">
        <v>2929617</v>
      </c>
      <c r="F166" s="37">
        <v>1839537</v>
      </c>
      <c r="G166" s="33">
        <f t="shared" si="32"/>
        <v>1090080</v>
      </c>
      <c r="H166" s="37">
        <v>3008679</v>
      </c>
      <c r="I166" s="37">
        <v>4619871</v>
      </c>
      <c r="J166" s="33">
        <f t="shared" si="33"/>
        <v>-1611192</v>
      </c>
      <c r="K166" s="37">
        <v>2955449</v>
      </c>
      <c r="L166" s="37">
        <v>3926034</v>
      </c>
      <c r="M166" s="33">
        <f t="shared" si="34"/>
        <v>-970585</v>
      </c>
      <c r="N166" s="37">
        <v>3601304</v>
      </c>
      <c r="O166" s="37">
        <v>3252796</v>
      </c>
      <c r="P166" s="33">
        <f t="shared" si="35"/>
        <v>348508</v>
      </c>
      <c r="Q166" s="37">
        <v>3821294</v>
      </c>
      <c r="R166" s="37">
        <v>3571960</v>
      </c>
      <c r="S166" s="33">
        <f t="shared" si="36"/>
        <v>249334</v>
      </c>
      <c r="T166" s="37">
        <v>3234107</v>
      </c>
      <c r="U166" s="37">
        <v>3935157</v>
      </c>
      <c r="V166" s="33">
        <f t="shared" si="37"/>
        <v>-701050</v>
      </c>
      <c r="W166" s="37">
        <v>2985737</v>
      </c>
      <c r="X166" s="37">
        <v>3070766</v>
      </c>
      <c r="Y166" s="33">
        <f t="shared" si="38"/>
        <v>-85029</v>
      </c>
      <c r="Z166" s="37">
        <v>2929207</v>
      </c>
      <c r="AA166" s="37">
        <v>3428843</v>
      </c>
      <c r="AB166" s="33">
        <f t="shared" si="39"/>
        <v>-499636</v>
      </c>
      <c r="AC166" s="37">
        <v>2865967</v>
      </c>
      <c r="AD166" s="37">
        <v>2147210</v>
      </c>
      <c r="AE166" s="33">
        <f t="shared" si="40"/>
        <v>718757</v>
      </c>
      <c r="AF166" s="37">
        <v>2921137</v>
      </c>
      <c r="AG166" s="37">
        <v>2616881</v>
      </c>
      <c r="AH166" s="33">
        <f t="shared" si="41"/>
        <v>304256</v>
      </c>
      <c r="AI166" s="37">
        <v>2981552</v>
      </c>
      <c r="AJ166" s="37">
        <v>2651498</v>
      </c>
      <c r="AK166" s="33">
        <f t="shared" si="42"/>
        <v>330054</v>
      </c>
      <c r="AL166" s="37">
        <v>3948035</v>
      </c>
      <c r="AM166" s="37">
        <v>7037025</v>
      </c>
      <c r="AN166" s="33">
        <f t="shared" si="43"/>
        <v>-3088990</v>
      </c>
      <c r="AO166" s="9"/>
    </row>
    <row r="167" spans="1:41" s="7" customFormat="1" ht="12.75" customHeight="1">
      <c r="A167" s="23" t="s">
        <v>169</v>
      </c>
      <c r="B167" s="36">
        <f t="shared" si="44"/>
        <v>594715356</v>
      </c>
      <c r="C167" s="36">
        <f t="shared" si="45"/>
        <v>574277562.11000001</v>
      </c>
      <c r="D167" s="32">
        <f t="shared" si="31"/>
        <v>20437793.889999986</v>
      </c>
      <c r="E167" s="36">
        <v>53567394.629999995</v>
      </c>
      <c r="F167" s="36">
        <v>29832124.82</v>
      </c>
      <c r="G167" s="32">
        <f t="shared" si="32"/>
        <v>23735269.809999995</v>
      </c>
      <c r="H167" s="36">
        <v>54086638.93</v>
      </c>
      <c r="I167" s="36">
        <v>57132654.530000009</v>
      </c>
      <c r="J167" s="32">
        <f t="shared" si="33"/>
        <v>-3046015.6000000089</v>
      </c>
      <c r="K167" s="36">
        <v>68655142.599999994</v>
      </c>
      <c r="L167" s="36">
        <v>46270231.979999997</v>
      </c>
      <c r="M167" s="32">
        <f t="shared" si="34"/>
        <v>22384910.619999997</v>
      </c>
      <c r="N167" s="36">
        <v>44685199.290000007</v>
      </c>
      <c r="O167" s="36">
        <v>37141876.199999981</v>
      </c>
      <c r="P167" s="32">
        <f t="shared" si="35"/>
        <v>7543323.0900000259</v>
      </c>
      <c r="Q167" s="36">
        <v>48573211.68</v>
      </c>
      <c r="R167" s="36">
        <v>52748520.119999982</v>
      </c>
      <c r="S167" s="32">
        <f t="shared" si="36"/>
        <v>-4175308.4399999827</v>
      </c>
      <c r="T167" s="36">
        <v>43297369.719999999</v>
      </c>
      <c r="U167" s="36">
        <v>51162525</v>
      </c>
      <c r="V167" s="32">
        <f t="shared" si="37"/>
        <v>-7865155.2800000012</v>
      </c>
      <c r="W167" s="36">
        <v>54570598.420000002</v>
      </c>
      <c r="X167" s="36">
        <v>50212449.75</v>
      </c>
      <c r="Y167" s="32">
        <f t="shared" si="38"/>
        <v>4358148.6700000018</v>
      </c>
      <c r="Z167" s="36">
        <v>43272717.420000002</v>
      </c>
      <c r="AA167" s="36">
        <v>48667385.100000009</v>
      </c>
      <c r="AB167" s="32">
        <f t="shared" si="39"/>
        <v>-5394667.6800000072</v>
      </c>
      <c r="AC167" s="36">
        <v>38726663.329999998</v>
      </c>
      <c r="AD167" s="36">
        <v>42863048.510000005</v>
      </c>
      <c r="AE167" s="32">
        <f t="shared" si="40"/>
        <v>-4136385.1800000072</v>
      </c>
      <c r="AF167" s="36">
        <v>46964731.799999997</v>
      </c>
      <c r="AG167" s="36">
        <v>49568991.669999994</v>
      </c>
      <c r="AH167" s="32">
        <f t="shared" si="41"/>
        <v>-2604259.8699999973</v>
      </c>
      <c r="AI167" s="36">
        <v>37185462.399999999</v>
      </c>
      <c r="AJ167" s="36">
        <v>34796667.210000001</v>
      </c>
      <c r="AK167" s="32">
        <f t="shared" si="42"/>
        <v>2388795.1899999976</v>
      </c>
      <c r="AL167" s="36">
        <v>61130225.780000001</v>
      </c>
      <c r="AM167" s="36">
        <v>73881087.220000014</v>
      </c>
      <c r="AN167" s="32">
        <f t="shared" si="43"/>
        <v>-12750861.440000013</v>
      </c>
      <c r="AO167" s="8"/>
    </row>
    <row r="168" spans="1:41" ht="12.75" customHeight="1">
      <c r="A168" s="24" t="s">
        <v>170</v>
      </c>
      <c r="B168" s="36">
        <f t="shared" si="44"/>
        <v>239106987.72999999</v>
      </c>
      <c r="C168" s="36">
        <f t="shared" si="45"/>
        <v>220879948.36000001</v>
      </c>
      <c r="D168" s="32">
        <f t="shared" si="31"/>
        <v>18227039.369999975</v>
      </c>
      <c r="E168" s="37">
        <v>7301882.5099999998</v>
      </c>
      <c r="F168" s="37">
        <v>8570143.3200000022</v>
      </c>
      <c r="G168" s="33">
        <f t="shared" si="32"/>
        <v>-1268260.8100000024</v>
      </c>
      <c r="H168" s="37">
        <v>29631927</v>
      </c>
      <c r="I168" s="37">
        <v>18342420.770000003</v>
      </c>
      <c r="J168" s="33">
        <f t="shared" si="33"/>
        <v>11289506.229999997</v>
      </c>
      <c r="K168" s="37">
        <v>46335301.659999996</v>
      </c>
      <c r="L168" s="37">
        <v>20276368.939999998</v>
      </c>
      <c r="M168" s="33">
        <f t="shared" si="34"/>
        <v>26058932.719999999</v>
      </c>
      <c r="N168" s="37">
        <v>15907925</v>
      </c>
      <c r="O168" s="37">
        <v>16647077.629999986</v>
      </c>
      <c r="P168" s="33">
        <f t="shared" si="35"/>
        <v>-739152.62999998592</v>
      </c>
      <c r="Q168" s="37">
        <v>19234019.689999998</v>
      </c>
      <c r="R168" s="37">
        <v>21927954.43999999</v>
      </c>
      <c r="S168" s="33">
        <f t="shared" si="36"/>
        <v>-2693934.7499999925</v>
      </c>
      <c r="T168" s="37">
        <v>15765471.43</v>
      </c>
      <c r="U168" s="37">
        <v>15426487.449999997</v>
      </c>
      <c r="V168" s="33">
        <f t="shared" si="37"/>
        <v>338983.98000000231</v>
      </c>
      <c r="W168" s="37">
        <v>19228438.899999999</v>
      </c>
      <c r="X168" s="37">
        <v>18774905.020000003</v>
      </c>
      <c r="Y168" s="33">
        <f t="shared" si="38"/>
        <v>453533.87999999523</v>
      </c>
      <c r="Z168" s="37">
        <v>15578766.4</v>
      </c>
      <c r="AA168" s="37">
        <v>16448877.58</v>
      </c>
      <c r="AB168" s="33">
        <f t="shared" si="39"/>
        <v>-870111.1799999997</v>
      </c>
      <c r="AC168" s="37">
        <v>15782338.289999999</v>
      </c>
      <c r="AD168" s="37">
        <v>18185739.469999999</v>
      </c>
      <c r="AE168" s="33">
        <f t="shared" si="40"/>
        <v>-2403401.1799999997</v>
      </c>
      <c r="AF168" s="37">
        <v>16213872</v>
      </c>
      <c r="AG168" s="37">
        <v>19012256.440000001</v>
      </c>
      <c r="AH168" s="33">
        <f t="shared" si="41"/>
        <v>-2798384.4400000013</v>
      </c>
      <c r="AI168" s="37">
        <v>16080554.85</v>
      </c>
      <c r="AJ168" s="37">
        <v>15264160.190000003</v>
      </c>
      <c r="AK168" s="33">
        <f t="shared" si="42"/>
        <v>816394.65999999642</v>
      </c>
      <c r="AL168" s="37">
        <v>22046490</v>
      </c>
      <c r="AM168" s="37">
        <v>32003557.110000014</v>
      </c>
      <c r="AN168" s="33">
        <f t="shared" si="43"/>
        <v>-9957067.1100000143</v>
      </c>
      <c r="AO168" s="9"/>
    </row>
    <row r="169" spans="1:41" ht="12.75" customHeight="1">
      <c r="A169" s="24" t="s">
        <v>171</v>
      </c>
      <c r="B169" s="36">
        <f t="shared" si="44"/>
        <v>257895751.72999999</v>
      </c>
      <c r="C169" s="36">
        <f t="shared" si="45"/>
        <v>254620006.29000002</v>
      </c>
      <c r="D169" s="32">
        <f t="shared" si="31"/>
        <v>3275745.4399999678</v>
      </c>
      <c r="E169" s="37">
        <v>38737638.210000001</v>
      </c>
      <c r="F169" s="37">
        <v>14955440.559999999</v>
      </c>
      <c r="G169" s="33">
        <f t="shared" si="32"/>
        <v>23782197.650000002</v>
      </c>
      <c r="H169" s="37">
        <v>16127586.92</v>
      </c>
      <c r="I169" s="37">
        <v>32498549.220000003</v>
      </c>
      <c r="J169" s="33">
        <f t="shared" si="33"/>
        <v>-16370962.300000003</v>
      </c>
      <c r="K169" s="37">
        <v>15611093.18</v>
      </c>
      <c r="L169" s="37">
        <v>19020269.279999997</v>
      </c>
      <c r="M169" s="33">
        <f t="shared" si="34"/>
        <v>-3409176.0999999978</v>
      </c>
      <c r="N169" s="37">
        <v>22148457.100000001</v>
      </c>
      <c r="O169" s="37">
        <v>13606675.299999995</v>
      </c>
      <c r="P169" s="33">
        <f t="shared" si="35"/>
        <v>8541781.8000000063</v>
      </c>
      <c r="Q169" s="37">
        <v>21533595.59</v>
      </c>
      <c r="R169" s="37">
        <v>24027215.719999995</v>
      </c>
      <c r="S169" s="33">
        <f t="shared" si="36"/>
        <v>-2493620.1299999952</v>
      </c>
      <c r="T169" s="37">
        <v>14139597.189999999</v>
      </c>
      <c r="U169" s="37">
        <v>22819259.350000001</v>
      </c>
      <c r="V169" s="33">
        <f t="shared" si="37"/>
        <v>-8679662.160000002</v>
      </c>
      <c r="W169" s="37">
        <v>22868634.52</v>
      </c>
      <c r="X169" s="37">
        <v>19464398.630000003</v>
      </c>
      <c r="Y169" s="33">
        <f t="shared" si="38"/>
        <v>3404235.8899999969</v>
      </c>
      <c r="Z169" s="37">
        <v>21194788.359999999</v>
      </c>
      <c r="AA169" s="37">
        <v>22566207.330000006</v>
      </c>
      <c r="AB169" s="33">
        <f t="shared" si="39"/>
        <v>-1371418.9700000063</v>
      </c>
      <c r="AC169" s="37">
        <v>16513391.539999999</v>
      </c>
      <c r="AD169" s="37">
        <v>18161622.210000005</v>
      </c>
      <c r="AE169" s="33">
        <f t="shared" si="40"/>
        <v>-1648230.6700000055</v>
      </c>
      <c r="AF169" s="37">
        <v>24183396.66</v>
      </c>
      <c r="AG169" s="37">
        <v>24068203.25</v>
      </c>
      <c r="AH169" s="33">
        <f t="shared" si="41"/>
        <v>115193.41000000015</v>
      </c>
      <c r="AI169" s="37">
        <v>14670195.439999999</v>
      </c>
      <c r="AJ169" s="37">
        <v>13172326.559999999</v>
      </c>
      <c r="AK169" s="33">
        <f t="shared" si="42"/>
        <v>1497868.8800000008</v>
      </c>
      <c r="AL169" s="37">
        <v>30167377.02</v>
      </c>
      <c r="AM169" s="37">
        <v>30259838.880000003</v>
      </c>
      <c r="AN169" s="33">
        <f t="shared" si="43"/>
        <v>-92461.860000003129</v>
      </c>
      <c r="AO169" s="9"/>
    </row>
    <row r="170" spans="1:41" ht="12.75" customHeight="1">
      <c r="A170" s="24" t="s">
        <v>172</v>
      </c>
      <c r="B170" s="36">
        <f t="shared" si="44"/>
        <v>97712616.540000007</v>
      </c>
      <c r="C170" s="36">
        <f t="shared" si="45"/>
        <v>98777607.460000008</v>
      </c>
      <c r="D170" s="32">
        <f t="shared" si="31"/>
        <v>-1064990.9200000018</v>
      </c>
      <c r="E170" s="37">
        <v>7527873.9100000001</v>
      </c>
      <c r="F170" s="37">
        <v>6306540.9399999985</v>
      </c>
      <c r="G170" s="33">
        <f t="shared" si="32"/>
        <v>1221332.9700000016</v>
      </c>
      <c r="H170" s="37">
        <v>8327125.0099999998</v>
      </c>
      <c r="I170" s="37">
        <v>6291684.540000001</v>
      </c>
      <c r="J170" s="33">
        <f t="shared" si="33"/>
        <v>2035440.4699999988</v>
      </c>
      <c r="K170" s="37">
        <v>6708747.7599999998</v>
      </c>
      <c r="L170" s="37">
        <v>6973593.7600000007</v>
      </c>
      <c r="M170" s="33">
        <f t="shared" si="34"/>
        <v>-264846.00000000093</v>
      </c>
      <c r="N170" s="37">
        <v>6628817.1900000013</v>
      </c>
      <c r="O170" s="37">
        <v>6888123.2700000023</v>
      </c>
      <c r="P170" s="33">
        <f t="shared" si="35"/>
        <v>-259306.08000000101</v>
      </c>
      <c r="Q170" s="37">
        <v>7805596.4000000004</v>
      </c>
      <c r="R170" s="37">
        <v>6793349.9600000009</v>
      </c>
      <c r="S170" s="33">
        <f t="shared" si="36"/>
        <v>1012246.4399999995</v>
      </c>
      <c r="T170" s="37">
        <v>13392301.1</v>
      </c>
      <c r="U170" s="37">
        <v>12916778.200000001</v>
      </c>
      <c r="V170" s="33">
        <f t="shared" si="37"/>
        <v>475522.89999999851</v>
      </c>
      <c r="W170" s="37">
        <v>12473525</v>
      </c>
      <c r="X170" s="37">
        <v>11973146.099999998</v>
      </c>
      <c r="Y170" s="33">
        <f t="shared" si="38"/>
        <v>500378.90000000224</v>
      </c>
      <c r="Z170" s="37">
        <v>6499162.6600000001</v>
      </c>
      <c r="AA170" s="37">
        <v>9652300.1900000013</v>
      </c>
      <c r="AB170" s="33">
        <f t="shared" si="39"/>
        <v>-3153137.5300000012</v>
      </c>
      <c r="AC170" s="37">
        <v>6430933.5</v>
      </c>
      <c r="AD170" s="37">
        <v>6515686.830000001</v>
      </c>
      <c r="AE170" s="33">
        <f t="shared" si="40"/>
        <v>-84753.330000001006</v>
      </c>
      <c r="AF170" s="37">
        <v>6567463.1400000006</v>
      </c>
      <c r="AG170" s="37">
        <v>6488531.9799999986</v>
      </c>
      <c r="AH170" s="33">
        <f t="shared" si="41"/>
        <v>78931.160000002012</v>
      </c>
      <c r="AI170" s="37">
        <v>6434712.1099999994</v>
      </c>
      <c r="AJ170" s="37">
        <v>6360180.459999999</v>
      </c>
      <c r="AK170" s="33">
        <f t="shared" si="42"/>
        <v>74531.650000000373</v>
      </c>
      <c r="AL170" s="37">
        <v>8916358.7600000016</v>
      </c>
      <c r="AM170" s="37">
        <v>11617691.229999999</v>
      </c>
      <c r="AN170" s="33">
        <f t="shared" si="43"/>
        <v>-2701332.4699999969</v>
      </c>
      <c r="AO170" s="9"/>
    </row>
    <row r="171" spans="1:41" s="7" customFormat="1" ht="12.75" customHeight="1">
      <c r="A171" s="23" t="s">
        <v>257</v>
      </c>
      <c r="B171" s="36">
        <f t="shared" si="44"/>
        <v>865481153.41999996</v>
      </c>
      <c r="C171" s="36">
        <f t="shared" si="45"/>
        <v>758007726.53999996</v>
      </c>
      <c r="D171" s="32">
        <f t="shared" si="31"/>
        <v>107473426.88</v>
      </c>
      <c r="E171" s="36">
        <v>352733367.29000002</v>
      </c>
      <c r="F171" s="36">
        <v>34649129.820000015</v>
      </c>
      <c r="G171" s="32">
        <f t="shared" si="32"/>
        <v>318084237.47000003</v>
      </c>
      <c r="H171" s="36">
        <v>53302395.090000004</v>
      </c>
      <c r="I171" s="36">
        <v>98019916.769999996</v>
      </c>
      <c r="J171" s="32">
        <f t="shared" si="33"/>
        <v>-44717521.679999992</v>
      </c>
      <c r="K171" s="36">
        <v>40590776.359999999</v>
      </c>
      <c r="L171" s="36">
        <v>61768668.439999983</v>
      </c>
      <c r="M171" s="32">
        <f t="shared" si="34"/>
        <v>-21177892.079999983</v>
      </c>
      <c r="N171" s="36">
        <v>46992207.170000002</v>
      </c>
      <c r="O171" s="36">
        <v>58555716.949999996</v>
      </c>
      <c r="P171" s="32">
        <f t="shared" si="35"/>
        <v>-11563509.779999994</v>
      </c>
      <c r="Q171" s="36">
        <v>39656359.199999996</v>
      </c>
      <c r="R171" s="36">
        <v>69040039.559999958</v>
      </c>
      <c r="S171" s="32">
        <f t="shared" si="36"/>
        <v>-29383680.359999962</v>
      </c>
      <c r="T171" s="36">
        <v>38970828.019999996</v>
      </c>
      <c r="U171" s="36">
        <v>67037436.209999993</v>
      </c>
      <c r="V171" s="32">
        <f t="shared" si="37"/>
        <v>-28066608.189999998</v>
      </c>
      <c r="W171" s="36">
        <v>39984443.020000003</v>
      </c>
      <c r="X171" s="36">
        <v>46790567.329999991</v>
      </c>
      <c r="Y171" s="32">
        <f t="shared" si="38"/>
        <v>-6806124.3099999875</v>
      </c>
      <c r="Z171" s="36">
        <v>58786804.090000004</v>
      </c>
      <c r="AA171" s="36">
        <v>57848327.689999998</v>
      </c>
      <c r="AB171" s="32">
        <f t="shared" si="39"/>
        <v>938476.40000000596</v>
      </c>
      <c r="AC171" s="36">
        <v>48070504.779999994</v>
      </c>
      <c r="AD171" s="36">
        <v>47907733.970000006</v>
      </c>
      <c r="AE171" s="32">
        <f t="shared" si="40"/>
        <v>162770.80999998748</v>
      </c>
      <c r="AF171" s="36">
        <v>43316371.109999999</v>
      </c>
      <c r="AG171" s="36">
        <v>55661266.350000009</v>
      </c>
      <c r="AH171" s="32">
        <f t="shared" si="41"/>
        <v>-12344895.24000001</v>
      </c>
      <c r="AI171" s="36">
        <v>43545420.640000001</v>
      </c>
      <c r="AJ171" s="36">
        <v>75507617.599999994</v>
      </c>
      <c r="AK171" s="32">
        <f t="shared" si="42"/>
        <v>-31962196.959999993</v>
      </c>
      <c r="AL171" s="36">
        <v>59531676.649999991</v>
      </c>
      <c r="AM171" s="36">
        <v>85221305.849999994</v>
      </c>
      <c r="AN171" s="32">
        <f t="shared" si="43"/>
        <v>-25689629.200000003</v>
      </c>
      <c r="AO171" s="8"/>
    </row>
    <row r="172" spans="1:41" ht="12.75" customHeight="1">
      <c r="A172" s="24" t="s">
        <v>174</v>
      </c>
      <c r="B172" s="36">
        <f t="shared" si="44"/>
        <v>696142146.94000006</v>
      </c>
      <c r="C172" s="36">
        <f t="shared" si="45"/>
        <v>583359384.36999989</v>
      </c>
      <c r="D172" s="32">
        <f t="shared" si="31"/>
        <v>112782762.57000017</v>
      </c>
      <c r="E172" s="37">
        <v>332622099.14000005</v>
      </c>
      <c r="F172" s="37">
        <v>22793031.240000013</v>
      </c>
      <c r="G172" s="33">
        <f t="shared" si="32"/>
        <v>309829067.90000004</v>
      </c>
      <c r="H172" s="37">
        <v>34076154.18</v>
      </c>
      <c r="I172" s="37">
        <v>79469857.829999998</v>
      </c>
      <c r="J172" s="33">
        <f t="shared" si="33"/>
        <v>-45393703.649999999</v>
      </c>
      <c r="K172" s="37">
        <v>27347604.100000001</v>
      </c>
      <c r="L172" s="37">
        <v>46963531.449999988</v>
      </c>
      <c r="M172" s="33">
        <f t="shared" si="34"/>
        <v>-19615927.349999987</v>
      </c>
      <c r="N172" s="37">
        <v>27379810.399999999</v>
      </c>
      <c r="O172" s="37">
        <v>48490258.039999999</v>
      </c>
      <c r="P172" s="33">
        <f t="shared" si="35"/>
        <v>-21110447.640000001</v>
      </c>
      <c r="Q172" s="37">
        <v>28081105</v>
      </c>
      <c r="R172" s="37">
        <v>53884890.019999959</v>
      </c>
      <c r="S172" s="33">
        <f t="shared" si="36"/>
        <v>-25803785.019999959</v>
      </c>
      <c r="T172" s="37">
        <v>28599915.07</v>
      </c>
      <c r="U172" s="37">
        <v>53043863.569999993</v>
      </c>
      <c r="V172" s="33">
        <f t="shared" si="37"/>
        <v>-24443948.499999993</v>
      </c>
      <c r="W172" s="37">
        <v>29691766.800000001</v>
      </c>
      <c r="X172" s="37">
        <v>32106335.86999999</v>
      </c>
      <c r="Y172" s="33">
        <f t="shared" si="38"/>
        <v>-2414569.0699999891</v>
      </c>
      <c r="Z172" s="37">
        <v>41660187</v>
      </c>
      <c r="AA172" s="37">
        <v>40272742.409999996</v>
      </c>
      <c r="AB172" s="33">
        <f t="shared" si="39"/>
        <v>1387444.5900000036</v>
      </c>
      <c r="AC172" s="37">
        <v>36960366.82</v>
      </c>
      <c r="AD172" s="37">
        <v>38423714.900000006</v>
      </c>
      <c r="AE172" s="33">
        <f t="shared" si="40"/>
        <v>-1463348.0800000057</v>
      </c>
      <c r="AF172" s="37">
        <v>32330699.800000001</v>
      </c>
      <c r="AG172" s="37">
        <v>42769077.20000001</v>
      </c>
      <c r="AH172" s="33">
        <f t="shared" si="41"/>
        <v>-10438377.40000001</v>
      </c>
      <c r="AI172" s="37">
        <v>33215059.27</v>
      </c>
      <c r="AJ172" s="37">
        <v>62763269.739999995</v>
      </c>
      <c r="AK172" s="33">
        <f t="shared" si="42"/>
        <v>-29548210.469999995</v>
      </c>
      <c r="AL172" s="37">
        <v>44177379.359999999</v>
      </c>
      <c r="AM172" s="37">
        <v>62378812.099999994</v>
      </c>
      <c r="AN172" s="33">
        <f t="shared" si="43"/>
        <v>-18201432.739999995</v>
      </c>
      <c r="AO172" s="9"/>
    </row>
    <row r="173" spans="1:41" ht="12.75" customHeight="1">
      <c r="A173" s="24" t="s">
        <v>175</v>
      </c>
      <c r="B173" s="36">
        <f t="shared" si="44"/>
        <v>67586445.849999994</v>
      </c>
      <c r="C173" s="36">
        <f t="shared" si="45"/>
        <v>68753129.75</v>
      </c>
      <c r="D173" s="32">
        <f t="shared" si="31"/>
        <v>-1166683.900000006</v>
      </c>
      <c r="E173" s="37">
        <v>4058795</v>
      </c>
      <c r="F173" s="37">
        <v>6367614.700000002</v>
      </c>
      <c r="G173" s="33">
        <f t="shared" si="32"/>
        <v>-2308819.700000002</v>
      </c>
      <c r="H173" s="37">
        <v>9107284</v>
      </c>
      <c r="I173" s="37">
        <v>8118200.4900000002</v>
      </c>
      <c r="J173" s="33">
        <f t="shared" si="33"/>
        <v>989083.50999999978</v>
      </c>
      <c r="K173" s="37">
        <v>4825542.45</v>
      </c>
      <c r="L173" s="37">
        <v>4082376.3</v>
      </c>
      <c r="M173" s="33">
        <f t="shared" si="34"/>
        <v>743166.15000000037</v>
      </c>
      <c r="N173" s="37">
        <v>13684166.850000001</v>
      </c>
      <c r="O173" s="37">
        <v>4676779.9799999995</v>
      </c>
      <c r="P173" s="33">
        <f t="shared" si="35"/>
        <v>9007386.870000001</v>
      </c>
      <c r="Q173" s="37">
        <v>4302708.1500000004</v>
      </c>
      <c r="R173" s="37">
        <v>6714363.4100000001</v>
      </c>
      <c r="S173" s="33">
        <f t="shared" si="36"/>
        <v>-2411655.2599999998</v>
      </c>
      <c r="T173" s="37">
        <v>4053833</v>
      </c>
      <c r="U173" s="37">
        <v>5471660.7699999996</v>
      </c>
      <c r="V173" s="33">
        <f t="shared" si="37"/>
        <v>-1417827.7699999996</v>
      </c>
      <c r="W173" s="37">
        <v>4212467.55</v>
      </c>
      <c r="X173" s="37">
        <v>7613695.8800000008</v>
      </c>
      <c r="Y173" s="33">
        <f t="shared" si="38"/>
        <v>-3401228.330000001</v>
      </c>
      <c r="Z173" s="37">
        <v>4181492.2</v>
      </c>
      <c r="AA173" s="37">
        <v>4496731.05</v>
      </c>
      <c r="AB173" s="33">
        <f t="shared" si="39"/>
        <v>-315238.84999999963</v>
      </c>
      <c r="AC173" s="37">
        <v>5094892.55</v>
      </c>
      <c r="AD173" s="37">
        <v>3794732.8499999996</v>
      </c>
      <c r="AE173" s="33">
        <f t="shared" si="40"/>
        <v>1300159.7000000002</v>
      </c>
      <c r="AF173" s="37">
        <v>4253503</v>
      </c>
      <c r="AG173" s="37">
        <v>5486099.6699999999</v>
      </c>
      <c r="AH173" s="33">
        <f t="shared" si="41"/>
        <v>-1232596.67</v>
      </c>
      <c r="AI173" s="37">
        <v>4103803.05</v>
      </c>
      <c r="AJ173" s="37">
        <v>6282357.7699999996</v>
      </c>
      <c r="AK173" s="33">
        <f t="shared" si="42"/>
        <v>-2178554.7199999997</v>
      </c>
      <c r="AL173" s="37">
        <v>5707958.0499999998</v>
      </c>
      <c r="AM173" s="37">
        <v>5648516.8799999999</v>
      </c>
      <c r="AN173" s="33">
        <f t="shared" si="43"/>
        <v>59441.169999999925</v>
      </c>
      <c r="AO173" s="9"/>
    </row>
    <row r="174" spans="1:41" ht="12.75" customHeight="1">
      <c r="A174" s="24" t="s">
        <v>176</v>
      </c>
      <c r="B174" s="36">
        <f t="shared" si="44"/>
        <v>101752560.63</v>
      </c>
      <c r="C174" s="36">
        <f t="shared" si="45"/>
        <v>105895212.42000002</v>
      </c>
      <c r="D174" s="32">
        <f t="shared" si="31"/>
        <v>-4142651.7900000215</v>
      </c>
      <c r="E174" s="37">
        <v>16052473.15</v>
      </c>
      <c r="F174" s="37">
        <v>5488483.8799999999</v>
      </c>
      <c r="G174" s="33">
        <f t="shared" si="32"/>
        <v>10563989.27</v>
      </c>
      <c r="H174" s="37">
        <v>10118956.91</v>
      </c>
      <c r="I174" s="37">
        <v>10431858.450000001</v>
      </c>
      <c r="J174" s="33">
        <f t="shared" si="33"/>
        <v>-312901.54000000097</v>
      </c>
      <c r="K174" s="37">
        <v>8417629.8099999987</v>
      </c>
      <c r="L174" s="37">
        <v>10722760.689999998</v>
      </c>
      <c r="M174" s="33">
        <f t="shared" si="34"/>
        <v>-2305130.879999999</v>
      </c>
      <c r="N174" s="37">
        <v>5928229.9199999999</v>
      </c>
      <c r="O174" s="37">
        <v>5388678.9300000006</v>
      </c>
      <c r="P174" s="33">
        <f t="shared" si="35"/>
        <v>539550.98999999929</v>
      </c>
      <c r="Q174" s="37">
        <v>7272546.0499999998</v>
      </c>
      <c r="R174" s="37">
        <v>8440786.1300000008</v>
      </c>
      <c r="S174" s="33">
        <f t="shared" si="36"/>
        <v>-1168240.080000001</v>
      </c>
      <c r="T174" s="37">
        <v>6317079.9499999993</v>
      </c>
      <c r="U174" s="37">
        <v>8521911.8700000029</v>
      </c>
      <c r="V174" s="33">
        <f t="shared" si="37"/>
        <v>-2204831.9200000037</v>
      </c>
      <c r="W174" s="37">
        <v>6080208.6699999999</v>
      </c>
      <c r="X174" s="37">
        <v>7070535.5799999991</v>
      </c>
      <c r="Y174" s="33">
        <f t="shared" si="38"/>
        <v>-990326.90999999922</v>
      </c>
      <c r="Z174" s="37">
        <v>12945124.890000001</v>
      </c>
      <c r="AA174" s="37">
        <v>13078854.23</v>
      </c>
      <c r="AB174" s="33">
        <f t="shared" si="39"/>
        <v>-133729.33999999985</v>
      </c>
      <c r="AC174" s="37">
        <v>6015245.4099999992</v>
      </c>
      <c r="AD174" s="37">
        <v>5689286.2199999997</v>
      </c>
      <c r="AE174" s="33">
        <f t="shared" si="40"/>
        <v>325959.18999999948</v>
      </c>
      <c r="AF174" s="37">
        <v>6732168.3099999996</v>
      </c>
      <c r="AG174" s="37">
        <v>7406089.4799999995</v>
      </c>
      <c r="AH174" s="33">
        <f t="shared" si="41"/>
        <v>-673921.16999999993</v>
      </c>
      <c r="AI174" s="37">
        <v>6226558.3199999994</v>
      </c>
      <c r="AJ174" s="37">
        <v>6461990.0899999989</v>
      </c>
      <c r="AK174" s="33">
        <f t="shared" si="42"/>
        <v>-235431.76999999955</v>
      </c>
      <c r="AL174" s="37">
        <v>9646339.2399999984</v>
      </c>
      <c r="AM174" s="37">
        <v>17193976.869999997</v>
      </c>
      <c r="AN174" s="33">
        <f t="shared" si="43"/>
        <v>-7547637.629999999</v>
      </c>
      <c r="AO174" s="9"/>
    </row>
    <row r="175" spans="1:41" s="7" customFormat="1" ht="12.75" customHeight="1">
      <c r="A175" s="23" t="s">
        <v>177</v>
      </c>
      <c r="B175" s="36">
        <f t="shared" si="44"/>
        <v>676356590.25</v>
      </c>
      <c r="C175" s="36">
        <f t="shared" si="45"/>
        <v>670509110.10000002</v>
      </c>
      <c r="D175" s="32">
        <f t="shared" si="31"/>
        <v>5847480.1499999762</v>
      </c>
      <c r="E175" s="36">
        <v>73315270.609999999</v>
      </c>
      <c r="F175" s="36">
        <v>20950750.620000001</v>
      </c>
      <c r="G175" s="32">
        <f t="shared" si="32"/>
        <v>52364519.989999995</v>
      </c>
      <c r="H175" s="36">
        <v>81915253.310000002</v>
      </c>
      <c r="I175" s="36">
        <v>96871483.5</v>
      </c>
      <c r="J175" s="32">
        <f t="shared" si="33"/>
        <v>-14956230.189999998</v>
      </c>
      <c r="K175" s="36">
        <v>43123043.659999996</v>
      </c>
      <c r="L175" s="36">
        <v>65705983.859999999</v>
      </c>
      <c r="M175" s="32">
        <f t="shared" si="34"/>
        <v>-22582940.200000003</v>
      </c>
      <c r="N175" s="36">
        <v>49308358.890000001</v>
      </c>
      <c r="O175" s="36">
        <v>38171262.830000006</v>
      </c>
      <c r="P175" s="32">
        <f t="shared" si="35"/>
        <v>11137096.059999995</v>
      </c>
      <c r="Q175" s="36">
        <v>44328671.32</v>
      </c>
      <c r="R175" s="36">
        <v>60500763.010000005</v>
      </c>
      <c r="S175" s="32">
        <f t="shared" si="36"/>
        <v>-16172091.690000005</v>
      </c>
      <c r="T175" s="36">
        <v>52942898.839999996</v>
      </c>
      <c r="U175" s="36">
        <v>44486751.020000003</v>
      </c>
      <c r="V175" s="32">
        <f t="shared" si="37"/>
        <v>8456147.8199999928</v>
      </c>
      <c r="W175" s="36">
        <v>50678352.310000002</v>
      </c>
      <c r="X175" s="36">
        <v>60663725.95000001</v>
      </c>
      <c r="Y175" s="32">
        <f t="shared" si="38"/>
        <v>-9985373.640000008</v>
      </c>
      <c r="Z175" s="36">
        <v>64869496.060000002</v>
      </c>
      <c r="AA175" s="36">
        <v>52576920.899999999</v>
      </c>
      <c r="AB175" s="32">
        <f t="shared" si="39"/>
        <v>12292575.160000004</v>
      </c>
      <c r="AC175" s="36">
        <v>59280663.390000001</v>
      </c>
      <c r="AD175" s="36">
        <v>60942968.590000011</v>
      </c>
      <c r="AE175" s="32">
        <f t="shared" si="40"/>
        <v>-1662305.2000000104</v>
      </c>
      <c r="AF175" s="36">
        <v>54824762.850000001</v>
      </c>
      <c r="AG175" s="36">
        <v>59842119.689999998</v>
      </c>
      <c r="AH175" s="32">
        <f t="shared" si="41"/>
        <v>-5017356.8399999961</v>
      </c>
      <c r="AI175" s="36">
        <v>39173404.909999996</v>
      </c>
      <c r="AJ175" s="36">
        <v>41717687.560000002</v>
      </c>
      <c r="AK175" s="32">
        <f t="shared" si="42"/>
        <v>-2544282.650000006</v>
      </c>
      <c r="AL175" s="36">
        <v>62596414.100000001</v>
      </c>
      <c r="AM175" s="36">
        <v>68078692.570000008</v>
      </c>
      <c r="AN175" s="32">
        <f t="shared" si="43"/>
        <v>-5482278.4700000063</v>
      </c>
      <c r="AO175" s="8"/>
    </row>
    <row r="176" spans="1:41" ht="12.75" customHeight="1">
      <c r="A176" s="24" t="s">
        <v>178</v>
      </c>
      <c r="B176" s="36">
        <f t="shared" si="44"/>
        <v>224754557.72999999</v>
      </c>
      <c r="C176" s="36">
        <f t="shared" si="45"/>
        <v>219415662.03000003</v>
      </c>
      <c r="D176" s="32">
        <f t="shared" si="31"/>
        <v>5338895.6999999583</v>
      </c>
      <c r="E176" s="37">
        <v>15324727.77</v>
      </c>
      <c r="F176" s="37">
        <v>4199110.13</v>
      </c>
      <c r="G176" s="33">
        <f t="shared" si="32"/>
        <v>11125617.640000001</v>
      </c>
      <c r="H176" s="37">
        <v>51457999.310000002</v>
      </c>
      <c r="I176" s="37">
        <v>46024055.150000006</v>
      </c>
      <c r="J176" s="33">
        <f t="shared" si="33"/>
        <v>5433944.1599999964</v>
      </c>
      <c r="K176" s="37">
        <v>10840410</v>
      </c>
      <c r="L176" s="37">
        <v>18760722.010000002</v>
      </c>
      <c r="M176" s="33">
        <f t="shared" si="34"/>
        <v>-7920312.0100000016</v>
      </c>
      <c r="N176" s="37">
        <v>15084125.300000001</v>
      </c>
      <c r="O176" s="37">
        <v>8612277.3299999982</v>
      </c>
      <c r="P176" s="33">
        <f t="shared" si="35"/>
        <v>6471847.9700000025</v>
      </c>
      <c r="Q176" s="37">
        <v>10850548</v>
      </c>
      <c r="R176" s="37">
        <v>18486953.290000003</v>
      </c>
      <c r="S176" s="33">
        <f t="shared" si="36"/>
        <v>-7636405.2900000028</v>
      </c>
      <c r="T176" s="37">
        <v>19484891.199999999</v>
      </c>
      <c r="U176" s="37">
        <v>7180120.4700000007</v>
      </c>
      <c r="V176" s="33">
        <f t="shared" si="37"/>
        <v>12304770.729999999</v>
      </c>
      <c r="W176" s="37">
        <v>21724871</v>
      </c>
      <c r="X176" s="37">
        <v>28465055.34</v>
      </c>
      <c r="Y176" s="33">
        <f t="shared" si="38"/>
        <v>-6740184.3399999999</v>
      </c>
      <c r="Z176" s="37">
        <v>10815568</v>
      </c>
      <c r="AA176" s="37">
        <v>11576530.74</v>
      </c>
      <c r="AB176" s="33">
        <f t="shared" si="39"/>
        <v>-760962.74000000022</v>
      </c>
      <c r="AC176" s="37">
        <v>16981976.649999999</v>
      </c>
      <c r="AD176" s="37">
        <v>17584393.550000004</v>
      </c>
      <c r="AE176" s="33">
        <f t="shared" si="40"/>
        <v>-602416.90000000596</v>
      </c>
      <c r="AF176" s="37">
        <v>23293935.25</v>
      </c>
      <c r="AG176" s="37">
        <v>21836769.930000003</v>
      </c>
      <c r="AH176" s="33">
        <f t="shared" si="41"/>
        <v>1457165.3199999966</v>
      </c>
      <c r="AI176" s="37">
        <v>10971582</v>
      </c>
      <c r="AJ176" s="37">
        <v>15793516.620000005</v>
      </c>
      <c r="AK176" s="33">
        <f t="shared" si="42"/>
        <v>-4821934.6200000048</v>
      </c>
      <c r="AL176" s="37">
        <v>17923923.25</v>
      </c>
      <c r="AM176" s="37">
        <v>20896157.470000003</v>
      </c>
      <c r="AN176" s="33">
        <f t="shared" si="43"/>
        <v>-2972234.2200000025</v>
      </c>
      <c r="AO176" s="9"/>
    </row>
    <row r="177" spans="1:41" ht="12.75" customHeight="1">
      <c r="A177" s="24" t="s">
        <v>179</v>
      </c>
      <c r="B177" s="36">
        <f t="shared" si="44"/>
        <v>106449109.91999999</v>
      </c>
      <c r="C177" s="36">
        <f t="shared" si="45"/>
        <v>100569858.09</v>
      </c>
      <c r="D177" s="32">
        <f t="shared" si="31"/>
        <v>5879251.8299999833</v>
      </c>
      <c r="E177" s="37">
        <v>7338337.3200000003</v>
      </c>
      <c r="F177" s="37">
        <v>3640594.8400000003</v>
      </c>
      <c r="G177" s="33">
        <f t="shared" si="32"/>
        <v>3697742.48</v>
      </c>
      <c r="H177" s="37">
        <v>6919027</v>
      </c>
      <c r="I177" s="37">
        <v>8634835.9199999999</v>
      </c>
      <c r="J177" s="33">
        <f t="shared" si="33"/>
        <v>-1715808.92</v>
      </c>
      <c r="K177" s="37">
        <v>6600919</v>
      </c>
      <c r="L177" s="37">
        <v>8004343.8300000001</v>
      </c>
      <c r="M177" s="33">
        <f t="shared" si="34"/>
        <v>-1403424.83</v>
      </c>
      <c r="N177" s="37">
        <v>10632845.029999999</v>
      </c>
      <c r="O177" s="37">
        <v>6337309.6499999994</v>
      </c>
      <c r="P177" s="33">
        <f t="shared" si="35"/>
        <v>4295535.38</v>
      </c>
      <c r="Q177" s="37">
        <v>8668111</v>
      </c>
      <c r="R177" s="37">
        <v>12325959.030000001</v>
      </c>
      <c r="S177" s="33">
        <f t="shared" si="36"/>
        <v>-3657848.0300000012</v>
      </c>
      <c r="T177" s="37">
        <v>6899354</v>
      </c>
      <c r="U177" s="37">
        <v>7316214.8599999985</v>
      </c>
      <c r="V177" s="33">
        <f t="shared" si="37"/>
        <v>-416860.85999999847</v>
      </c>
      <c r="W177" s="37">
        <v>6550519</v>
      </c>
      <c r="X177" s="37">
        <v>5830807.3900000006</v>
      </c>
      <c r="Y177" s="33">
        <f t="shared" si="38"/>
        <v>719711.6099999994</v>
      </c>
      <c r="Z177" s="37">
        <v>23201301</v>
      </c>
      <c r="AA177" s="37">
        <v>8373115.6799999997</v>
      </c>
      <c r="AB177" s="33">
        <f t="shared" si="39"/>
        <v>14828185.32</v>
      </c>
      <c r="AC177" s="37">
        <v>6758605.5999999996</v>
      </c>
      <c r="AD177" s="37">
        <v>7463722.290000001</v>
      </c>
      <c r="AE177" s="33">
        <f t="shared" si="40"/>
        <v>-705116.69000000134</v>
      </c>
      <c r="AF177" s="37">
        <v>7074794</v>
      </c>
      <c r="AG177" s="37">
        <v>14029183.23</v>
      </c>
      <c r="AH177" s="33">
        <f t="shared" si="41"/>
        <v>-6954389.2300000004</v>
      </c>
      <c r="AI177" s="37">
        <v>6427955</v>
      </c>
      <c r="AJ177" s="37">
        <v>7887576.0100000007</v>
      </c>
      <c r="AK177" s="33">
        <f t="shared" si="42"/>
        <v>-1459621.0100000007</v>
      </c>
      <c r="AL177" s="37">
        <v>9377341.9700000007</v>
      </c>
      <c r="AM177" s="37">
        <v>10726195.359999999</v>
      </c>
      <c r="AN177" s="33">
        <f t="shared" si="43"/>
        <v>-1348853.3899999987</v>
      </c>
      <c r="AO177" s="9"/>
    </row>
    <row r="178" spans="1:41" ht="12.75" customHeight="1">
      <c r="A178" s="24" t="s">
        <v>237</v>
      </c>
      <c r="B178" s="36">
        <f t="shared" si="44"/>
        <v>117996387.90000001</v>
      </c>
      <c r="C178" s="36">
        <f t="shared" si="45"/>
        <v>120920868.04000002</v>
      </c>
      <c r="D178" s="32">
        <f t="shared" si="31"/>
        <v>-2924480.1400000155</v>
      </c>
      <c r="E178" s="37">
        <v>28496929.399999999</v>
      </c>
      <c r="F178" s="37">
        <v>8119992.1200000001</v>
      </c>
      <c r="G178" s="33">
        <f t="shared" si="32"/>
        <v>20376937.279999997</v>
      </c>
      <c r="H178" s="37">
        <v>6543540</v>
      </c>
      <c r="I178" s="37">
        <v>16943391.899999999</v>
      </c>
      <c r="J178" s="33">
        <f t="shared" si="33"/>
        <v>-10399851.899999999</v>
      </c>
      <c r="K178" s="37">
        <v>9927201.75</v>
      </c>
      <c r="L178" s="37">
        <v>21191289.210000001</v>
      </c>
      <c r="M178" s="33">
        <f t="shared" si="34"/>
        <v>-11264087.460000001</v>
      </c>
      <c r="N178" s="37">
        <v>6510138</v>
      </c>
      <c r="O178" s="37">
        <v>7797693.7400000021</v>
      </c>
      <c r="P178" s="33">
        <f t="shared" si="35"/>
        <v>-1287555.7400000021</v>
      </c>
      <c r="Q178" s="37">
        <v>7232593</v>
      </c>
      <c r="R178" s="37">
        <v>8887038.2800000012</v>
      </c>
      <c r="S178" s="33">
        <f t="shared" si="36"/>
        <v>-1654445.2800000012</v>
      </c>
      <c r="T178" s="37">
        <v>6560864</v>
      </c>
      <c r="U178" s="37">
        <v>6825039.2700000014</v>
      </c>
      <c r="V178" s="33">
        <f t="shared" si="37"/>
        <v>-264175.27000000142</v>
      </c>
      <c r="W178" s="37">
        <v>6683976</v>
      </c>
      <c r="X178" s="37">
        <v>7287174.4899999993</v>
      </c>
      <c r="Y178" s="33">
        <f t="shared" si="38"/>
        <v>-603198.48999999929</v>
      </c>
      <c r="Z178" s="37">
        <v>7053795</v>
      </c>
      <c r="AA178" s="37">
        <v>7171426.9300000006</v>
      </c>
      <c r="AB178" s="33">
        <f t="shared" si="39"/>
        <v>-117631.93000000063</v>
      </c>
      <c r="AC178" s="37">
        <v>11322265.75</v>
      </c>
      <c r="AD178" s="37">
        <v>7374535.7300000004</v>
      </c>
      <c r="AE178" s="33">
        <f t="shared" si="40"/>
        <v>3947730.0199999996</v>
      </c>
      <c r="AF178" s="37">
        <v>11076078</v>
      </c>
      <c r="AG178" s="37">
        <v>12090732</v>
      </c>
      <c r="AH178" s="33">
        <f t="shared" si="41"/>
        <v>-1014654</v>
      </c>
      <c r="AI178" s="37">
        <v>6584121</v>
      </c>
      <c r="AJ178" s="37">
        <v>6722082.9500000011</v>
      </c>
      <c r="AK178" s="33">
        <f t="shared" si="42"/>
        <v>-137961.95000000112</v>
      </c>
      <c r="AL178" s="37">
        <v>10004886</v>
      </c>
      <c r="AM178" s="37">
        <v>10510471.420000002</v>
      </c>
      <c r="AN178" s="33">
        <f t="shared" si="43"/>
        <v>-505585.42000000179</v>
      </c>
      <c r="AO178" s="9"/>
    </row>
    <row r="179" spans="1:41" ht="12.75" customHeight="1">
      <c r="A179" s="24" t="s">
        <v>258</v>
      </c>
      <c r="B179" s="36">
        <f t="shared" si="44"/>
        <v>158676884.58000001</v>
      </c>
      <c r="C179" s="36">
        <f t="shared" si="45"/>
        <v>162441498.15999997</v>
      </c>
      <c r="D179" s="32">
        <f t="shared" si="31"/>
        <v>-3764613.5799999535</v>
      </c>
      <c r="E179" s="37">
        <v>17988863.120000001</v>
      </c>
      <c r="F179" s="37">
        <v>2354591.4500000002</v>
      </c>
      <c r="G179" s="33">
        <f t="shared" si="32"/>
        <v>15634271.670000002</v>
      </c>
      <c r="H179" s="37">
        <v>11404543</v>
      </c>
      <c r="I179" s="37">
        <v>20473660.559999995</v>
      </c>
      <c r="J179" s="33">
        <f t="shared" si="33"/>
        <v>-9069117.5599999949</v>
      </c>
      <c r="K179" s="37">
        <v>11393090</v>
      </c>
      <c r="L179" s="37">
        <v>13269690.829999998</v>
      </c>
      <c r="M179" s="33">
        <f t="shared" si="34"/>
        <v>-1876600.8299999982</v>
      </c>
      <c r="N179" s="37">
        <v>11879361.92</v>
      </c>
      <c r="O179" s="37">
        <v>12020329.090000002</v>
      </c>
      <c r="P179" s="33">
        <f t="shared" si="35"/>
        <v>-140967.17000000179</v>
      </c>
      <c r="Q179" s="37">
        <v>12023630.32</v>
      </c>
      <c r="R179" s="37">
        <v>16262751.489999998</v>
      </c>
      <c r="S179" s="33">
        <f t="shared" si="36"/>
        <v>-4239121.1699999981</v>
      </c>
      <c r="T179" s="37">
        <v>15754301.6</v>
      </c>
      <c r="U179" s="37">
        <v>17544222.810000002</v>
      </c>
      <c r="V179" s="33">
        <f t="shared" si="37"/>
        <v>-1789921.2100000028</v>
      </c>
      <c r="W179" s="37">
        <v>11178898.310000001</v>
      </c>
      <c r="X179" s="37">
        <v>14057108.49</v>
      </c>
      <c r="Y179" s="33">
        <f t="shared" si="38"/>
        <v>-2878210.1799999997</v>
      </c>
      <c r="Z179" s="37">
        <v>19606124.059999999</v>
      </c>
      <c r="AA179" s="37">
        <v>21134316.789999999</v>
      </c>
      <c r="AB179" s="33">
        <f t="shared" si="39"/>
        <v>-1528192.7300000004</v>
      </c>
      <c r="AC179" s="37">
        <v>11677570.310000001</v>
      </c>
      <c r="AD179" s="37">
        <v>12295660.670000002</v>
      </c>
      <c r="AE179" s="33">
        <f t="shared" si="40"/>
        <v>-618090.36000000127</v>
      </c>
      <c r="AF179" s="37">
        <v>9171768</v>
      </c>
      <c r="AG179" s="37">
        <v>8838560.8099999987</v>
      </c>
      <c r="AH179" s="33">
        <f t="shared" si="41"/>
        <v>333207.19000000134</v>
      </c>
      <c r="AI179" s="37">
        <v>11040408.91</v>
      </c>
      <c r="AJ179" s="37">
        <v>7906823.4699999997</v>
      </c>
      <c r="AK179" s="33">
        <f t="shared" si="42"/>
        <v>3133585.4400000004</v>
      </c>
      <c r="AL179" s="37">
        <v>15558325.030000001</v>
      </c>
      <c r="AM179" s="37">
        <v>16283781.699999999</v>
      </c>
      <c r="AN179" s="33">
        <f t="shared" si="43"/>
        <v>-725456.66999999806</v>
      </c>
      <c r="AO179" s="9"/>
    </row>
    <row r="180" spans="1:41" ht="12.75" customHeight="1">
      <c r="A180" s="24" t="s">
        <v>211</v>
      </c>
      <c r="B180" s="36">
        <f t="shared" si="44"/>
        <v>68479650.120000005</v>
      </c>
      <c r="C180" s="36">
        <f t="shared" si="45"/>
        <v>67161223.780000001</v>
      </c>
      <c r="D180" s="32">
        <f t="shared" si="31"/>
        <v>1318426.3400000036</v>
      </c>
      <c r="E180" s="37">
        <v>4166413</v>
      </c>
      <c r="F180" s="37">
        <v>2636462.0800000005</v>
      </c>
      <c r="G180" s="33">
        <f t="shared" si="32"/>
        <v>1529950.9199999995</v>
      </c>
      <c r="H180" s="37">
        <v>5590144</v>
      </c>
      <c r="I180" s="37">
        <v>4795539.9700000007</v>
      </c>
      <c r="J180" s="33">
        <f t="shared" si="33"/>
        <v>794604.02999999933</v>
      </c>
      <c r="K180" s="37">
        <v>4361422.91</v>
      </c>
      <c r="L180" s="37">
        <v>4479937.9800000004</v>
      </c>
      <c r="M180" s="33">
        <f t="shared" si="34"/>
        <v>-118515.0700000003</v>
      </c>
      <c r="N180" s="37">
        <v>5201888.6399999997</v>
      </c>
      <c r="O180" s="37">
        <v>3403653.0200000005</v>
      </c>
      <c r="P180" s="33">
        <f t="shared" si="35"/>
        <v>1798235.6199999992</v>
      </c>
      <c r="Q180" s="37">
        <v>5553789</v>
      </c>
      <c r="R180" s="37">
        <v>4538060.9200000009</v>
      </c>
      <c r="S180" s="33">
        <f t="shared" si="36"/>
        <v>1015728.0799999991</v>
      </c>
      <c r="T180" s="37">
        <v>4243488.04</v>
      </c>
      <c r="U180" s="37">
        <v>5621153.6099999994</v>
      </c>
      <c r="V180" s="33">
        <f t="shared" si="37"/>
        <v>-1377665.5699999994</v>
      </c>
      <c r="W180" s="37">
        <v>4540088</v>
      </c>
      <c r="X180" s="37">
        <v>5023580.24</v>
      </c>
      <c r="Y180" s="33">
        <f t="shared" si="38"/>
        <v>-483492.24000000022</v>
      </c>
      <c r="Z180" s="37">
        <v>4192708</v>
      </c>
      <c r="AA180" s="37">
        <v>4321530.76</v>
      </c>
      <c r="AB180" s="33">
        <f t="shared" si="39"/>
        <v>-128822.75999999978</v>
      </c>
      <c r="AC180" s="37">
        <v>12540245.08</v>
      </c>
      <c r="AD180" s="37">
        <v>16224656.35</v>
      </c>
      <c r="AE180" s="33">
        <f t="shared" si="40"/>
        <v>-3684411.2699999996</v>
      </c>
      <c r="AF180" s="37">
        <v>4208187.5999999996</v>
      </c>
      <c r="AG180" s="37">
        <v>3046873.7199999997</v>
      </c>
      <c r="AH180" s="33">
        <f t="shared" si="41"/>
        <v>1161313.8799999999</v>
      </c>
      <c r="AI180" s="37">
        <v>4149338</v>
      </c>
      <c r="AJ180" s="37">
        <v>3407688.51</v>
      </c>
      <c r="AK180" s="33">
        <f t="shared" si="42"/>
        <v>741649.49000000022</v>
      </c>
      <c r="AL180" s="37">
        <v>9731937.8499999996</v>
      </c>
      <c r="AM180" s="37">
        <v>9662086.620000001</v>
      </c>
      <c r="AN180" s="33">
        <f t="shared" si="43"/>
        <v>69851.229999998584</v>
      </c>
      <c r="AO180" s="9"/>
    </row>
    <row r="181" spans="1:41" s="7" customFormat="1" ht="12.75" customHeight="1">
      <c r="A181" s="23" t="s">
        <v>182</v>
      </c>
      <c r="B181" s="36">
        <f t="shared" si="44"/>
        <v>303174143.49000007</v>
      </c>
      <c r="C181" s="36">
        <f t="shared" si="45"/>
        <v>288694286.21000004</v>
      </c>
      <c r="D181" s="32">
        <f t="shared" si="31"/>
        <v>14479857.280000031</v>
      </c>
      <c r="E181" s="36">
        <v>30735431.75</v>
      </c>
      <c r="F181" s="36">
        <v>11376911.890000002</v>
      </c>
      <c r="G181" s="32">
        <f t="shared" si="32"/>
        <v>19358519.859999999</v>
      </c>
      <c r="H181" s="36">
        <v>20457652.969999999</v>
      </c>
      <c r="I181" s="36">
        <v>36278326.309999995</v>
      </c>
      <c r="J181" s="32">
        <f t="shared" si="33"/>
        <v>-15820673.339999996</v>
      </c>
      <c r="K181" s="36">
        <v>22069701.93</v>
      </c>
      <c r="L181" s="36">
        <v>30689045.300000001</v>
      </c>
      <c r="M181" s="32">
        <f t="shared" si="34"/>
        <v>-8619343.370000001</v>
      </c>
      <c r="N181" s="36">
        <v>49029277.510000005</v>
      </c>
      <c r="O181" s="36">
        <v>29218140.399999999</v>
      </c>
      <c r="P181" s="32">
        <f t="shared" si="35"/>
        <v>19811137.110000007</v>
      </c>
      <c r="Q181" s="36">
        <v>24527460.93</v>
      </c>
      <c r="R181" s="36">
        <v>22692715.929999996</v>
      </c>
      <c r="S181" s="32">
        <f t="shared" si="36"/>
        <v>1834745.0000000037</v>
      </c>
      <c r="T181" s="36">
        <v>22024802.710000001</v>
      </c>
      <c r="U181" s="36">
        <v>28197507.300000012</v>
      </c>
      <c r="V181" s="32">
        <f t="shared" si="37"/>
        <v>-6172704.590000011</v>
      </c>
      <c r="W181" s="36">
        <v>19522285.609999999</v>
      </c>
      <c r="X181" s="36">
        <v>18519583.27</v>
      </c>
      <c r="Y181" s="32">
        <f t="shared" si="38"/>
        <v>1002702.3399999999</v>
      </c>
      <c r="Z181" s="36">
        <v>27523391</v>
      </c>
      <c r="AA181" s="36">
        <v>20118910.02</v>
      </c>
      <c r="AB181" s="32">
        <f t="shared" si="39"/>
        <v>7404480.9800000004</v>
      </c>
      <c r="AC181" s="36">
        <v>19278567</v>
      </c>
      <c r="AD181" s="36">
        <v>19180335.129999995</v>
      </c>
      <c r="AE181" s="32">
        <f t="shared" si="40"/>
        <v>98231.870000004768</v>
      </c>
      <c r="AF181" s="36">
        <v>20306272.280000001</v>
      </c>
      <c r="AG181" s="36">
        <v>20352461.600000001</v>
      </c>
      <c r="AH181" s="32">
        <f t="shared" si="41"/>
        <v>-46189.320000000298</v>
      </c>
      <c r="AI181" s="36">
        <v>19550311</v>
      </c>
      <c r="AJ181" s="36">
        <v>16893857.950000003</v>
      </c>
      <c r="AK181" s="32">
        <f t="shared" si="42"/>
        <v>2656453.049999997</v>
      </c>
      <c r="AL181" s="36">
        <v>28148988.800000001</v>
      </c>
      <c r="AM181" s="36">
        <v>35176491.109999999</v>
      </c>
      <c r="AN181" s="32">
        <f t="shared" si="43"/>
        <v>-7027502.3099999987</v>
      </c>
      <c r="AO181" s="8"/>
    </row>
    <row r="182" spans="1:41" ht="12.75" customHeight="1">
      <c r="A182" s="24" t="s">
        <v>183</v>
      </c>
      <c r="B182" s="36">
        <f t="shared" si="44"/>
        <v>203341681.71000004</v>
      </c>
      <c r="C182" s="36">
        <f t="shared" si="45"/>
        <v>191861941.18999997</v>
      </c>
      <c r="D182" s="32">
        <f t="shared" si="31"/>
        <v>11479740.52000007</v>
      </c>
      <c r="E182" s="37">
        <v>13461491.92</v>
      </c>
      <c r="F182" s="37">
        <v>5466261.830000001</v>
      </c>
      <c r="G182" s="33">
        <f t="shared" si="32"/>
        <v>7995230.0899999989</v>
      </c>
      <c r="H182" s="37">
        <v>13211887.640000001</v>
      </c>
      <c r="I182" s="37">
        <v>22637690.469999999</v>
      </c>
      <c r="J182" s="33">
        <f t="shared" si="33"/>
        <v>-9425802.8299999982</v>
      </c>
      <c r="K182" s="37">
        <v>12947961.92</v>
      </c>
      <c r="L182" s="37">
        <v>20554033.75</v>
      </c>
      <c r="M182" s="33">
        <f t="shared" si="34"/>
        <v>-7606071.8300000001</v>
      </c>
      <c r="N182" s="37">
        <v>41559362.510000005</v>
      </c>
      <c r="O182" s="37">
        <v>20537884.899999999</v>
      </c>
      <c r="P182" s="33">
        <f t="shared" si="35"/>
        <v>21021477.610000007</v>
      </c>
      <c r="Q182" s="37">
        <v>16338306.93</v>
      </c>
      <c r="R182" s="37">
        <v>15456600.989999996</v>
      </c>
      <c r="S182" s="33">
        <f t="shared" si="36"/>
        <v>881705.9400000032</v>
      </c>
      <c r="T182" s="37">
        <v>14260209.710000001</v>
      </c>
      <c r="U182" s="37">
        <v>21989318.850000009</v>
      </c>
      <c r="V182" s="33">
        <f t="shared" si="37"/>
        <v>-7729109.140000008</v>
      </c>
      <c r="W182" s="37">
        <v>12844499</v>
      </c>
      <c r="X182" s="37">
        <v>11422858.079999998</v>
      </c>
      <c r="Y182" s="33">
        <f t="shared" si="38"/>
        <v>1421640.9200000018</v>
      </c>
      <c r="Z182" s="37">
        <v>20901476</v>
      </c>
      <c r="AA182" s="37">
        <v>13363703.989999998</v>
      </c>
      <c r="AB182" s="33">
        <f t="shared" si="39"/>
        <v>7537772.0100000016</v>
      </c>
      <c r="AC182" s="37">
        <v>12736507</v>
      </c>
      <c r="AD182" s="37">
        <v>10515118.559999999</v>
      </c>
      <c r="AE182" s="33">
        <f t="shared" si="40"/>
        <v>2221388.4400000013</v>
      </c>
      <c r="AF182" s="37">
        <v>13709993.279999999</v>
      </c>
      <c r="AG182" s="37">
        <v>13816007.790000001</v>
      </c>
      <c r="AH182" s="33">
        <f t="shared" si="41"/>
        <v>-106014.51000000164</v>
      </c>
      <c r="AI182" s="37">
        <v>13086372</v>
      </c>
      <c r="AJ182" s="37">
        <v>11309816.190000001</v>
      </c>
      <c r="AK182" s="33">
        <f t="shared" si="42"/>
        <v>1776555.8099999987</v>
      </c>
      <c r="AL182" s="37">
        <v>18283613.800000001</v>
      </c>
      <c r="AM182" s="37">
        <v>24792645.790000003</v>
      </c>
      <c r="AN182" s="33">
        <f t="shared" si="43"/>
        <v>-6509031.9900000021</v>
      </c>
      <c r="AO182" s="9"/>
    </row>
    <row r="183" spans="1:41" ht="12.75" customHeight="1">
      <c r="A183" s="24" t="s">
        <v>259</v>
      </c>
      <c r="B183" s="36">
        <f t="shared" si="44"/>
        <v>64173987.859999999</v>
      </c>
      <c r="C183" s="36">
        <f t="shared" si="45"/>
        <v>61920514.749999993</v>
      </c>
      <c r="D183" s="32">
        <f t="shared" si="31"/>
        <v>2253473.1100000069</v>
      </c>
      <c r="E183" s="37">
        <v>7677828.8399999999</v>
      </c>
      <c r="F183" s="37">
        <v>4336486.75</v>
      </c>
      <c r="G183" s="33">
        <f t="shared" si="32"/>
        <v>3341342.09</v>
      </c>
      <c r="H183" s="37">
        <v>4538300.01</v>
      </c>
      <c r="I183" s="37">
        <v>5177872.7399999993</v>
      </c>
      <c r="J183" s="33">
        <f t="shared" si="33"/>
        <v>-639572.72999999952</v>
      </c>
      <c r="K183" s="37">
        <v>6945975.0099999998</v>
      </c>
      <c r="L183" s="37">
        <v>7740179.1500000013</v>
      </c>
      <c r="M183" s="33">
        <f t="shared" si="34"/>
        <v>-794204.14000000153</v>
      </c>
      <c r="N183" s="37">
        <v>5334450</v>
      </c>
      <c r="O183" s="37">
        <v>5889431.8700000001</v>
      </c>
      <c r="P183" s="33">
        <f t="shared" si="35"/>
        <v>-554981.87000000011</v>
      </c>
      <c r="Q183" s="37">
        <v>6044089</v>
      </c>
      <c r="R183" s="37">
        <v>5178246.8499999996</v>
      </c>
      <c r="S183" s="33">
        <f t="shared" si="36"/>
        <v>865842.15000000037</v>
      </c>
      <c r="T183" s="37">
        <v>4659188</v>
      </c>
      <c r="U183" s="37">
        <v>3466232.7300000014</v>
      </c>
      <c r="V183" s="33">
        <f t="shared" si="37"/>
        <v>1192955.2699999986</v>
      </c>
      <c r="W183" s="37">
        <v>4472259</v>
      </c>
      <c r="X183" s="37">
        <v>4822159.49</v>
      </c>
      <c r="Y183" s="33">
        <f t="shared" si="38"/>
        <v>-349900.49000000022</v>
      </c>
      <c r="Z183" s="37">
        <v>4397250</v>
      </c>
      <c r="AA183" s="37">
        <v>4749687.37</v>
      </c>
      <c r="AB183" s="33">
        <f t="shared" si="39"/>
        <v>-352437.37000000011</v>
      </c>
      <c r="AC183" s="37">
        <v>4412695</v>
      </c>
      <c r="AD183" s="37">
        <v>4990267.4899999993</v>
      </c>
      <c r="AE183" s="33">
        <f t="shared" si="40"/>
        <v>-577572.48999999929</v>
      </c>
      <c r="AF183" s="37">
        <v>4463714</v>
      </c>
      <c r="AG183" s="37">
        <v>4223609.04</v>
      </c>
      <c r="AH183" s="33">
        <f t="shared" si="41"/>
        <v>240104.95999999996</v>
      </c>
      <c r="AI183" s="37">
        <v>4338674</v>
      </c>
      <c r="AJ183" s="37">
        <v>3948605.0500000003</v>
      </c>
      <c r="AK183" s="33">
        <f t="shared" si="42"/>
        <v>390068.94999999972</v>
      </c>
      <c r="AL183" s="37">
        <v>6889565</v>
      </c>
      <c r="AM183" s="37">
        <v>7397736.2199999988</v>
      </c>
      <c r="AN183" s="33">
        <f t="shared" si="43"/>
        <v>-508171.21999999881</v>
      </c>
      <c r="AO183" s="9"/>
    </row>
    <row r="184" spans="1:41" ht="12.75" customHeight="1">
      <c r="A184" s="24" t="s">
        <v>185</v>
      </c>
      <c r="B184" s="36">
        <f t="shared" si="44"/>
        <v>35658473.920000002</v>
      </c>
      <c r="C184" s="36">
        <f t="shared" si="45"/>
        <v>34911830.269999996</v>
      </c>
      <c r="D184" s="32">
        <f t="shared" si="31"/>
        <v>746643.65000000596</v>
      </c>
      <c r="E184" s="37">
        <v>9596110.9900000002</v>
      </c>
      <c r="F184" s="37">
        <v>1574163.3099999998</v>
      </c>
      <c r="G184" s="33">
        <f t="shared" si="32"/>
        <v>8021947.6800000006</v>
      </c>
      <c r="H184" s="37">
        <v>2707465.32</v>
      </c>
      <c r="I184" s="37">
        <v>8462763.0999999996</v>
      </c>
      <c r="J184" s="33">
        <f t="shared" si="33"/>
        <v>-5755297.7799999993</v>
      </c>
      <c r="K184" s="37">
        <v>2175765</v>
      </c>
      <c r="L184" s="37">
        <v>2394832.4</v>
      </c>
      <c r="M184" s="33">
        <f t="shared" si="34"/>
        <v>-219067.39999999991</v>
      </c>
      <c r="N184" s="37">
        <v>2135465</v>
      </c>
      <c r="O184" s="37">
        <v>2790823.63</v>
      </c>
      <c r="P184" s="33">
        <f t="shared" si="35"/>
        <v>-655358.62999999989</v>
      </c>
      <c r="Q184" s="37">
        <v>2145065</v>
      </c>
      <c r="R184" s="37">
        <v>2057868.0900000003</v>
      </c>
      <c r="S184" s="33">
        <f t="shared" si="36"/>
        <v>87196.909999999683</v>
      </c>
      <c r="T184" s="37">
        <v>3105405</v>
      </c>
      <c r="U184" s="37">
        <v>2741955.7200000007</v>
      </c>
      <c r="V184" s="33">
        <f t="shared" si="37"/>
        <v>363449.27999999933</v>
      </c>
      <c r="W184" s="37">
        <v>2205527.61</v>
      </c>
      <c r="X184" s="37">
        <v>2274565.6999999997</v>
      </c>
      <c r="Y184" s="33">
        <f t="shared" si="38"/>
        <v>-69038.089999999851</v>
      </c>
      <c r="Z184" s="37">
        <v>2224665</v>
      </c>
      <c r="AA184" s="37">
        <v>2005518.6600000001</v>
      </c>
      <c r="AB184" s="33">
        <f t="shared" si="39"/>
        <v>219146.33999999985</v>
      </c>
      <c r="AC184" s="37">
        <v>2129365</v>
      </c>
      <c r="AD184" s="37">
        <v>3674949.08</v>
      </c>
      <c r="AE184" s="33">
        <f t="shared" si="40"/>
        <v>-1545584.08</v>
      </c>
      <c r="AF184" s="37">
        <v>2132565</v>
      </c>
      <c r="AG184" s="37">
        <v>2312844.77</v>
      </c>
      <c r="AH184" s="33">
        <f t="shared" si="41"/>
        <v>-180279.77000000002</v>
      </c>
      <c r="AI184" s="37">
        <v>2125265</v>
      </c>
      <c r="AJ184" s="37">
        <v>1635436.71</v>
      </c>
      <c r="AK184" s="33">
        <f t="shared" si="42"/>
        <v>489828.29000000004</v>
      </c>
      <c r="AL184" s="37">
        <v>2975810</v>
      </c>
      <c r="AM184" s="37">
        <v>2986109.1</v>
      </c>
      <c r="AN184" s="33">
        <f t="shared" si="43"/>
        <v>-10299.100000000093</v>
      </c>
      <c r="AO184" s="9"/>
    </row>
    <row r="185" spans="1:41" s="7" customFormat="1" ht="12.75" customHeight="1">
      <c r="A185" s="23" t="s">
        <v>246</v>
      </c>
      <c r="B185" s="36">
        <f t="shared" si="44"/>
        <v>255393690.65000001</v>
      </c>
      <c r="C185" s="36">
        <f t="shared" si="45"/>
        <v>246162361.86000004</v>
      </c>
      <c r="D185" s="32">
        <f t="shared" si="31"/>
        <v>9231328.7899999619</v>
      </c>
      <c r="E185" s="36">
        <v>16863356.579999998</v>
      </c>
      <c r="F185" s="36">
        <v>8646790.8099999987</v>
      </c>
      <c r="G185" s="32">
        <f t="shared" si="32"/>
        <v>8216565.7699999996</v>
      </c>
      <c r="H185" s="36">
        <v>25863741.73</v>
      </c>
      <c r="I185" s="36">
        <v>22727546.469999999</v>
      </c>
      <c r="J185" s="32">
        <f t="shared" si="33"/>
        <v>3136195.2600000016</v>
      </c>
      <c r="K185" s="36">
        <v>22806022.41</v>
      </c>
      <c r="L185" s="36">
        <v>28336486.519999996</v>
      </c>
      <c r="M185" s="32">
        <f t="shared" si="34"/>
        <v>-5530464.1099999957</v>
      </c>
      <c r="N185" s="36">
        <v>21071590.899999999</v>
      </c>
      <c r="O185" s="36">
        <v>12728814.760000002</v>
      </c>
      <c r="P185" s="32">
        <f t="shared" si="35"/>
        <v>8342776.1399999969</v>
      </c>
      <c r="Q185" s="36">
        <v>15483971.25</v>
      </c>
      <c r="R185" s="36">
        <v>21927228.359999999</v>
      </c>
      <c r="S185" s="32">
        <f t="shared" si="36"/>
        <v>-6443257.1099999994</v>
      </c>
      <c r="T185" s="36">
        <v>19256080.34</v>
      </c>
      <c r="U185" s="36">
        <v>21365693.909999996</v>
      </c>
      <c r="V185" s="32">
        <f t="shared" si="37"/>
        <v>-2109613.5699999966</v>
      </c>
      <c r="W185" s="36">
        <v>19938776.23</v>
      </c>
      <c r="X185" s="36">
        <v>23727673.07</v>
      </c>
      <c r="Y185" s="32">
        <f t="shared" si="38"/>
        <v>-3788896.84</v>
      </c>
      <c r="Z185" s="36">
        <v>28408869.09</v>
      </c>
      <c r="AA185" s="36">
        <v>21059054.140000001</v>
      </c>
      <c r="AB185" s="32">
        <f t="shared" si="39"/>
        <v>7349814.9499999993</v>
      </c>
      <c r="AC185" s="36">
        <v>16818536.759999998</v>
      </c>
      <c r="AD185" s="36">
        <v>22389603.43</v>
      </c>
      <c r="AE185" s="32">
        <f t="shared" si="40"/>
        <v>-5571066.6700000018</v>
      </c>
      <c r="AF185" s="36">
        <v>29135104.489999998</v>
      </c>
      <c r="AG185" s="36">
        <v>20954772.770000003</v>
      </c>
      <c r="AH185" s="32">
        <f t="shared" si="41"/>
        <v>8180331.7199999951</v>
      </c>
      <c r="AI185" s="36">
        <v>16778122</v>
      </c>
      <c r="AJ185" s="36">
        <v>17358437.619999997</v>
      </c>
      <c r="AK185" s="32">
        <f t="shared" si="42"/>
        <v>-580315.61999999732</v>
      </c>
      <c r="AL185" s="36">
        <v>22969518.869999997</v>
      </c>
      <c r="AM185" s="36">
        <v>24940260</v>
      </c>
      <c r="AN185" s="32">
        <f t="shared" si="43"/>
        <v>-1970741.1300000027</v>
      </c>
      <c r="AO185" s="8"/>
    </row>
    <row r="186" spans="1:41" ht="12.75" customHeight="1">
      <c r="A186" s="24" t="s">
        <v>239</v>
      </c>
      <c r="B186" s="36">
        <f t="shared" si="44"/>
        <v>167041346.77000004</v>
      </c>
      <c r="C186" s="36">
        <f t="shared" si="45"/>
        <v>164494166.14000005</v>
      </c>
      <c r="D186" s="32">
        <f t="shared" si="31"/>
        <v>2547180.6299999952</v>
      </c>
      <c r="E186" s="37">
        <v>11656374.58</v>
      </c>
      <c r="F186" s="37">
        <v>7521333.5799999991</v>
      </c>
      <c r="G186" s="33">
        <f t="shared" si="32"/>
        <v>4135041.0000000009</v>
      </c>
      <c r="H186" s="37">
        <v>19923619.73</v>
      </c>
      <c r="I186" s="37">
        <v>12630832.569999998</v>
      </c>
      <c r="J186" s="33">
        <f t="shared" si="33"/>
        <v>7292787.160000002</v>
      </c>
      <c r="K186" s="37">
        <v>15840640</v>
      </c>
      <c r="L186" s="37">
        <v>21566216.169999998</v>
      </c>
      <c r="M186" s="33">
        <f t="shared" si="34"/>
        <v>-5725576.1699999981</v>
      </c>
      <c r="N186" s="37">
        <v>10381793.49</v>
      </c>
      <c r="O186" s="37">
        <v>8316519.1000000015</v>
      </c>
      <c r="P186" s="33">
        <f t="shared" si="35"/>
        <v>2065274.3899999987</v>
      </c>
      <c r="Q186" s="37">
        <v>10250995.25</v>
      </c>
      <c r="R186" s="37">
        <v>15718513.340000002</v>
      </c>
      <c r="S186" s="33">
        <f t="shared" si="36"/>
        <v>-5467518.0900000017</v>
      </c>
      <c r="T186" s="37">
        <v>13538455.34</v>
      </c>
      <c r="U186" s="37">
        <v>13326337.609999999</v>
      </c>
      <c r="V186" s="33">
        <f t="shared" si="37"/>
        <v>212117.73000000045</v>
      </c>
      <c r="W186" s="37">
        <v>14485300.23</v>
      </c>
      <c r="X186" s="37">
        <v>16479454.58</v>
      </c>
      <c r="Y186" s="33">
        <f t="shared" si="38"/>
        <v>-1994154.3499999996</v>
      </c>
      <c r="Z186" s="37">
        <v>23087813.09</v>
      </c>
      <c r="AA186" s="37">
        <v>14157923.050000001</v>
      </c>
      <c r="AB186" s="33">
        <f t="shared" si="39"/>
        <v>8929890.0399999991</v>
      </c>
      <c r="AC186" s="37">
        <v>11528160.76</v>
      </c>
      <c r="AD186" s="37">
        <v>17036720.899999999</v>
      </c>
      <c r="AE186" s="33">
        <f t="shared" si="40"/>
        <v>-5508560.1399999987</v>
      </c>
      <c r="AF186" s="37">
        <v>11156294.43</v>
      </c>
      <c r="AG186" s="37">
        <v>10708498.140000002</v>
      </c>
      <c r="AH186" s="33">
        <f t="shared" si="41"/>
        <v>447796.28999999724</v>
      </c>
      <c r="AI186" s="37">
        <v>10553446</v>
      </c>
      <c r="AJ186" s="37">
        <v>10760085.799999999</v>
      </c>
      <c r="AK186" s="33">
        <f t="shared" si="42"/>
        <v>-206639.79999999888</v>
      </c>
      <c r="AL186" s="37">
        <v>14638453.869999999</v>
      </c>
      <c r="AM186" s="37">
        <v>16271731.299999997</v>
      </c>
      <c r="AN186" s="33">
        <f t="shared" si="43"/>
        <v>-1633277.4299999978</v>
      </c>
      <c r="AO186" s="9"/>
    </row>
    <row r="187" spans="1:41" ht="12.75" customHeight="1">
      <c r="A187" s="24" t="s">
        <v>188</v>
      </c>
      <c r="B187" s="36">
        <f t="shared" si="44"/>
        <v>43678929.960000001</v>
      </c>
      <c r="C187" s="36">
        <f t="shared" si="45"/>
        <v>38234199.580000006</v>
      </c>
      <c r="D187" s="32">
        <f t="shared" si="31"/>
        <v>5444730.3799999952</v>
      </c>
      <c r="E187" s="37">
        <v>2640908</v>
      </c>
      <c r="F187" s="37">
        <v>328106.23999999999</v>
      </c>
      <c r="G187" s="33">
        <f t="shared" si="32"/>
        <v>2312801.7599999998</v>
      </c>
      <c r="H187" s="37">
        <v>3286948</v>
      </c>
      <c r="I187" s="37">
        <v>5273270.99</v>
      </c>
      <c r="J187" s="33">
        <f t="shared" si="33"/>
        <v>-1986322.9900000002</v>
      </c>
      <c r="K187" s="37">
        <v>3290808.41</v>
      </c>
      <c r="L187" s="37">
        <v>2994739.18</v>
      </c>
      <c r="M187" s="33">
        <f t="shared" si="34"/>
        <v>296069.23</v>
      </c>
      <c r="N187" s="37">
        <v>3149340.65</v>
      </c>
      <c r="O187" s="37">
        <v>2159370.7000000007</v>
      </c>
      <c r="P187" s="33">
        <f t="shared" si="35"/>
        <v>989969.94999999925</v>
      </c>
      <c r="Q187" s="37">
        <v>2666908</v>
      </c>
      <c r="R187" s="37">
        <v>3410989.3000000003</v>
      </c>
      <c r="S187" s="33">
        <f t="shared" si="36"/>
        <v>-744081.30000000028</v>
      </c>
      <c r="T187" s="37">
        <v>2636557</v>
      </c>
      <c r="U187" s="37">
        <v>3058418.29</v>
      </c>
      <c r="V187" s="33">
        <f t="shared" si="37"/>
        <v>-421861.29000000004</v>
      </c>
      <c r="W187" s="37">
        <v>2615758</v>
      </c>
      <c r="X187" s="37">
        <v>2390073.44</v>
      </c>
      <c r="Y187" s="33">
        <f t="shared" si="38"/>
        <v>225684.56000000006</v>
      </c>
      <c r="Z187" s="37">
        <v>2629988</v>
      </c>
      <c r="AA187" s="37">
        <v>2740826.7699999996</v>
      </c>
      <c r="AB187" s="33">
        <f t="shared" si="39"/>
        <v>-110838.76999999955</v>
      </c>
      <c r="AC187" s="37">
        <v>2593458</v>
      </c>
      <c r="AD187" s="37">
        <v>2745286.55</v>
      </c>
      <c r="AE187" s="33">
        <f t="shared" si="40"/>
        <v>-151828.54999999981</v>
      </c>
      <c r="AF187" s="37">
        <v>11021270.9</v>
      </c>
      <c r="AG187" s="37">
        <v>4607059.5599999996</v>
      </c>
      <c r="AH187" s="33">
        <f t="shared" si="41"/>
        <v>6414211.3400000008</v>
      </c>
      <c r="AI187" s="37">
        <v>3283008</v>
      </c>
      <c r="AJ187" s="37">
        <v>4066965.25</v>
      </c>
      <c r="AK187" s="33">
        <f t="shared" si="42"/>
        <v>-783957.25</v>
      </c>
      <c r="AL187" s="37">
        <v>3863977</v>
      </c>
      <c r="AM187" s="37">
        <v>4459093.3100000005</v>
      </c>
      <c r="AN187" s="33">
        <f t="shared" si="43"/>
        <v>-595116.31000000052</v>
      </c>
      <c r="AO187" s="9"/>
    </row>
    <row r="188" spans="1:41" ht="12.75" customHeight="1">
      <c r="A188" s="24" t="s">
        <v>189</v>
      </c>
      <c r="B188" s="36">
        <f t="shared" si="44"/>
        <v>44673413.920000002</v>
      </c>
      <c r="C188" s="36">
        <f t="shared" si="45"/>
        <v>43433996.140000008</v>
      </c>
      <c r="D188" s="32">
        <f t="shared" si="31"/>
        <v>1239417.7799999937</v>
      </c>
      <c r="E188" s="37">
        <v>2566074</v>
      </c>
      <c r="F188" s="37">
        <v>797350.99</v>
      </c>
      <c r="G188" s="33">
        <f t="shared" si="32"/>
        <v>1768723.01</v>
      </c>
      <c r="H188" s="37">
        <v>2653174</v>
      </c>
      <c r="I188" s="37">
        <v>4823442.91</v>
      </c>
      <c r="J188" s="33">
        <f t="shared" si="33"/>
        <v>-2170268.91</v>
      </c>
      <c r="K188" s="37">
        <v>3674574</v>
      </c>
      <c r="L188" s="37">
        <v>3775531.17</v>
      </c>
      <c r="M188" s="33">
        <f t="shared" si="34"/>
        <v>-100957.16999999993</v>
      </c>
      <c r="N188" s="37">
        <v>7540456.7599999998</v>
      </c>
      <c r="O188" s="37">
        <v>2252924.96</v>
      </c>
      <c r="P188" s="33">
        <f t="shared" si="35"/>
        <v>5287531.8</v>
      </c>
      <c r="Q188" s="37">
        <v>2566068</v>
      </c>
      <c r="R188" s="37">
        <v>2797725.7200000007</v>
      </c>
      <c r="S188" s="33">
        <f t="shared" si="36"/>
        <v>-231657.72000000067</v>
      </c>
      <c r="T188" s="37">
        <v>3081068</v>
      </c>
      <c r="U188" s="37">
        <v>4980938.01</v>
      </c>
      <c r="V188" s="33">
        <f t="shared" si="37"/>
        <v>-1899870.0099999998</v>
      </c>
      <c r="W188" s="37">
        <v>2837718</v>
      </c>
      <c r="X188" s="37">
        <v>4858145.05</v>
      </c>
      <c r="Y188" s="33">
        <f t="shared" si="38"/>
        <v>-2020427.0499999998</v>
      </c>
      <c r="Z188" s="37">
        <v>2691068</v>
      </c>
      <c r="AA188" s="37">
        <v>4160304.3200000003</v>
      </c>
      <c r="AB188" s="33">
        <f t="shared" si="39"/>
        <v>-1469236.3200000003</v>
      </c>
      <c r="AC188" s="37">
        <v>2696918</v>
      </c>
      <c r="AD188" s="37">
        <v>2607595.98</v>
      </c>
      <c r="AE188" s="33">
        <f t="shared" si="40"/>
        <v>89322.020000000019</v>
      </c>
      <c r="AF188" s="37">
        <v>6957539.1600000001</v>
      </c>
      <c r="AG188" s="37">
        <v>5639215.0700000003</v>
      </c>
      <c r="AH188" s="33">
        <f t="shared" si="41"/>
        <v>1318324.0899999999</v>
      </c>
      <c r="AI188" s="37">
        <v>2941668</v>
      </c>
      <c r="AJ188" s="37">
        <v>2531386.5699999998</v>
      </c>
      <c r="AK188" s="33">
        <f t="shared" si="42"/>
        <v>410281.43000000017</v>
      </c>
      <c r="AL188" s="37">
        <v>4467088</v>
      </c>
      <c r="AM188" s="37">
        <v>4209435.3899999997</v>
      </c>
      <c r="AN188" s="33">
        <f t="shared" si="43"/>
        <v>257652.61000000034</v>
      </c>
      <c r="AO188" s="9"/>
    </row>
    <row r="189" spans="1:41" s="7" customFormat="1" ht="12.75" customHeight="1">
      <c r="A189" s="23" t="s">
        <v>190</v>
      </c>
      <c r="B189" s="36">
        <f t="shared" si="44"/>
        <v>6791861993.6300001</v>
      </c>
      <c r="C189" s="36">
        <f t="shared" si="45"/>
        <v>6450343885.9099998</v>
      </c>
      <c r="D189" s="32">
        <f t="shared" si="31"/>
        <v>341518107.72000027</v>
      </c>
      <c r="E189" s="36">
        <v>455298591.94999993</v>
      </c>
      <c r="F189" s="36">
        <v>300862751.96999991</v>
      </c>
      <c r="G189" s="32">
        <f t="shared" si="32"/>
        <v>154435839.98000002</v>
      </c>
      <c r="H189" s="36">
        <v>707455520.66999996</v>
      </c>
      <c r="I189" s="36">
        <v>537351378.29999995</v>
      </c>
      <c r="J189" s="32">
        <f t="shared" si="33"/>
        <v>170104142.37</v>
      </c>
      <c r="K189" s="36">
        <v>525166149.24000001</v>
      </c>
      <c r="L189" s="36">
        <v>627080348.82000005</v>
      </c>
      <c r="M189" s="32">
        <f t="shared" si="34"/>
        <v>-101914199.58000004</v>
      </c>
      <c r="N189" s="36">
        <v>476112160.48000002</v>
      </c>
      <c r="O189" s="36">
        <v>410820687.1699999</v>
      </c>
      <c r="P189" s="32">
        <f t="shared" si="35"/>
        <v>65291473.310000122</v>
      </c>
      <c r="Q189" s="36">
        <v>468246303.15999997</v>
      </c>
      <c r="R189" s="36">
        <v>568180108.91999996</v>
      </c>
      <c r="S189" s="32">
        <f t="shared" si="36"/>
        <v>-99933805.75999999</v>
      </c>
      <c r="T189" s="36">
        <v>498109891.75</v>
      </c>
      <c r="U189" s="36">
        <v>494244978.05000001</v>
      </c>
      <c r="V189" s="32">
        <f t="shared" si="37"/>
        <v>3864913.6999999881</v>
      </c>
      <c r="W189" s="36">
        <v>598540415.43999994</v>
      </c>
      <c r="X189" s="36">
        <v>543597483.58000004</v>
      </c>
      <c r="Y189" s="32">
        <f t="shared" si="38"/>
        <v>54942931.859999895</v>
      </c>
      <c r="Z189" s="36">
        <v>468788788.93000007</v>
      </c>
      <c r="AA189" s="36">
        <v>500275787.2700001</v>
      </c>
      <c r="AB189" s="32">
        <f t="shared" si="39"/>
        <v>-31486998.340000033</v>
      </c>
      <c r="AC189" s="36">
        <v>549427775.51000011</v>
      </c>
      <c r="AD189" s="36">
        <v>539156242.84000003</v>
      </c>
      <c r="AE189" s="32">
        <f t="shared" si="40"/>
        <v>10271532.670000076</v>
      </c>
      <c r="AF189" s="36">
        <v>462876660.19000006</v>
      </c>
      <c r="AG189" s="36">
        <v>595553748.87</v>
      </c>
      <c r="AH189" s="32">
        <f t="shared" si="41"/>
        <v>-132677088.67999995</v>
      </c>
      <c r="AI189" s="36">
        <v>623323133.54999995</v>
      </c>
      <c r="AJ189" s="36">
        <v>506132695.21999997</v>
      </c>
      <c r="AK189" s="32">
        <f t="shared" si="42"/>
        <v>117190438.32999998</v>
      </c>
      <c r="AL189" s="36">
        <v>958516602.75999999</v>
      </c>
      <c r="AM189" s="36">
        <v>827087674.89999998</v>
      </c>
      <c r="AN189" s="32">
        <f t="shared" si="43"/>
        <v>131428927.86000001</v>
      </c>
      <c r="AO189" s="8"/>
    </row>
    <row r="190" spans="1:41" ht="12.75" customHeight="1">
      <c r="A190" s="24" t="s">
        <v>191</v>
      </c>
      <c r="B190" s="36">
        <f t="shared" si="44"/>
        <v>2682742664.3299999</v>
      </c>
      <c r="C190" s="36">
        <f t="shared" si="45"/>
        <v>2549210380.5300002</v>
      </c>
      <c r="D190" s="32">
        <f t="shared" si="31"/>
        <v>133532283.79999971</v>
      </c>
      <c r="E190" s="37">
        <v>172466347.66999999</v>
      </c>
      <c r="F190" s="37">
        <v>125341418.29999994</v>
      </c>
      <c r="G190" s="33">
        <f t="shared" si="32"/>
        <v>47124929.370000049</v>
      </c>
      <c r="H190" s="37">
        <v>386451916.13</v>
      </c>
      <c r="I190" s="37">
        <v>231483419.20000002</v>
      </c>
      <c r="J190" s="33">
        <f t="shared" si="33"/>
        <v>154968496.92999998</v>
      </c>
      <c r="K190" s="37">
        <v>213575879.45000002</v>
      </c>
      <c r="L190" s="37">
        <v>275008457.69</v>
      </c>
      <c r="M190" s="33">
        <f t="shared" si="34"/>
        <v>-61432578.23999998</v>
      </c>
      <c r="N190" s="37">
        <v>181740956.85000002</v>
      </c>
      <c r="O190" s="37">
        <v>146020270.51999998</v>
      </c>
      <c r="P190" s="33">
        <f t="shared" si="35"/>
        <v>35720686.330000043</v>
      </c>
      <c r="Q190" s="37">
        <v>183492788.5</v>
      </c>
      <c r="R190" s="37">
        <v>229571128.30999991</v>
      </c>
      <c r="S190" s="33">
        <f t="shared" si="36"/>
        <v>-46078339.809999913</v>
      </c>
      <c r="T190" s="37">
        <v>181150731.70000002</v>
      </c>
      <c r="U190" s="37">
        <v>149142870.12</v>
      </c>
      <c r="V190" s="33">
        <f t="shared" si="37"/>
        <v>32007861.580000013</v>
      </c>
      <c r="W190" s="37">
        <v>212341037.82999998</v>
      </c>
      <c r="X190" s="37">
        <v>219240519.49000001</v>
      </c>
      <c r="Y190" s="33">
        <f t="shared" si="38"/>
        <v>-6899481.6600000262</v>
      </c>
      <c r="Z190" s="37">
        <v>183250419.76000005</v>
      </c>
      <c r="AA190" s="37">
        <v>179778224.16000003</v>
      </c>
      <c r="AB190" s="33">
        <f t="shared" si="39"/>
        <v>3472195.6000000238</v>
      </c>
      <c r="AC190" s="37">
        <v>178260192.82000005</v>
      </c>
      <c r="AD190" s="37">
        <v>204230214.96999997</v>
      </c>
      <c r="AE190" s="33">
        <f t="shared" si="40"/>
        <v>-25970022.149999917</v>
      </c>
      <c r="AF190" s="37">
        <v>179741879.88</v>
      </c>
      <c r="AG190" s="37">
        <v>253246931.94</v>
      </c>
      <c r="AH190" s="33">
        <f t="shared" si="41"/>
        <v>-73505052.060000002</v>
      </c>
      <c r="AI190" s="37">
        <v>309040222.54999989</v>
      </c>
      <c r="AJ190" s="37">
        <v>208180286.59999999</v>
      </c>
      <c r="AK190" s="33">
        <f t="shared" si="42"/>
        <v>100859935.9499999</v>
      </c>
      <c r="AL190" s="37">
        <v>301230291.19000006</v>
      </c>
      <c r="AM190" s="37">
        <v>327966639.22999996</v>
      </c>
      <c r="AN190" s="33">
        <f t="shared" si="43"/>
        <v>-26736348.039999902</v>
      </c>
      <c r="AO190" s="9"/>
    </row>
    <row r="191" spans="1:41" ht="12.75" customHeight="1">
      <c r="A191" s="24" t="s">
        <v>240</v>
      </c>
      <c r="B191" s="36">
        <f t="shared" si="44"/>
        <v>164912106.13</v>
      </c>
      <c r="C191" s="36">
        <f t="shared" si="45"/>
        <v>159760822.72999999</v>
      </c>
      <c r="D191" s="32">
        <f t="shared" si="31"/>
        <v>5151283.400000006</v>
      </c>
      <c r="E191" s="37">
        <v>10352125.76</v>
      </c>
      <c r="F191" s="37">
        <v>2409595.7600000002</v>
      </c>
      <c r="G191" s="33">
        <f t="shared" si="32"/>
        <v>7942530</v>
      </c>
      <c r="H191" s="37">
        <v>19280474.890000001</v>
      </c>
      <c r="I191" s="37">
        <v>19390542.900000002</v>
      </c>
      <c r="J191" s="33">
        <f t="shared" si="33"/>
        <v>-110068.01000000164</v>
      </c>
      <c r="K191" s="37">
        <v>8460588.7800000012</v>
      </c>
      <c r="L191" s="37">
        <v>12572695.76</v>
      </c>
      <c r="M191" s="33">
        <f t="shared" si="34"/>
        <v>-4112106.9799999986</v>
      </c>
      <c r="N191" s="37">
        <v>9234886.2800000012</v>
      </c>
      <c r="O191" s="37">
        <v>8863361.3400000017</v>
      </c>
      <c r="P191" s="33">
        <f t="shared" si="35"/>
        <v>371524.93999999948</v>
      </c>
      <c r="Q191" s="37">
        <v>27980586.719999999</v>
      </c>
      <c r="R191" s="37">
        <v>23726625.27</v>
      </c>
      <c r="S191" s="33">
        <f t="shared" si="36"/>
        <v>4253961.4499999993</v>
      </c>
      <c r="T191" s="37">
        <v>13729251.460000001</v>
      </c>
      <c r="U191" s="37">
        <v>16914352.569999997</v>
      </c>
      <c r="V191" s="33">
        <f t="shared" si="37"/>
        <v>-3185101.1099999957</v>
      </c>
      <c r="W191" s="37">
        <v>12432695.720000001</v>
      </c>
      <c r="X191" s="37">
        <v>9851684.7799999993</v>
      </c>
      <c r="Y191" s="33">
        <f t="shared" si="38"/>
        <v>2581010.9400000013</v>
      </c>
      <c r="Z191" s="37">
        <v>9588089</v>
      </c>
      <c r="AA191" s="37">
        <v>10193472.870000001</v>
      </c>
      <c r="AB191" s="33">
        <f t="shared" si="39"/>
        <v>-605383.87000000104</v>
      </c>
      <c r="AC191" s="37">
        <v>11973122.949999999</v>
      </c>
      <c r="AD191" s="37">
        <v>10297382.969999999</v>
      </c>
      <c r="AE191" s="33">
        <f t="shared" si="40"/>
        <v>1675739.9800000004</v>
      </c>
      <c r="AF191" s="37">
        <v>10208064.460000001</v>
      </c>
      <c r="AG191" s="37">
        <v>12814511.82</v>
      </c>
      <c r="AH191" s="33">
        <f t="shared" si="41"/>
        <v>-2606447.3599999994</v>
      </c>
      <c r="AI191" s="37">
        <v>16700501.23</v>
      </c>
      <c r="AJ191" s="37">
        <v>10104243.34</v>
      </c>
      <c r="AK191" s="33">
        <f t="shared" si="42"/>
        <v>6596257.8900000006</v>
      </c>
      <c r="AL191" s="37">
        <v>14971718.880000001</v>
      </c>
      <c r="AM191" s="37">
        <v>22622353.349999998</v>
      </c>
      <c r="AN191" s="33">
        <f t="shared" si="43"/>
        <v>-7650634.4699999969</v>
      </c>
      <c r="AO191" s="9"/>
    </row>
    <row r="192" spans="1:41" ht="12.75" customHeight="1">
      <c r="A192" s="24" t="s">
        <v>212</v>
      </c>
      <c r="B192" s="36">
        <f t="shared" si="44"/>
        <v>1310992717.5900002</v>
      </c>
      <c r="C192" s="36">
        <f t="shared" si="45"/>
        <v>1087993355.47</v>
      </c>
      <c r="D192" s="32">
        <f t="shared" si="31"/>
        <v>222999362.12000012</v>
      </c>
      <c r="E192" s="37">
        <v>63821023.449999996</v>
      </c>
      <c r="F192" s="37">
        <v>56760626.480000004</v>
      </c>
      <c r="G192" s="33">
        <f t="shared" si="32"/>
        <v>7060396.9699999914</v>
      </c>
      <c r="H192" s="37">
        <v>111295266.45999998</v>
      </c>
      <c r="I192" s="37">
        <v>82612790.900000006</v>
      </c>
      <c r="J192" s="33">
        <f t="shared" si="33"/>
        <v>28682475.559999973</v>
      </c>
      <c r="K192" s="37">
        <v>67682220.820000008</v>
      </c>
      <c r="L192" s="37">
        <v>105850327.53000002</v>
      </c>
      <c r="M192" s="33">
        <f t="shared" si="34"/>
        <v>-38168106.710000008</v>
      </c>
      <c r="N192" s="37">
        <v>65664864.660000004</v>
      </c>
      <c r="O192" s="37">
        <v>77020258.370000005</v>
      </c>
      <c r="P192" s="33">
        <f t="shared" si="35"/>
        <v>-11355393.710000001</v>
      </c>
      <c r="Q192" s="37">
        <v>63427140.489999995</v>
      </c>
      <c r="R192" s="37">
        <v>69200051.679999977</v>
      </c>
      <c r="S192" s="33">
        <f t="shared" si="36"/>
        <v>-5772911.1899999827</v>
      </c>
      <c r="T192" s="37">
        <v>114045044.12</v>
      </c>
      <c r="U192" s="37">
        <v>114362185.31999993</v>
      </c>
      <c r="V192" s="33">
        <f t="shared" si="37"/>
        <v>-317141.19999992847</v>
      </c>
      <c r="W192" s="37">
        <v>116835518.69000001</v>
      </c>
      <c r="X192" s="37">
        <v>83457598.269999996</v>
      </c>
      <c r="Y192" s="33">
        <f t="shared" si="38"/>
        <v>33377920.420000017</v>
      </c>
      <c r="Z192" s="37">
        <v>70094142.930000007</v>
      </c>
      <c r="AA192" s="37">
        <v>101918422.23999999</v>
      </c>
      <c r="AB192" s="33">
        <f t="shared" si="39"/>
        <v>-31824279.309999987</v>
      </c>
      <c r="AC192" s="37">
        <v>115566420.81</v>
      </c>
      <c r="AD192" s="37">
        <v>114135928.77</v>
      </c>
      <c r="AE192" s="33">
        <f t="shared" si="40"/>
        <v>1430492.0400000066</v>
      </c>
      <c r="AF192" s="37">
        <v>69442594.479999989</v>
      </c>
      <c r="AG192" s="37">
        <v>76930705.920000002</v>
      </c>
      <c r="AH192" s="33">
        <f t="shared" si="41"/>
        <v>-7488111.4400000125</v>
      </c>
      <c r="AI192" s="37">
        <v>61815113.600000001</v>
      </c>
      <c r="AJ192" s="37">
        <v>75385086.980000004</v>
      </c>
      <c r="AK192" s="33">
        <f t="shared" si="42"/>
        <v>-13569973.380000003</v>
      </c>
      <c r="AL192" s="37">
        <v>391303367.07999992</v>
      </c>
      <c r="AM192" s="37">
        <v>130359373.01000001</v>
      </c>
      <c r="AN192" s="33">
        <f t="shared" si="43"/>
        <v>260943994.06999993</v>
      </c>
      <c r="AO192" s="9"/>
    </row>
    <row r="193" spans="1:41" ht="12.75" customHeight="1">
      <c r="A193" s="24" t="s">
        <v>193</v>
      </c>
      <c r="B193" s="36">
        <f t="shared" si="44"/>
        <v>1300070602.25</v>
      </c>
      <c r="C193" s="36">
        <f t="shared" si="45"/>
        <v>1273929420.46</v>
      </c>
      <c r="D193" s="32">
        <f t="shared" si="31"/>
        <v>26141181.789999962</v>
      </c>
      <c r="E193" s="37">
        <v>87222088.290000007</v>
      </c>
      <c r="F193" s="37">
        <v>73278362.059999973</v>
      </c>
      <c r="G193" s="33">
        <f t="shared" si="32"/>
        <v>13943726.230000034</v>
      </c>
      <c r="H193" s="37">
        <v>92411549.229999989</v>
      </c>
      <c r="I193" s="37">
        <v>88599508.189999998</v>
      </c>
      <c r="J193" s="33">
        <f t="shared" si="33"/>
        <v>3812041.0399999917</v>
      </c>
      <c r="K193" s="37">
        <v>111622890.08</v>
      </c>
      <c r="L193" s="37">
        <v>101475207.23</v>
      </c>
      <c r="M193" s="33">
        <f t="shared" si="34"/>
        <v>10147682.849999994</v>
      </c>
      <c r="N193" s="37">
        <v>89680342.659999996</v>
      </c>
      <c r="O193" s="37">
        <v>100802610.24999991</v>
      </c>
      <c r="P193" s="33">
        <f t="shared" si="35"/>
        <v>-11122267.589999914</v>
      </c>
      <c r="Q193" s="37">
        <v>99885096.50999999</v>
      </c>
      <c r="R193" s="37">
        <v>94958636.190000027</v>
      </c>
      <c r="S193" s="33">
        <f t="shared" si="36"/>
        <v>4926460.319999963</v>
      </c>
      <c r="T193" s="37">
        <v>95601315.459999993</v>
      </c>
      <c r="U193" s="37">
        <v>96420307.330000028</v>
      </c>
      <c r="V193" s="33">
        <f t="shared" si="37"/>
        <v>-818991.87000003457</v>
      </c>
      <c r="W193" s="37">
        <v>130930026.38</v>
      </c>
      <c r="X193" s="37">
        <v>97446194.250000015</v>
      </c>
      <c r="Y193" s="33">
        <f t="shared" si="38"/>
        <v>33483832.12999998</v>
      </c>
      <c r="Z193" s="37">
        <v>104044434.15000001</v>
      </c>
      <c r="AA193" s="37">
        <v>126922526.66</v>
      </c>
      <c r="AB193" s="33">
        <f t="shared" si="39"/>
        <v>-22878092.50999999</v>
      </c>
      <c r="AC193" s="37">
        <v>147393984.60999998</v>
      </c>
      <c r="AD193" s="37">
        <v>89865758.310000002</v>
      </c>
      <c r="AE193" s="33">
        <f t="shared" si="40"/>
        <v>57528226.299999982</v>
      </c>
      <c r="AF193" s="37">
        <v>107835146.61</v>
      </c>
      <c r="AG193" s="37">
        <v>134270183.07999998</v>
      </c>
      <c r="AH193" s="33">
        <f t="shared" si="41"/>
        <v>-26435036.469999984</v>
      </c>
      <c r="AI193" s="37">
        <v>114396316.42000002</v>
      </c>
      <c r="AJ193" s="37">
        <v>103773415.70999998</v>
      </c>
      <c r="AK193" s="33">
        <f t="shared" si="42"/>
        <v>10622900.710000038</v>
      </c>
      <c r="AL193" s="37">
        <v>119047411.84999998</v>
      </c>
      <c r="AM193" s="37">
        <v>166116711.20000002</v>
      </c>
      <c r="AN193" s="33">
        <f t="shared" si="43"/>
        <v>-47069299.350000039</v>
      </c>
      <c r="AO193" s="9"/>
    </row>
    <row r="194" spans="1:41" ht="12.75" customHeight="1">
      <c r="A194" s="24" t="s">
        <v>194</v>
      </c>
      <c r="B194" s="36">
        <f t="shared" si="44"/>
        <v>380979399.75</v>
      </c>
      <c r="C194" s="36">
        <f t="shared" si="45"/>
        <v>397340133.37</v>
      </c>
      <c r="D194" s="32">
        <f t="shared" si="31"/>
        <v>-16360733.620000005</v>
      </c>
      <c r="E194" s="37">
        <v>29838337.73</v>
      </c>
      <c r="F194" s="37">
        <v>14113790.050000001</v>
      </c>
      <c r="G194" s="33">
        <f t="shared" si="32"/>
        <v>15724547.68</v>
      </c>
      <c r="H194" s="37">
        <v>31955338.579999998</v>
      </c>
      <c r="I194" s="37">
        <v>32192560.530000001</v>
      </c>
      <c r="J194" s="33">
        <f t="shared" si="33"/>
        <v>-237221.95000000298</v>
      </c>
      <c r="K194" s="37">
        <v>29818047.739999998</v>
      </c>
      <c r="L194" s="37">
        <v>35185544.550000004</v>
      </c>
      <c r="M194" s="33">
        <f t="shared" si="34"/>
        <v>-5367496.8100000061</v>
      </c>
      <c r="N194" s="37">
        <v>30911415.530000001</v>
      </c>
      <c r="O194" s="37">
        <v>23033996.790000003</v>
      </c>
      <c r="P194" s="33">
        <f t="shared" si="35"/>
        <v>7877418.7399999984</v>
      </c>
      <c r="Q194" s="37">
        <v>25259597.75</v>
      </c>
      <c r="R194" s="37">
        <v>32246789.970000003</v>
      </c>
      <c r="S194" s="33">
        <f t="shared" si="36"/>
        <v>-6987192.2200000025</v>
      </c>
      <c r="T194" s="37">
        <v>30195750.369999997</v>
      </c>
      <c r="U194" s="37">
        <v>27089325.610000003</v>
      </c>
      <c r="V194" s="33">
        <f t="shared" si="37"/>
        <v>3106424.7599999942</v>
      </c>
      <c r="W194" s="37">
        <v>33314319.300000001</v>
      </c>
      <c r="X194" s="37">
        <v>36381320.100000001</v>
      </c>
      <c r="Y194" s="33">
        <f t="shared" si="38"/>
        <v>-3067000.8000000007</v>
      </c>
      <c r="Z194" s="37">
        <v>28301489.920000002</v>
      </c>
      <c r="AA194" s="37">
        <v>21227735.370000001</v>
      </c>
      <c r="AB194" s="33">
        <f t="shared" si="39"/>
        <v>7073754.5500000007</v>
      </c>
      <c r="AC194" s="37">
        <v>33715803.25</v>
      </c>
      <c r="AD194" s="37">
        <v>37969505.979999997</v>
      </c>
      <c r="AE194" s="33">
        <f t="shared" si="40"/>
        <v>-4253702.7299999967</v>
      </c>
      <c r="AF194" s="37">
        <v>28082239.68</v>
      </c>
      <c r="AG194" s="37">
        <v>26326288.399999999</v>
      </c>
      <c r="AH194" s="33">
        <f t="shared" si="41"/>
        <v>1755951.2800000012</v>
      </c>
      <c r="AI194" s="37">
        <v>49004603</v>
      </c>
      <c r="AJ194" s="37">
        <v>45386967.890000001</v>
      </c>
      <c r="AK194" s="33">
        <f t="shared" si="42"/>
        <v>3617635.1099999994</v>
      </c>
      <c r="AL194" s="37">
        <v>30582456.899999999</v>
      </c>
      <c r="AM194" s="37">
        <v>66186308.130000018</v>
      </c>
      <c r="AN194" s="33">
        <f t="shared" si="43"/>
        <v>-35603851.230000019</v>
      </c>
      <c r="AO194" s="9"/>
    </row>
    <row r="195" spans="1:41" ht="12.75" customHeight="1">
      <c r="A195" s="24" t="s">
        <v>195</v>
      </c>
      <c r="B195" s="36">
        <f t="shared" si="44"/>
        <v>724553374.82999992</v>
      </c>
      <c r="C195" s="36">
        <f t="shared" si="45"/>
        <v>723933983.54000008</v>
      </c>
      <c r="D195" s="32">
        <f t="shared" si="31"/>
        <v>619391.28999984264</v>
      </c>
      <c r="E195" s="37">
        <v>76851850.289999992</v>
      </c>
      <c r="F195" s="37">
        <v>28198357.449999996</v>
      </c>
      <c r="G195" s="33">
        <f t="shared" si="32"/>
        <v>48653492.839999996</v>
      </c>
      <c r="H195" s="37">
        <v>47797643.169999994</v>
      </c>
      <c r="I195" s="37">
        <v>65084066.719999991</v>
      </c>
      <c r="J195" s="33">
        <f t="shared" si="33"/>
        <v>-17286423.549999997</v>
      </c>
      <c r="K195" s="37">
        <v>64758600.25999999</v>
      </c>
      <c r="L195" s="37">
        <v>63172125.710000001</v>
      </c>
      <c r="M195" s="33">
        <f t="shared" si="34"/>
        <v>1586474.5499999896</v>
      </c>
      <c r="N195" s="37">
        <v>77894735.109999999</v>
      </c>
      <c r="O195" s="37">
        <v>38933380.659999982</v>
      </c>
      <c r="P195" s="33">
        <f t="shared" si="35"/>
        <v>38961354.450000018</v>
      </c>
      <c r="Q195" s="37">
        <v>48563431.670000002</v>
      </c>
      <c r="R195" s="37">
        <v>87489534.340000033</v>
      </c>
      <c r="S195" s="33">
        <f t="shared" si="36"/>
        <v>-38926102.670000032</v>
      </c>
      <c r="T195" s="37">
        <v>48166239.210000001</v>
      </c>
      <c r="U195" s="37">
        <v>62742103.859999999</v>
      </c>
      <c r="V195" s="33">
        <f t="shared" si="37"/>
        <v>-14575864.649999999</v>
      </c>
      <c r="W195" s="37">
        <v>70999883.86999999</v>
      </c>
      <c r="X195" s="37">
        <v>76436191.949999988</v>
      </c>
      <c r="Y195" s="33">
        <f t="shared" si="38"/>
        <v>-5436308.0799999982</v>
      </c>
      <c r="Z195" s="37">
        <v>58177794.990000002</v>
      </c>
      <c r="AA195" s="37">
        <v>44902114.300000004</v>
      </c>
      <c r="AB195" s="33">
        <f t="shared" si="39"/>
        <v>13275680.689999998</v>
      </c>
      <c r="AC195" s="37">
        <v>47982561.100000001</v>
      </c>
      <c r="AD195" s="37">
        <v>49897581.609999999</v>
      </c>
      <c r="AE195" s="33">
        <f t="shared" si="40"/>
        <v>-1915020.5099999979</v>
      </c>
      <c r="AF195" s="37">
        <v>48791926.289999999</v>
      </c>
      <c r="AG195" s="37">
        <v>65278496.090000004</v>
      </c>
      <c r="AH195" s="33">
        <f t="shared" si="41"/>
        <v>-16486569.800000004</v>
      </c>
      <c r="AI195" s="37">
        <v>63220098.75</v>
      </c>
      <c r="AJ195" s="37">
        <v>54449581.960000001</v>
      </c>
      <c r="AK195" s="33">
        <f t="shared" si="42"/>
        <v>8770516.7899999991</v>
      </c>
      <c r="AL195" s="37">
        <v>71348610.120000005</v>
      </c>
      <c r="AM195" s="37">
        <v>87350448.890000001</v>
      </c>
      <c r="AN195" s="33">
        <f t="shared" si="43"/>
        <v>-16001838.769999996</v>
      </c>
      <c r="AO195" s="9"/>
    </row>
    <row r="196" spans="1:41" ht="12.75" customHeight="1">
      <c r="A196" s="25" t="s">
        <v>196</v>
      </c>
      <c r="B196" s="38">
        <f t="shared" si="44"/>
        <v>227611128.75000003</v>
      </c>
      <c r="C196" s="38">
        <f t="shared" si="45"/>
        <v>258175789.81000003</v>
      </c>
      <c r="D196" s="34">
        <f t="shared" si="31"/>
        <v>-30564661.060000002</v>
      </c>
      <c r="E196" s="39">
        <v>14746818.76</v>
      </c>
      <c r="F196" s="39">
        <v>760601.87000000011</v>
      </c>
      <c r="G196" s="35">
        <f t="shared" si="32"/>
        <v>13986216.890000001</v>
      </c>
      <c r="H196" s="39">
        <v>18263332.210000001</v>
      </c>
      <c r="I196" s="39">
        <v>17988489.860000003</v>
      </c>
      <c r="J196" s="35">
        <f t="shared" si="33"/>
        <v>274842.34999999776</v>
      </c>
      <c r="K196" s="39">
        <v>29247922.109999999</v>
      </c>
      <c r="L196" s="39">
        <v>33815990.349999994</v>
      </c>
      <c r="M196" s="35">
        <f t="shared" si="34"/>
        <v>-4568068.2399999946</v>
      </c>
      <c r="N196" s="39">
        <v>20984959.390000001</v>
      </c>
      <c r="O196" s="39">
        <v>16146809.239999996</v>
      </c>
      <c r="P196" s="35">
        <f t="shared" si="35"/>
        <v>4838150.1500000041</v>
      </c>
      <c r="Q196" s="39">
        <v>19637661.520000003</v>
      </c>
      <c r="R196" s="39">
        <v>30987343.159999993</v>
      </c>
      <c r="S196" s="35">
        <f t="shared" si="36"/>
        <v>-11349681.639999989</v>
      </c>
      <c r="T196" s="39">
        <v>15221559.43</v>
      </c>
      <c r="U196" s="39">
        <v>27573833.240000002</v>
      </c>
      <c r="V196" s="35">
        <f t="shared" si="37"/>
        <v>-12352273.810000002</v>
      </c>
      <c r="W196" s="39">
        <v>21686933.650000002</v>
      </c>
      <c r="X196" s="39">
        <v>20783974.739999998</v>
      </c>
      <c r="Y196" s="35">
        <f t="shared" si="38"/>
        <v>902958.91000000387</v>
      </c>
      <c r="Z196" s="39">
        <v>15332418.179999998</v>
      </c>
      <c r="AA196" s="39">
        <v>15333291.669999996</v>
      </c>
      <c r="AB196" s="35">
        <f t="shared" si="39"/>
        <v>-873.48999999836087</v>
      </c>
      <c r="AC196" s="39">
        <v>14535689.970000001</v>
      </c>
      <c r="AD196" s="39">
        <v>32759870.230000004</v>
      </c>
      <c r="AE196" s="35">
        <f t="shared" si="40"/>
        <v>-18224180.260000005</v>
      </c>
      <c r="AF196" s="39">
        <v>18774808.789999999</v>
      </c>
      <c r="AG196" s="39">
        <v>26686631.619999997</v>
      </c>
      <c r="AH196" s="35">
        <f t="shared" si="41"/>
        <v>-7911822.8299999982</v>
      </c>
      <c r="AI196" s="39">
        <v>9146278</v>
      </c>
      <c r="AJ196" s="39">
        <v>8853112.7400000002</v>
      </c>
      <c r="AK196" s="35">
        <f t="shared" si="42"/>
        <v>293165.25999999978</v>
      </c>
      <c r="AL196" s="39">
        <v>30032746.739999998</v>
      </c>
      <c r="AM196" s="39">
        <v>26485841.090000004</v>
      </c>
      <c r="AN196" s="35">
        <f t="shared" si="43"/>
        <v>3546905.6499999948</v>
      </c>
      <c r="AO196" s="9"/>
    </row>
    <row r="197" spans="1:41" s="17" customFormat="1" ht="15">
      <c r="A197" s="17" t="s">
        <v>213</v>
      </c>
      <c r="B197" s="48"/>
      <c r="C197" s="49"/>
      <c r="D197" s="32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</row>
    <row r="198" spans="1:41" s="17" customFormat="1" ht="15">
      <c r="A198" s="17" t="s">
        <v>214</v>
      </c>
      <c r="B198" s="48"/>
      <c r="C198" s="49"/>
      <c r="D198" s="32"/>
      <c r="E198" s="10"/>
      <c r="F198" s="1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</row>
    <row r="199" spans="1:41" ht="15">
      <c r="A199" s="45" t="s">
        <v>215</v>
      </c>
      <c r="B199" s="48"/>
      <c r="C199" s="49"/>
      <c r="D199" s="32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</row>
    <row r="201" spans="1:41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1">
      <c r="C202" s="8"/>
      <c r="D202" s="8"/>
    </row>
    <row r="203" spans="1:41">
      <c r="C203" s="8"/>
      <c r="D203" s="8"/>
    </row>
    <row r="204" spans="1:41">
      <c r="C204" s="8"/>
      <c r="D204" s="8"/>
    </row>
    <row r="205" spans="1:41">
      <c r="C205" s="8"/>
      <c r="D205" s="8"/>
    </row>
    <row r="206" spans="1:41">
      <c r="C206" s="8"/>
      <c r="D206" s="8"/>
    </row>
    <row r="207" spans="1:41">
      <c r="C207" s="8"/>
      <c r="D207" s="8"/>
    </row>
    <row r="208" spans="1:41">
      <c r="C208" s="8"/>
      <c r="D208" s="8"/>
    </row>
    <row r="209" spans="3:4">
      <c r="C209" s="8"/>
      <c r="D209" s="8"/>
    </row>
    <row r="210" spans="3:4">
      <c r="C210" s="8"/>
      <c r="D210" s="8"/>
    </row>
    <row r="211" spans="3:4">
      <c r="C211" s="8"/>
      <c r="D211" s="8"/>
    </row>
    <row r="212" spans="3:4">
      <c r="C212" s="8"/>
      <c r="D212" s="8"/>
    </row>
    <row r="213" spans="3:4">
      <c r="C213" s="8"/>
      <c r="D213" s="8"/>
    </row>
    <row r="214" spans="3:4">
      <c r="C214" s="8"/>
      <c r="D214" s="8"/>
    </row>
    <row r="215" spans="3:4">
      <c r="C215" s="8"/>
      <c r="D215" s="8"/>
    </row>
    <row r="216" spans="3:4">
      <c r="C216" s="8"/>
      <c r="D216" s="8"/>
    </row>
    <row r="217" spans="3:4">
      <c r="C217" s="8"/>
      <c r="D217" s="8"/>
    </row>
    <row r="218" spans="3:4">
      <c r="C218" s="8"/>
      <c r="D218" s="8"/>
    </row>
    <row r="219" spans="3:4">
      <c r="C219" s="8"/>
      <c r="D219" s="8"/>
    </row>
    <row r="220" spans="3:4">
      <c r="C220" s="8"/>
      <c r="D220" s="8"/>
    </row>
    <row r="221" spans="3:4">
      <c r="C221" s="8"/>
      <c r="D221" s="8"/>
    </row>
    <row r="222" spans="3:4">
      <c r="C222" s="8"/>
      <c r="D222" s="8"/>
    </row>
    <row r="223" spans="3:4">
      <c r="C223" s="8"/>
      <c r="D223" s="8"/>
    </row>
    <row r="224" spans="3:4">
      <c r="C224" s="8"/>
      <c r="D224" s="8"/>
    </row>
    <row r="225" spans="3:4">
      <c r="C225" s="8"/>
      <c r="D225" s="8"/>
    </row>
    <row r="226" spans="3:4">
      <c r="C226" s="8"/>
      <c r="D226" s="8"/>
    </row>
    <row r="227" spans="3:4">
      <c r="C227" s="8"/>
      <c r="D227" s="8"/>
    </row>
    <row r="228" spans="3:4">
      <c r="C228" s="8"/>
      <c r="D228" s="8"/>
    </row>
    <row r="229" spans="3:4">
      <c r="C229" s="8"/>
      <c r="D229" s="8"/>
    </row>
    <row r="230" spans="3:4">
      <c r="C230" s="8"/>
      <c r="D230" s="8"/>
    </row>
    <row r="231" spans="3:4">
      <c r="C231" s="8"/>
      <c r="D231" s="8"/>
    </row>
    <row r="232" spans="3:4">
      <c r="C232" s="8"/>
      <c r="D232" s="8"/>
    </row>
    <row r="233" spans="3:4">
      <c r="C233" s="8"/>
      <c r="D233" s="8"/>
    </row>
    <row r="234" spans="3:4">
      <c r="C234" s="8"/>
      <c r="D234" s="8"/>
    </row>
    <row r="235" spans="3:4">
      <c r="C235" s="8"/>
      <c r="D235" s="8"/>
    </row>
    <row r="236" spans="3:4">
      <c r="C236" s="8"/>
      <c r="D236" s="8"/>
    </row>
    <row r="237" spans="3:4">
      <c r="C237" s="8"/>
      <c r="D237" s="8"/>
    </row>
    <row r="238" spans="3:4">
      <c r="C238" s="8"/>
      <c r="D238" s="8"/>
    </row>
    <row r="239" spans="3:4">
      <c r="C239" s="8"/>
      <c r="D239" s="8"/>
    </row>
    <row r="240" spans="3:4">
      <c r="C240" s="8"/>
      <c r="D240" s="8"/>
    </row>
    <row r="241" spans="3:4">
      <c r="C241" s="8"/>
      <c r="D241" s="8"/>
    </row>
    <row r="242" spans="3:4">
      <c r="C242" s="8"/>
      <c r="D242" s="8"/>
    </row>
    <row r="243" spans="3:4">
      <c r="C243" s="8"/>
      <c r="D243" s="8"/>
    </row>
    <row r="244" spans="3:4">
      <c r="C244" s="8"/>
      <c r="D244" s="8"/>
    </row>
    <row r="245" spans="3:4">
      <c r="C245" s="8"/>
      <c r="D245" s="8"/>
    </row>
    <row r="246" spans="3:4">
      <c r="C246" s="8"/>
      <c r="D246" s="8"/>
    </row>
    <row r="247" spans="3:4">
      <c r="C247" s="8"/>
      <c r="D247" s="8"/>
    </row>
    <row r="248" spans="3:4">
      <c r="C248" s="8"/>
      <c r="D248" s="8"/>
    </row>
    <row r="249" spans="3:4">
      <c r="C249" s="8"/>
      <c r="D249" s="8"/>
    </row>
    <row r="250" spans="3:4">
      <c r="C250" s="8"/>
      <c r="D250" s="8"/>
    </row>
    <row r="251" spans="3:4">
      <c r="C251" s="8"/>
      <c r="D251" s="8"/>
    </row>
    <row r="252" spans="3:4">
      <c r="C252" s="8"/>
      <c r="D252" s="8"/>
    </row>
    <row r="253" spans="3:4">
      <c r="C253" s="8"/>
      <c r="D253" s="8"/>
    </row>
    <row r="254" spans="3:4">
      <c r="C254" s="8"/>
      <c r="D254" s="8"/>
    </row>
    <row r="255" spans="3:4">
      <c r="C255" s="8"/>
      <c r="D255" s="8"/>
    </row>
    <row r="256" spans="3:4">
      <c r="C256" s="8"/>
      <c r="D256" s="8"/>
    </row>
    <row r="257" spans="3:4">
      <c r="C257" s="8"/>
      <c r="D257" s="8"/>
    </row>
    <row r="258" spans="3:4">
      <c r="C258" s="8"/>
      <c r="D258" s="8"/>
    </row>
    <row r="259" spans="3:4">
      <c r="C259" s="8"/>
      <c r="D259" s="8"/>
    </row>
    <row r="260" spans="3:4">
      <c r="C260" s="8"/>
      <c r="D260" s="8"/>
    </row>
    <row r="261" spans="3:4">
      <c r="C261" s="8"/>
      <c r="D261" s="8"/>
    </row>
    <row r="262" spans="3:4">
      <c r="C262" s="8"/>
      <c r="D262" s="8"/>
    </row>
    <row r="263" spans="3:4">
      <c r="C263" s="8"/>
      <c r="D263" s="8"/>
    </row>
    <row r="264" spans="3:4">
      <c r="C264" s="8"/>
      <c r="D264" s="8"/>
    </row>
    <row r="265" spans="3:4">
      <c r="C265" s="8"/>
      <c r="D265" s="8"/>
    </row>
    <row r="266" spans="3:4">
      <c r="C266" s="8"/>
      <c r="D266" s="8"/>
    </row>
    <row r="267" spans="3:4">
      <c r="C267" s="8"/>
      <c r="D267" s="8"/>
    </row>
    <row r="268" spans="3:4">
      <c r="C268" s="8"/>
      <c r="D268" s="8"/>
    </row>
    <row r="269" spans="3:4">
      <c r="C269" s="8"/>
      <c r="D269" s="8"/>
    </row>
    <row r="270" spans="3:4">
      <c r="C270" s="8"/>
      <c r="D270" s="8"/>
    </row>
    <row r="271" spans="3:4">
      <c r="C271" s="8"/>
      <c r="D271" s="8"/>
    </row>
    <row r="272" spans="3:4">
      <c r="C272" s="8"/>
      <c r="D272" s="8"/>
    </row>
    <row r="273" spans="3:4">
      <c r="C273" s="8"/>
      <c r="D273" s="8"/>
    </row>
    <row r="274" spans="3:4">
      <c r="C274" s="8"/>
      <c r="D274" s="8"/>
    </row>
    <row r="275" spans="3:4">
      <c r="C275" s="8"/>
      <c r="D275" s="8"/>
    </row>
    <row r="276" spans="3:4">
      <c r="C276" s="8"/>
      <c r="D276" s="8"/>
    </row>
    <row r="277" spans="3:4">
      <c r="C277" s="8"/>
      <c r="D277" s="8"/>
    </row>
    <row r="278" spans="3:4">
      <c r="C278" s="8"/>
      <c r="D278" s="8"/>
    </row>
    <row r="279" spans="3:4">
      <c r="C279" s="8"/>
      <c r="D279" s="8"/>
    </row>
    <row r="280" spans="3:4">
      <c r="C280" s="8"/>
      <c r="D280" s="8"/>
    </row>
    <row r="281" spans="3:4">
      <c r="C281" s="8"/>
      <c r="D281" s="8"/>
    </row>
    <row r="282" spans="3:4">
      <c r="C282" s="8"/>
      <c r="D282" s="8"/>
    </row>
    <row r="283" spans="3:4">
      <c r="C283" s="8"/>
      <c r="D283" s="8"/>
    </row>
    <row r="284" spans="3:4">
      <c r="C284" s="8"/>
      <c r="D284" s="8"/>
    </row>
    <row r="285" spans="3:4">
      <c r="C285" s="8"/>
      <c r="D285" s="8"/>
    </row>
    <row r="286" spans="3:4">
      <c r="C286" s="8"/>
      <c r="D286" s="8"/>
    </row>
    <row r="287" spans="3:4">
      <c r="C287" s="8"/>
      <c r="D287" s="8"/>
    </row>
    <row r="288" spans="3:4">
      <c r="C288" s="8"/>
      <c r="D288" s="8"/>
    </row>
    <row r="289" spans="3:4">
      <c r="C289" s="8"/>
      <c r="D289" s="8"/>
    </row>
    <row r="290" spans="3:4">
      <c r="C290" s="8"/>
      <c r="D290" s="8"/>
    </row>
    <row r="291" spans="3:4">
      <c r="C291" s="8"/>
      <c r="D291" s="8"/>
    </row>
    <row r="292" spans="3:4">
      <c r="C292" s="8"/>
      <c r="D292" s="8"/>
    </row>
    <row r="293" spans="3:4">
      <c r="C293" s="8"/>
      <c r="D293" s="8"/>
    </row>
    <row r="294" spans="3:4">
      <c r="C294" s="8"/>
      <c r="D294" s="8"/>
    </row>
    <row r="295" spans="3:4">
      <c r="C295" s="8"/>
      <c r="D295" s="8"/>
    </row>
    <row r="296" spans="3:4">
      <c r="C296" s="8"/>
      <c r="D296" s="8"/>
    </row>
    <row r="297" spans="3:4">
      <c r="C297" s="8"/>
      <c r="D297" s="8"/>
    </row>
    <row r="298" spans="3:4">
      <c r="C298" s="8"/>
      <c r="D298" s="8"/>
    </row>
    <row r="299" spans="3:4">
      <c r="C299" s="8"/>
      <c r="D299" s="8"/>
    </row>
    <row r="300" spans="3:4">
      <c r="C300" s="8"/>
      <c r="D300" s="8"/>
    </row>
    <row r="301" spans="3:4">
      <c r="C301" s="8"/>
      <c r="D301" s="8"/>
    </row>
    <row r="302" spans="3:4">
      <c r="C302" s="8"/>
      <c r="D302" s="8"/>
    </row>
    <row r="303" spans="3:4">
      <c r="C303" s="8"/>
      <c r="D303" s="8"/>
    </row>
    <row r="304" spans="3:4">
      <c r="C304" s="8"/>
      <c r="D304" s="8"/>
    </row>
    <row r="305" spans="3:4">
      <c r="C305" s="8"/>
      <c r="D305" s="8"/>
    </row>
    <row r="306" spans="3:4">
      <c r="C306" s="8"/>
      <c r="D306" s="8"/>
    </row>
    <row r="307" spans="3:4">
      <c r="C307" s="8"/>
      <c r="D307" s="8"/>
    </row>
    <row r="308" spans="3:4">
      <c r="C308" s="8"/>
      <c r="D308" s="8"/>
    </row>
    <row r="309" spans="3:4">
      <c r="C309" s="8"/>
      <c r="D309" s="8"/>
    </row>
    <row r="310" spans="3:4">
      <c r="C310" s="8"/>
      <c r="D310" s="8"/>
    </row>
    <row r="311" spans="3:4">
      <c r="C311" s="8"/>
      <c r="D311" s="8"/>
    </row>
    <row r="312" spans="3:4">
      <c r="C312" s="8"/>
      <c r="D312" s="8"/>
    </row>
    <row r="313" spans="3:4">
      <c r="C313" s="8"/>
      <c r="D313" s="8"/>
    </row>
    <row r="314" spans="3:4">
      <c r="C314" s="8"/>
      <c r="D314" s="8"/>
    </row>
    <row r="315" spans="3:4">
      <c r="C315" s="8"/>
      <c r="D315" s="8"/>
    </row>
    <row r="316" spans="3:4">
      <c r="C316" s="8"/>
      <c r="D316" s="8"/>
    </row>
    <row r="317" spans="3:4">
      <c r="C317" s="8"/>
      <c r="D317" s="8"/>
    </row>
    <row r="318" spans="3:4">
      <c r="C318" s="8"/>
      <c r="D318" s="8"/>
    </row>
    <row r="319" spans="3:4">
      <c r="C319" s="8"/>
      <c r="D319" s="8"/>
    </row>
    <row r="320" spans="3:4">
      <c r="C320" s="8"/>
      <c r="D320" s="8"/>
    </row>
    <row r="321" spans="3:4">
      <c r="C321" s="8"/>
      <c r="D321" s="8"/>
    </row>
    <row r="322" spans="3:4">
      <c r="C322" s="8"/>
      <c r="D322" s="8"/>
    </row>
    <row r="323" spans="3:4">
      <c r="C323" s="8"/>
      <c r="D323" s="8"/>
    </row>
    <row r="324" spans="3:4">
      <c r="C324" s="8"/>
      <c r="D324" s="8"/>
    </row>
    <row r="325" spans="3:4">
      <c r="C325" s="8"/>
      <c r="D325" s="8"/>
    </row>
    <row r="326" spans="3:4">
      <c r="C326" s="8"/>
      <c r="D326" s="8"/>
    </row>
    <row r="327" spans="3:4">
      <c r="C327" s="8"/>
      <c r="D327" s="8"/>
    </row>
    <row r="328" spans="3:4">
      <c r="C328" s="8"/>
      <c r="D328" s="8"/>
    </row>
    <row r="329" spans="3:4">
      <c r="C329" s="8"/>
      <c r="D329" s="8"/>
    </row>
    <row r="330" spans="3:4">
      <c r="C330" s="8"/>
      <c r="D330" s="8"/>
    </row>
    <row r="331" spans="3:4">
      <c r="C331" s="8"/>
      <c r="D331" s="8"/>
    </row>
    <row r="332" spans="3:4">
      <c r="C332" s="8"/>
      <c r="D332" s="8"/>
    </row>
    <row r="333" spans="3:4">
      <c r="C333" s="8"/>
      <c r="D333" s="8"/>
    </row>
    <row r="334" spans="3:4">
      <c r="C334" s="8"/>
      <c r="D334" s="8"/>
    </row>
    <row r="335" spans="3:4">
      <c r="C335" s="8"/>
      <c r="D335" s="8"/>
    </row>
    <row r="336" spans="3:4">
      <c r="C336" s="8"/>
      <c r="D336" s="8"/>
    </row>
    <row r="337" spans="3:4">
      <c r="C337" s="8"/>
      <c r="D337" s="8"/>
    </row>
    <row r="338" spans="3:4">
      <c r="C338" s="8"/>
      <c r="D338" s="8"/>
    </row>
    <row r="339" spans="3:4">
      <c r="C339" s="8"/>
      <c r="D339" s="8"/>
    </row>
    <row r="340" spans="3:4">
      <c r="C340" s="8"/>
      <c r="D340" s="8"/>
    </row>
    <row r="341" spans="3:4">
      <c r="C341" s="8"/>
      <c r="D341" s="8"/>
    </row>
    <row r="342" spans="3:4">
      <c r="C342" s="8"/>
      <c r="D342" s="8"/>
    </row>
    <row r="343" spans="3:4">
      <c r="C343" s="8"/>
      <c r="D343" s="8"/>
    </row>
    <row r="344" spans="3:4">
      <c r="C344" s="8"/>
      <c r="D344" s="8"/>
    </row>
    <row r="345" spans="3:4">
      <c r="C345" s="8"/>
      <c r="D345" s="8"/>
    </row>
    <row r="346" spans="3:4">
      <c r="C346" s="8"/>
      <c r="D346" s="8"/>
    </row>
    <row r="347" spans="3:4">
      <c r="C347" s="8"/>
      <c r="D347" s="8"/>
    </row>
    <row r="348" spans="3:4">
      <c r="C348" s="8"/>
      <c r="D348" s="8"/>
    </row>
    <row r="349" spans="3:4">
      <c r="C349" s="8"/>
      <c r="D349" s="8"/>
    </row>
    <row r="350" spans="3:4">
      <c r="C350" s="8"/>
      <c r="D350" s="8"/>
    </row>
    <row r="351" spans="3:4">
      <c r="C351" s="8"/>
      <c r="D351" s="8"/>
    </row>
    <row r="352" spans="3:4">
      <c r="C352" s="8"/>
      <c r="D352" s="8"/>
    </row>
    <row r="353" spans="3:4">
      <c r="C353" s="8"/>
      <c r="D353" s="8"/>
    </row>
    <row r="354" spans="3:4">
      <c r="C354" s="8"/>
      <c r="D354" s="8"/>
    </row>
    <row r="355" spans="3:4">
      <c r="C355" s="8"/>
      <c r="D355" s="8"/>
    </row>
    <row r="356" spans="3:4">
      <c r="C356" s="8"/>
      <c r="D356" s="8"/>
    </row>
    <row r="357" spans="3:4">
      <c r="C357" s="8"/>
      <c r="D357" s="8"/>
    </row>
    <row r="358" spans="3:4">
      <c r="C358" s="8"/>
      <c r="D358" s="8"/>
    </row>
    <row r="359" spans="3:4">
      <c r="C359" s="8"/>
      <c r="D359" s="8"/>
    </row>
    <row r="360" spans="3:4">
      <c r="C360" s="8"/>
      <c r="D360" s="8"/>
    </row>
    <row r="361" spans="3:4">
      <c r="C361" s="8"/>
      <c r="D361" s="8"/>
    </row>
    <row r="362" spans="3:4">
      <c r="C362" s="8"/>
      <c r="D362" s="8"/>
    </row>
    <row r="363" spans="3:4">
      <c r="C363" s="8"/>
      <c r="D363" s="8"/>
    </row>
    <row r="364" spans="3:4">
      <c r="C364" s="8"/>
      <c r="D364" s="8"/>
    </row>
    <row r="365" spans="3:4">
      <c r="C365" s="8"/>
      <c r="D365" s="8"/>
    </row>
    <row r="366" spans="3:4">
      <c r="C366" s="8"/>
      <c r="D366" s="8"/>
    </row>
    <row r="367" spans="3:4">
      <c r="C367" s="8"/>
      <c r="D367" s="8"/>
    </row>
    <row r="368" spans="3:4">
      <c r="C368" s="8"/>
      <c r="D368" s="8"/>
    </row>
    <row r="369" spans="3:4">
      <c r="C369" s="8"/>
      <c r="D369" s="8"/>
    </row>
    <row r="370" spans="3:4">
      <c r="C370" s="8"/>
      <c r="D370" s="8"/>
    </row>
    <row r="371" spans="3:4">
      <c r="C371" s="8"/>
      <c r="D371" s="8"/>
    </row>
    <row r="372" spans="3:4">
      <c r="C372" s="8"/>
      <c r="D372" s="8"/>
    </row>
    <row r="373" spans="3:4">
      <c r="C373" s="8"/>
      <c r="D373" s="8"/>
    </row>
    <row r="374" spans="3:4">
      <c r="C374" s="8"/>
      <c r="D374" s="8"/>
    </row>
    <row r="375" spans="3:4">
      <c r="C375" s="8"/>
      <c r="D375" s="8"/>
    </row>
    <row r="376" spans="3:4">
      <c r="C376" s="8"/>
      <c r="D376" s="8"/>
    </row>
    <row r="377" spans="3:4">
      <c r="C377" s="8"/>
      <c r="D377" s="8"/>
    </row>
    <row r="378" spans="3:4">
      <c r="C378" s="8"/>
      <c r="D378" s="8"/>
    </row>
    <row r="379" spans="3:4">
      <c r="C379" s="8"/>
      <c r="D379" s="8"/>
    </row>
    <row r="380" spans="3:4">
      <c r="C380" s="8"/>
      <c r="D380" s="8"/>
    </row>
    <row r="381" spans="3:4">
      <c r="C381" s="8"/>
      <c r="D381" s="8"/>
    </row>
    <row r="382" spans="3:4">
      <c r="C382" s="8"/>
      <c r="D382" s="8"/>
    </row>
    <row r="383" spans="3:4">
      <c r="C383" s="8"/>
      <c r="D383" s="8"/>
    </row>
    <row r="384" spans="3:4">
      <c r="C384" s="8"/>
      <c r="D384" s="8"/>
    </row>
    <row r="385" spans="3:4">
      <c r="C385" s="8"/>
      <c r="D385" s="8"/>
    </row>
    <row r="386" spans="3:4">
      <c r="C386" s="8"/>
      <c r="D386" s="8"/>
    </row>
    <row r="387" spans="3:4">
      <c r="C387" s="8"/>
      <c r="D387" s="8"/>
    </row>
    <row r="388" spans="3:4">
      <c r="C388" s="8"/>
      <c r="D388" s="8"/>
    </row>
    <row r="389" spans="3:4">
      <c r="C389" s="8"/>
      <c r="D389" s="8"/>
    </row>
    <row r="390" spans="3:4">
      <c r="C390" s="8"/>
      <c r="D390" s="8"/>
    </row>
    <row r="391" spans="3:4">
      <c r="C391" s="8"/>
      <c r="D391" s="8"/>
    </row>
    <row r="392" spans="3:4">
      <c r="C392" s="8"/>
      <c r="D392" s="8"/>
    </row>
    <row r="393" spans="3:4">
      <c r="C393" s="8"/>
      <c r="D393" s="8"/>
    </row>
    <row r="394" spans="3:4">
      <c r="C394" s="8"/>
      <c r="D394" s="8"/>
    </row>
    <row r="395" spans="3:4">
      <c r="C395" s="8"/>
      <c r="D395" s="8"/>
    </row>
    <row r="396" spans="3:4">
      <c r="C396" s="8"/>
      <c r="D396" s="8"/>
    </row>
    <row r="397" spans="3:4">
      <c r="C397" s="8"/>
      <c r="D397" s="8"/>
    </row>
    <row r="398" spans="3:4">
      <c r="C398" s="8"/>
      <c r="D398" s="8"/>
    </row>
    <row r="399" spans="3:4">
      <c r="C399" s="8"/>
      <c r="D399" s="8"/>
    </row>
    <row r="400" spans="3:4">
      <c r="C400" s="8"/>
      <c r="D400" s="8"/>
    </row>
    <row r="401" spans="3:4">
      <c r="C401" s="8"/>
      <c r="D401" s="8"/>
    </row>
    <row r="402" spans="3:4">
      <c r="C402" s="8"/>
      <c r="D402" s="8"/>
    </row>
    <row r="403" spans="3:4">
      <c r="C403" s="8"/>
      <c r="D403" s="8"/>
    </row>
    <row r="404" spans="3:4">
      <c r="C404" s="8"/>
      <c r="D404" s="8"/>
    </row>
    <row r="405" spans="3:4">
      <c r="C405" s="8"/>
      <c r="D405" s="8"/>
    </row>
    <row r="406" spans="3:4">
      <c r="C406" s="8"/>
      <c r="D406" s="8"/>
    </row>
    <row r="407" spans="3:4">
      <c r="C407" s="8"/>
      <c r="D407" s="8"/>
    </row>
    <row r="408" spans="3:4">
      <c r="C408" s="8"/>
      <c r="D408" s="8"/>
    </row>
    <row r="409" spans="3:4">
      <c r="C409" s="8"/>
      <c r="D409" s="8"/>
    </row>
    <row r="410" spans="3:4">
      <c r="C410" s="8"/>
      <c r="D410" s="8"/>
    </row>
    <row r="411" spans="3:4">
      <c r="C411" s="8"/>
      <c r="D411" s="8"/>
    </row>
    <row r="412" spans="3:4">
      <c r="C412" s="8"/>
      <c r="D412" s="8"/>
    </row>
    <row r="413" spans="3:4">
      <c r="C413" s="8"/>
      <c r="D413" s="8"/>
    </row>
    <row r="414" spans="3:4">
      <c r="C414" s="8"/>
      <c r="D414" s="8"/>
    </row>
    <row r="415" spans="3:4">
      <c r="C415" s="8"/>
      <c r="D415" s="8"/>
    </row>
    <row r="416" spans="3:4">
      <c r="C416" s="8"/>
      <c r="D416" s="8"/>
    </row>
    <row r="417" spans="3:4">
      <c r="C417" s="8"/>
      <c r="D417" s="8"/>
    </row>
    <row r="418" spans="3:4">
      <c r="C418" s="8"/>
      <c r="D418" s="8"/>
    </row>
    <row r="419" spans="3:4">
      <c r="C419" s="8"/>
      <c r="D419" s="8"/>
    </row>
    <row r="420" spans="3:4">
      <c r="C420" s="8"/>
      <c r="D420" s="8"/>
    </row>
    <row r="421" spans="3:4">
      <c r="C421" s="8"/>
      <c r="D421" s="8"/>
    </row>
    <row r="422" spans="3:4">
      <c r="C422" s="8"/>
      <c r="D422" s="8"/>
    </row>
    <row r="423" spans="3:4">
      <c r="C423" s="8"/>
      <c r="D423" s="8"/>
    </row>
    <row r="424" spans="3:4">
      <c r="C424" s="8"/>
      <c r="D424" s="8"/>
    </row>
    <row r="425" spans="3:4">
      <c r="C425" s="8"/>
      <c r="D425" s="8"/>
    </row>
    <row r="426" spans="3:4">
      <c r="C426" s="8"/>
      <c r="D426" s="8"/>
    </row>
    <row r="427" spans="3:4">
      <c r="C427" s="8"/>
      <c r="D427" s="8"/>
    </row>
    <row r="428" spans="3:4">
      <c r="C428" s="8"/>
      <c r="D428" s="8"/>
    </row>
    <row r="429" spans="3:4">
      <c r="C429" s="8"/>
      <c r="D429" s="8"/>
    </row>
    <row r="430" spans="3:4">
      <c r="C430" s="8"/>
      <c r="D430" s="8"/>
    </row>
    <row r="431" spans="3:4">
      <c r="C431" s="8"/>
      <c r="D431" s="8"/>
    </row>
    <row r="432" spans="3:4">
      <c r="C432" s="8"/>
      <c r="D432" s="8"/>
    </row>
    <row r="433" spans="3:4">
      <c r="C433" s="8"/>
      <c r="D433" s="8"/>
    </row>
    <row r="434" spans="3:4">
      <c r="C434" s="8"/>
      <c r="D434" s="8"/>
    </row>
    <row r="435" spans="3:4">
      <c r="C435" s="8"/>
      <c r="D435" s="8"/>
    </row>
    <row r="436" spans="3:4">
      <c r="C436" s="8"/>
      <c r="D436" s="8"/>
    </row>
    <row r="437" spans="3:4">
      <c r="C437" s="8"/>
      <c r="D437" s="8"/>
    </row>
    <row r="438" spans="3:4">
      <c r="C438" s="8"/>
      <c r="D438" s="8"/>
    </row>
    <row r="439" spans="3:4">
      <c r="C439" s="8"/>
      <c r="D439" s="8"/>
    </row>
    <row r="440" spans="3:4">
      <c r="C440" s="8"/>
      <c r="D440" s="8"/>
    </row>
    <row r="441" spans="3:4">
      <c r="C441" s="8"/>
      <c r="D441" s="8"/>
    </row>
    <row r="442" spans="3:4">
      <c r="C442" s="8"/>
      <c r="D442" s="8"/>
    </row>
    <row r="443" spans="3:4">
      <c r="C443" s="8"/>
      <c r="D443" s="8"/>
    </row>
    <row r="444" spans="3:4">
      <c r="C444" s="8"/>
      <c r="D444" s="8"/>
    </row>
    <row r="445" spans="3:4">
      <c r="C445" s="8"/>
      <c r="D445" s="8"/>
    </row>
    <row r="446" spans="3:4">
      <c r="C446" s="8"/>
      <c r="D446" s="8"/>
    </row>
    <row r="447" spans="3:4">
      <c r="C447" s="8"/>
      <c r="D447" s="8"/>
    </row>
    <row r="448" spans="3:4">
      <c r="C448" s="8"/>
      <c r="D448" s="8"/>
    </row>
    <row r="449" spans="3:4">
      <c r="C449" s="8"/>
      <c r="D449" s="8"/>
    </row>
    <row r="450" spans="3:4">
      <c r="C450" s="8"/>
      <c r="D450" s="8"/>
    </row>
    <row r="451" spans="3:4">
      <c r="C451" s="8"/>
      <c r="D451" s="8"/>
    </row>
    <row r="452" spans="3:4">
      <c r="C452" s="8"/>
      <c r="D452" s="8"/>
    </row>
    <row r="453" spans="3:4">
      <c r="C453" s="8"/>
      <c r="D453" s="8"/>
    </row>
    <row r="454" spans="3:4">
      <c r="C454" s="8"/>
      <c r="D454" s="8"/>
    </row>
    <row r="455" spans="3:4">
      <c r="C455" s="8"/>
      <c r="D455" s="8"/>
    </row>
    <row r="456" spans="3:4">
      <c r="C456" s="8"/>
      <c r="D456" s="8"/>
    </row>
    <row r="457" spans="3:4">
      <c r="C457" s="8"/>
      <c r="D457" s="8"/>
    </row>
    <row r="458" spans="3:4">
      <c r="C458" s="8"/>
      <c r="D458" s="8"/>
    </row>
    <row r="459" spans="3:4">
      <c r="C459" s="8"/>
      <c r="D459" s="8"/>
    </row>
    <row r="460" spans="3:4">
      <c r="C460" s="8"/>
      <c r="D460" s="8"/>
    </row>
    <row r="461" spans="3:4">
      <c r="C461" s="8"/>
      <c r="D461" s="8"/>
    </row>
    <row r="462" spans="3:4">
      <c r="C462" s="8"/>
      <c r="D462" s="8"/>
    </row>
    <row r="463" spans="3:4">
      <c r="C463" s="8"/>
      <c r="D463" s="8"/>
    </row>
    <row r="464" spans="3:4">
      <c r="C464" s="8"/>
      <c r="D464" s="8"/>
    </row>
    <row r="465" spans="3:4">
      <c r="C465" s="8"/>
      <c r="D465" s="8"/>
    </row>
    <row r="466" spans="3:4">
      <c r="C466" s="8"/>
      <c r="D466" s="8"/>
    </row>
    <row r="467" spans="3:4">
      <c r="C467" s="8"/>
      <c r="D467" s="8"/>
    </row>
    <row r="468" spans="3:4">
      <c r="C468" s="8"/>
      <c r="D468" s="8"/>
    </row>
    <row r="469" spans="3:4">
      <c r="C469" s="8"/>
      <c r="D469" s="8"/>
    </row>
    <row r="470" spans="3:4">
      <c r="C470" s="8"/>
      <c r="D470" s="8"/>
    </row>
    <row r="471" spans="3:4">
      <c r="C471" s="8"/>
      <c r="D471" s="8"/>
    </row>
    <row r="472" spans="3:4">
      <c r="C472" s="8"/>
      <c r="D472" s="8"/>
    </row>
    <row r="473" spans="3:4">
      <c r="C473" s="8"/>
      <c r="D473" s="8"/>
    </row>
    <row r="474" spans="3:4">
      <c r="C474" s="8"/>
      <c r="D474" s="8"/>
    </row>
    <row r="475" spans="3:4">
      <c r="C475" s="8"/>
      <c r="D475" s="8"/>
    </row>
    <row r="476" spans="3:4">
      <c r="C476" s="8"/>
      <c r="D476" s="8"/>
    </row>
    <row r="477" spans="3:4">
      <c r="C477" s="8"/>
      <c r="D477" s="8"/>
    </row>
    <row r="478" spans="3:4">
      <c r="C478" s="8"/>
      <c r="D478" s="8"/>
    </row>
    <row r="479" spans="3:4">
      <c r="C479" s="8"/>
      <c r="D479" s="8"/>
    </row>
    <row r="480" spans="3:4">
      <c r="C480" s="8"/>
      <c r="D480" s="8"/>
    </row>
    <row r="481" spans="3:4">
      <c r="C481" s="8"/>
      <c r="D481" s="8"/>
    </row>
    <row r="482" spans="3:4">
      <c r="C482" s="8"/>
      <c r="D482" s="8"/>
    </row>
    <row r="483" spans="3:4">
      <c r="C483" s="8"/>
      <c r="D483" s="8"/>
    </row>
    <row r="484" spans="3:4">
      <c r="C484" s="8"/>
      <c r="D484" s="8"/>
    </row>
    <row r="485" spans="3:4">
      <c r="C485" s="8"/>
      <c r="D485" s="8"/>
    </row>
    <row r="486" spans="3:4">
      <c r="C486" s="8"/>
      <c r="D486" s="8"/>
    </row>
    <row r="487" spans="3:4">
      <c r="C487" s="8"/>
      <c r="D487" s="8"/>
    </row>
    <row r="488" spans="3:4">
      <c r="C488" s="8"/>
      <c r="D488" s="8"/>
    </row>
    <row r="489" spans="3:4">
      <c r="C489" s="8"/>
      <c r="D489" s="8"/>
    </row>
    <row r="490" spans="3:4">
      <c r="C490" s="8"/>
      <c r="D490" s="8"/>
    </row>
    <row r="491" spans="3:4">
      <c r="C491" s="8"/>
      <c r="D491" s="8"/>
    </row>
    <row r="492" spans="3:4">
      <c r="C492" s="8"/>
      <c r="D492" s="8"/>
    </row>
    <row r="493" spans="3:4">
      <c r="C493" s="8"/>
      <c r="D493" s="8"/>
    </row>
    <row r="494" spans="3:4">
      <c r="C494" s="8"/>
      <c r="D494" s="8"/>
    </row>
    <row r="495" spans="3:4">
      <c r="C495" s="8"/>
      <c r="D495" s="8"/>
    </row>
    <row r="496" spans="3:4">
      <c r="C496" s="8"/>
      <c r="D496" s="8"/>
    </row>
    <row r="497" spans="3:4">
      <c r="C497" s="8"/>
      <c r="D497" s="8"/>
    </row>
    <row r="498" spans="3:4">
      <c r="C498" s="8"/>
      <c r="D498" s="8"/>
    </row>
  </sheetData>
  <mergeCells count="30"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  <mergeCell ref="S5:S6"/>
    <mergeCell ref="T5:U5"/>
    <mergeCell ref="V5:V6"/>
    <mergeCell ref="W5:X5"/>
    <mergeCell ref="Y5:Y6"/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</mergeCells>
  <pageMargins left="0.7" right="0.7" top="0.75" bottom="0.75" header="0.3" footer="0.3"/>
  <pageSetup orientation="portrait" verticalDpi="4294967295" r:id="rId1"/>
  <ignoredErrors>
    <ignoredError sqref="D7 G7:G196 J7 M7:M196 P7:P196 S7:S196 V7:V196 Y7:Y196 AB7:AB196 AE7:AE196 AH7:AH196 AK7:AK19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A2FC-4692-4836-ADC0-C06DF0E22209}">
  <sheetPr>
    <tabColor rgb="FF00B050"/>
  </sheetPr>
  <dimension ref="A1:AN498"/>
  <sheetViews>
    <sheetView showGridLines="0"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85" sqref="A185"/>
    </sheetView>
  </sheetViews>
  <sheetFormatPr baseColWidth="10" defaultColWidth="11.42578125" defaultRowHeight="12"/>
  <cols>
    <col min="1" max="1" width="27.140625" style="1" customWidth="1"/>
    <col min="2" max="2" width="17.28515625" style="8" customWidth="1"/>
    <col min="3" max="3" width="16.42578125" style="7" customWidth="1"/>
    <col min="4" max="4" width="15" style="7" customWidth="1"/>
    <col min="5" max="6" width="15.85546875" style="1" bestFit="1" customWidth="1"/>
    <col min="7" max="7" width="15.140625" style="1" bestFit="1" customWidth="1"/>
    <col min="8" max="9" width="15.85546875" style="1" bestFit="1" customWidth="1"/>
    <col min="10" max="10" width="14.28515625" style="1" bestFit="1" customWidth="1"/>
    <col min="11" max="12" width="15.85546875" style="1" bestFit="1" customWidth="1"/>
    <col min="13" max="13" width="14.28515625" style="1" bestFit="1" customWidth="1"/>
    <col min="14" max="15" width="15.85546875" style="1" bestFit="1" customWidth="1"/>
    <col min="16" max="16" width="13.5703125" style="1" bestFit="1" customWidth="1"/>
    <col min="17" max="18" width="15.85546875" style="1" bestFit="1" customWidth="1"/>
    <col min="19" max="19" width="14.28515625" style="1" bestFit="1" customWidth="1"/>
    <col min="20" max="21" width="15.85546875" style="1" bestFit="1" customWidth="1"/>
    <col min="22" max="22" width="13.5703125" style="1" bestFit="1" customWidth="1"/>
    <col min="23" max="24" width="15.85546875" style="1" bestFit="1" customWidth="1"/>
    <col min="25" max="25" width="13.28515625" style="1" bestFit="1" customWidth="1"/>
    <col min="26" max="27" width="15.85546875" style="1" bestFit="1" customWidth="1"/>
    <col min="28" max="28" width="14.28515625" style="1" bestFit="1" customWidth="1"/>
    <col min="29" max="30" width="15.85546875" style="1" bestFit="1" customWidth="1"/>
    <col min="31" max="31" width="13.5703125" style="1" bestFit="1" customWidth="1"/>
    <col min="32" max="33" width="15.85546875" style="1" bestFit="1" customWidth="1"/>
    <col min="34" max="34" width="14.28515625" style="1" bestFit="1" customWidth="1"/>
    <col min="35" max="36" width="15.85546875" style="1" bestFit="1" customWidth="1"/>
    <col min="37" max="37" width="14.28515625" style="1" bestFit="1" customWidth="1"/>
    <col min="38" max="38" width="15.140625" style="1" customWidth="1"/>
    <col min="39" max="39" width="15.42578125" style="1" customWidth="1"/>
    <col min="40" max="40" width="14.28515625" style="1" bestFit="1" customWidth="1"/>
    <col min="41" max="16384" width="11.42578125" style="1"/>
  </cols>
  <sheetData>
    <row r="1" spans="1:40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>
      <c r="A2" s="52" t="s">
        <v>260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1:40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</row>
    <row r="4" spans="1:40">
      <c r="A4" s="2"/>
      <c r="B4" s="3"/>
      <c r="C4" s="3"/>
      <c r="D4" s="2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53" t="s">
        <v>1</v>
      </c>
      <c r="B5" s="55" t="s">
        <v>2</v>
      </c>
      <c r="C5" s="55"/>
      <c r="D5" s="53" t="s">
        <v>3</v>
      </c>
      <c r="E5" s="55" t="s">
        <v>4</v>
      </c>
      <c r="F5" s="55"/>
      <c r="G5" s="53" t="s">
        <v>3</v>
      </c>
      <c r="H5" s="55" t="s">
        <v>5</v>
      </c>
      <c r="I5" s="55"/>
      <c r="J5" s="53" t="s">
        <v>3</v>
      </c>
      <c r="K5" s="55" t="s">
        <v>6</v>
      </c>
      <c r="L5" s="55"/>
      <c r="M5" s="53" t="s">
        <v>3</v>
      </c>
      <c r="N5" s="55" t="s">
        <v>7</v>
      </c>
      <c r="O5" s="55"/>
      <c r="P5" s="53" t="s">
        <v>3</v>
      </c>
      <c r="Q5" s="55" t="s">
        <v>8</v>
      </c>
      <c r="R5" s="55"/>
      <c r="S5" s="53" t="s">
        <v>3</v>
      </c>
      <c r="T5" s="55" t="s">
        <v>9</v>
      </c>
      <c r="U5" s="55"/>
      <c r="V5" s="53" t="s">
        <v>3</v>
      </c>
      <c r="W5" s="55" t="s">
        <v>10</v>
      </c>
      <c r="X5" s="55"/>
      <c r="Y5" s="53" t="s">
        <v>3</v>
      </c>
      <c r="Z5" s="55" t="s">
        <v>11</v>
      </c>
      <c r="AA5" s="55"/>
      <c r="AB5" s="53" t="s">
        <v>3</v>
      </c>
      <c r="AC5" s="55" t="s">
        <v>12</v>
      </c>
      <c r="AD5" s="55"/>
      <c r="AE5" s="53" t="s">
        <v>3</v>
      </c>
      <c r="AF5" s="55" t="s">
        <v>13</v>
      </c>
      <c r="AG5" s="55"/>
      <c r="AH5" s="53" t="s">
        <v>3</v>
      </c>
      <c r="AI5" s="55" t="s">
        <v>14</v>
      </c>
      <c r="AJ5" s="55"/>
      <c r="AK5" s="53" t="s">
        <v>3</v>
      </c>
      <c r="AL5" s="55" t="s">
        <v>15</v>
      </c>
      <c r="AM5" s="55"/>
      <c r="AN5" s="53" t="s">
        <v>3</v>
      </c>
    </row>
    <row r="6" spans="1:40">
      <c r="A6" s="54"/>
      <c r="B6" s="5" t="s">
        <v>16</v>
      </c>
      <c r="C6" s="6" t="s">
        <v>17</v>
      </c>
      <c r="D6" s="54"/>
      <c r="E6" s="6" t="s">
        <v>16</v>
      </c>
      <c r="F6" s="6" t="s">
        <v>17</v>
      </c>
      <c r="G6" s="54"/>
      <c r="H6" s="6" t="s">
        <v>16</v>
      </c>
      <c r="I6" s="6" t="s">
        <v>17</v>
      </c>
      <c r="J6" s="54"/>
      <c r="K6" s="6" t="s">
        <v>16</v>
      </c>
      <c r="L6" s="6" t="s">
        <v>17</v>
      </c>
      <c r="M6" s="54"/>
      <c r="N6" s="6" t="s">
        <v>16</v>
      </c>
      <c r="O6" s="6" t="s">
        <v>17</v>
      </c>
      <c r="P6" s="54"/>
      <c r="Q6" s="6" t="s">
        <v>16</v>
      </c>
      <c r="R6" s="6" t="s">
        <v>17</v>
      </c>
      <c r="S6" s="54"/>
      <c r="T6" s="6" t="s">
        <v>16</v>
      </c>
      <c r="U6" s="6" t="s">
        <v>17</v>
      </c>
      <c r="V6" s="54"/>
      <c r="W6" s="6" t="s">
        <v>16</v>
      </c>
      <c r="X6" s="6" t="s">
        <v>17</v>
      </c>
      <c r="Y6" s="54"/>
      <c r="Z6" s="6" t="s">
        <v>16</v>
      </c>
      <c r="AA6" s="6" t="s">
        <v>17</v>
      </c>
      <c r="AB6" s="54"/>
      <c r="AC6" s="6" t="s">
        <v>16</v>
      </c>
      <c r="AD6" s="6" t="s">
        <v>18</v>
      </c>
      <c r="AE6" s="54"/>
      <c r="AF6" s="6" t="s">
        <v>16</v>
      </c>
      <c r="AG6" s="6" t="s">
        <v>17</v>
      </c>
      <c r="AH6" s="54"/>
      <c r="AI6" s="6" t="s">
        <v>16</v>
      </c>
      <c r="AJ6" s="6" t="s">
        <v>17</v>
      </c>
      <c r="AK6" s="54"/>
      <c r="AL6" s="6" t="s">
        <v>16</v>
      </c>
      <c r="AM6" s="6" t="s">
        <v>17</v>
      </c>
      <c r="AN6" s="54"/>
    </row>
    <row r="7" spans="1:40" s="7" customFormat="1" ht="12.75" customHeight="1">
      <c r="A7" s="7" t="s">
        <v>197</v>
      </c>
      <c r="B7" s="36">
        <f t="shared" ref="B7" si="0">SUM(B8,B10,B21,B27,B39,B45,B53,B60,B63,B69,B76,B79,B83,B88,B93,B100,B103,B107,B117,B121,B125,B134,B141,B148,B153,B163,B167,B171,B175,B181,B185,B189)</f>
        <v>35149896996.68</v>
      </c>
      <c r="C7" s="36">
        <f t="shared" ref="C7" si="1">SUM(C8,C10,C21,C27,C39,C45,C53,C60,C63,C69,C76,C79,C83,C88,C93,C100,C103,C107,C117,C121,C125,C134,C141,C148,C153,C163,C167,C171,C175,C181,C185,C189)</f>
        <v>33671976871.889996</v>
      </c>
      <c r="D7" s="36">
        <f>B7-C7</f>
        <v>1477920124.7900047</v>
      </c>
      <c r="E7" s="36">
        <f t="shared" ref="E7:F7" si="2">SUM(E8,E10,E21,E27,E39,E45,E53,E60,E63,E69,E76,E79,E83,E88,E93,E100,E103,E107,E117,E121,E125,E134,E141,E148,E153,E163,E167,E171,E175,E181,E185,E189)</f>
        <v>3731116637.5300002</v>
      </c>
      <c r="F7" s="36">
        <f t="shared" si="2"/>
        <v>2320771927.7699995</v>
      </c>
      <c r="G7" s="36">
        <f>E7-F7</f>
        <v>1410344709.7600007</v>
      </c>
      <c r="H7" s="36">
        <f>SUM(H8,H10,H21,H27,H39,H45,H53,H60,H63,H69,H76,H79,H83,H88,H93,H100,H103,H107,H117,H121,H125,H134,H141,H148,H153,H163,H167,H171,H175,H181,H185,H189)</f>
        <v>3202056102.3200002</v>
      </c>
      <c r="I7" s="36">
        <f t="shared" ref="I7:AM7" si="3">SUM(I8,I10,I21,I27,I39,I45,I53,I60,I63,I69,I76,I79,I83,I88,I93,I100,I103,I107,I117,I121,I125,I134,I141,I148,I153,I163,I167,I171,I175,I181,I185,I189)</f>
        <v>3551526419.3900003</v>
      </c>
      <c r="J7" s="36">
        <f>H7-I7</f>
        <v>-349470317.07000017</v>
      </c>
      <c r="K7" s="36">
        <f t="shared" si="3"/>
        <v>2783247567.2100005</v>
      </c>
      <c r="L7" s="36">
        <f t="shared" si="3"/>
        <v>2970182194.809999</v>
      </c>
      <c r="M7" s="36">
        <f>K7-L7</f>
        <v>-186934627.59999847</v>
      </c>
      <c r="N7" s="36">
        <f t="shared" si="3"/>
        <v>2728586445.9400001</v>
      </c>
      <c r="O7" s="36">
        <f t="shared" si="3"/>
        <v>3026114555.0899992</v>
      </c>
      <c r="P7" s="36">
        <f>N7-O7</f>
        <v>-297528109.14999914</v>
      </c>
      <c r="Q7" s="36">
        <f t="shared" si="3"/>
        <v>2633931480.71</v>
      </c>
      <c r="R7" s="36">
        <f t="shared" si="3"/>
        <v>1857064500.2900004</v>
      </c>
      <c r="S7" s="36">
        <f>Q7-R7</f>
        <v>776866980.4199996</v>
      </c>
      <c r="T7" s="36">
        <f t="shared" si="3"/>
        <v>2627570537.1899996</v>
      </c>
      <c r="U7" s="36">
        <f t="shared" si="3"/>
        <v>2429247713.0300007</v>
      </c>
      <c r="V7" s="36">
        <f>T7-U7</f>
        <v>198322824.15999889</v>
      </c>
      <c r="W7" s="36">
        <f t="shared" si="3"/>
        <v>2676024144.9800005</v>
      </c>
      <c r="X7" s="36">
        <f t="shared" si="3"/>
        <v>2573817015.6799994</v>
      </c>
      <c r="Y7" s="36">
        <f>W7-X7</f>
        <v>102207129.30000114</v>
      </c>
      <c r="Z7" s="36">
        <f t="shared" si="3"/>
        <v>2792214407.3300004</v>
      </c>
      <c r="AA7" s="36">
        <f t="shared" si="3"/>
        <v>2602373271.9200001</v>
      </c>
      <c r="AB7" s="36">
        <f>Z7-AA7</f>
        <v>189841135.41000032</v>
      </c>
      <c r="AC7" s="36">
        <f>SUM(AC8,AC10,AC21,AC27,AC39,AC45,AC53,AC60,AC63,AC69,AC76,AC79,AC83,AC88,AC93,AC100,AC103,AC107,AC117,AC121,AC125,AC134,AC141,AC148,AC153,AC163,AC167,AC171,AC175,AC181,AC185,AC189)</f>
        <v>2755010308.2800007</v>
      </c>
      <c r="AD7" s="36">
        <f t="shared" si="3"/>
        <v>2421185987.0499997</v>
      </c>
      <c r="AE7" s="36">
        <f>AC7-AD7</f>
        <v>333824321.23000097</v>
      </c>
      <c r="AF7" s="36">
        <f t="shared" si="3"/>
        <v>2836788904.9300003</v>
      </c>
      <c r="AG7" s="36">
        <f t="shared" si="3"/>
        <v>2664121052.9099998</v>
      </c>
      <c r="AH7" s="36">
        <f>AF7-AG7</f>
        <v>172667852.02000046</v>
      </c>
      <c r="AI7" s="36">
        <f t="shared" si="3"/>
        <v>2729591898.6399994</v>
      </c>
      <c r="AJ7" s="36">
        <f t="shared" si="3"/>
        <v>2631195321.5999994</v>
      </c>
      <c r="AK7" s="36">
        <f>AI7-AJ7</f>
        <v>98396577.039999962</v>
      </c>
      <c r="AL7" s="36">
        <f t="shared" si="3"/>
        <v>3653758561.6199999</v>
      </c>
      <c r="AM7" s="36">
        <f t="shared" si="3"/>
        <v>4624376912.3499994</v>
      </c>
      <c r="AN7" s="36">
        <f>AL7-AM7</f>
        <v>-970618350.72999954</v>
      </c>
    </row>
    <row r="8" spans="1:40" s="7" customFormat="1" ht="12.75" customHeight="1">
      <c r="A8" s="23" t="s">
        <v>19</v>
      </c>
      <c r="B8" s="36">
        <f>SUM(E8,H8,K8,N8,Q8,T8,W8,Z8,AC8,AF8,AI8,AL8)</f>
        <v>5200993166.0899992</v>
      </c>
      <c r="C8" s="36">
        <f>SUM(F8,I8,L8,O8,R8,U8,X8,AA8,AD8,AG8,AJ8,AM8)</f>
        <v>5199743485.7400007</v>
      </c>
      <c r="D8" s="36">
        <f t="shared" ref="D8:D71" si="4">B8-C8</f>
        <v>1249680.3499984741</v>
      </c>
      <c r="E8" s="36">
        <v>395119961.97999996</v>
      </c>
      <c r="F8" s="36">
        <v>302030005.26999998</v>
      </c>
      <c r="G8" s="36">
        <f>E8-F8</f>
        <v>93089956.709999979</v>
      </c>
      <c r="H8" s="36">
        <v>369969367.12</v>
      </c>
      <c r="I8" s="36">
        <v>454739720.17999995</v>
      </c>
      <c r="J8" s="36">
        <f>H8-I8</f>
        <v>-84770353.059999943</v>
      </c>
      <c r="K8" s="36">
        <v>497778526.00000006</v>
      </c>
      <c r="L8" s="36">
        <v>532770381.95999998</v>
      </c>
      <c r="M8" s="36">
        <f>K8-L8</f>
        <v>-34991855.959999919</v>
      </c>
      <c r="N8" s="36">
        <v>365226731.71999991</v>
      </c>
      <c r="O8" s="36">
        <v>385420487.74000013</v>
      </c>
      <c r="P8" s="36">
        <f>N8-O8</f>
        <v>-20193756.020000219</v>
      </c>
      <c r="Q8" s="36">
        <v>423005097.36999995</v>
      </c>
      <c r="R8" s="36">
        <v>342700889.62000006</v>
      </c>
      <c r="S8" s="36">
        <f>Q8-R8</f>
        <v>80304207.749999881</v>
      </c>
      <c r="T8" s="36">
        <v>309357116.53999996</v>
      </c>
      <c r="U8" s="36">
        <v>433545164.07000005</v>
      </c>
      <c r="V8" s="36">
        <f>T8-U8</f>
        <v>-124188047.53000009</v>
      </c>
      <c r="W8" s="36">
        <v>455800025.78000003</v>
      </c>
      <c r="X8" s="36">
        <v>398630293.89999998</v>
      </c>
      <c r="Y8" s="36">
        <f>W8-X8</f>
        <v>57169731.880000055</v>
      </c>
      <c r="Z8" s="36">
        <v>533458960.49000007</v>
      </c>
      <c r="AA8" s="36">
        <v>458803797.25</v>
      </c>
      <c r="AB8" s="36">
        <f>Z8-AA8</f>
        <v>74655163.240000069</v>
      </c>
      <c r="AC8" s="36">
        <v>567519427.24000001</v>
      </c>
      <c r="AD8" s="36">
        <v>394097138.60999995</v>
      </c>
      <c r="AE8" s="36">
        <f>AC8-AD8</f>
        <v>173422288.63000005</v>
      </c>
      <c r="AF8" s="36">
        <v>416889355.24999988</v>
      </c>
      <c r="AG8" s="36">
        <v>331377511.81</v>
      </c>
      <c r="AH8" s="36">
        <f>AF8-AG8</f>
        <v>85511843.439999878</v>
      </c>
      <c r="AI8" s="36">
        <v>485805833.18999994</v>
      </c>
      <c r="AJ8" s="36">
        <v>448306989.08000004</v>
      </c>
      <c r="AK8" s="36">
        <f>AI8-AJ8</f>
        <v>37498844.109999895</v>
      </c>
      <c r="AL8" s="36">
        <v>381062763.41000003</v>
      </c>
      <c r="AM8" s="36">
        <v>717321106.25000012</v>
      </c>
      <c r="AN8" s="36">
        <f>AL8-AM8</f>
        <v>-336258342.84000009</v>
      </c>
    </row>
    <row r="9" spans="1:40" ht="11.25" customHeight="1">
      <c r="A9" s="24" t="s">
        <v>247</v>
      </c>
      <c r="B9" s="36">
        <f t="shared" ref="B9:B72" si="5">SUM(E9,H9,K9,N9,Q9,T9,W9,Z9,AC9,AF9,AI9,AL9)</f>
        <v>5200993166.0899992</v>
      </c>
      <c r="C9" s="36">
        <f t="shared" ref="C9:C72" si="6">SUM(F9,I9,L9,O9,R9,U9,X9,AA9,AD9,AG9,AJ9,AM9)</f>
        <v>5199743485.7400007</v>
      </c>
      <c r="D9" s="36">
        <f t="shared" si="4"/>
        <v>1249680.3499984741</v>
      </c>
      <c r="E9" s="37">
        <v>395119961.97999996</v>
      </c>
      <c r="F9" s="37">
        <v>302030005.26999998</v>
      </c>
      <c r="G9" s="37">
        <f t="shared" ref="G9:G72" si="7">E9-F9</f>
        <v>93089956.709999979</v>
      </c>
      <c r="H9" s="37">
        <v>369969367.12</v>
      </c>
      <c r="I9" s="37">
        <v>454739720.17999995</v>
      </c>
      <c r="J9" s="37">
        <f t="shared" ref="J9:J72" si="8">H9-I9</f>
        <v>-84770353.059999943</v>
      </c>
      <c r="K9" s="37">
        <v>497778526.00000006</v>
      </c>
      <c r="L9" s="37">
        <v>532770381.95999998</v>
      </c>
      <c r="M9" s="37">
        <f t="shared" ref="M9:M72" si="9">K9-L9</f>
        <v>-34991855.959999919</v>
      </c>
      <c r="N9" s="37">
        <v>365226731.71999991</v>
      </c>
      <c r="O9" s="37">
        <v>385420487.74000013</v>
      </c>
      <c r="P9" s="37">
        <f t="shared" ref="P9:P72" si="10">N9-O9</f>
        <v>-20193756.020000219</v>
      </c>
      <c r="Q9" s="37">
        <v>423005097.36999995</v>
      </c>
      <c r="R9" s="37">
        <v>342700889.62000006</v>
      </c>
      <c r="S9" s="37">
        <f t="shared" ref="S9:S72" si="11">Q9-R9</f>
        <v>80304207.749999881</v>
      </c>
      <c r="T9" s="37">
        <v>309357116.53999996</v>
      </c>
      <c r="U9" s="37">
        <v>433545164.07000005</v>
      </c>
      <c r="V9" s="37">
        <f t="shared" ref="V9:V72" si="12">T9-U9</f>
        <v>-124188047.53000009</v>
      </c>
      <c r="W9" s="37">
        <v>455800025.78000003</v>
      </c>
      <c r="X9" s="37">
        <v>398630293.89999998</v>
      </c>
      <c r="Y9" s="37">
        <f t="shared" ref="Y9:Y72" si="13">W9-X9</f>
        <v>57169731.880000055</v>
      </c>
      <c r="Z9" s="37">
        <v>533458960.49000007</v>
      </c>
      <c r="AA9" s="37">
        <v>458803797.25</v>
      </c>
      <c r="AB9" s="37">
        <f t="shared" ref="AB9:AB72" si="14">Z9-AA9</f>
        <v>74655163.240000069</v>
      </c>
      <c r="AC9" s="37">
        <v>567519427.24000001</v>
      </c>
      <c r="AD9" s="37">
        <v>394097138.60999995</v>
      </c>
      <c r="AE9" s="37">
        <f t="shared" ref="AE9:AE72" si="15">AC9-AD9</f>
        <v>173422288.63000005</v>
      </c>
      <c r="AF9" s="37">
        <v>416889355.24999988</v>
      </c>
      <c r="AG9" s="37">
        <v>331377511.81</v>
      </c>
      <c r="AH9" s="37">
        <f t="shared" ref="AH9:AH72" si="16">AF9-AG9</f>
        <v>85511843.439999878</v>
      </c>
      <c r="AI9" s="37">
        <v>485805833.18999994</v>
      </c>
      <c r="AJ9" s="37">
        <v>448306989.08000004</v>
      </c>
      <c r="AK9" s="37">
        <f t="shared" ref="AK9:AK72" si="17">AI9-AJ9</f>
        <v>37498844.109999895</v>
      </c>
      <c r="AL9" s="37">
        <v>381062763.41000003</v>
      </c>
      <c r="AM9" s="37">
        <v>717321106.25000012</v>
      </c>
      <c r="AN9" s="37">
        <f t="shared" ref="AN9:AN72" si="18">AL9-AM9</f>
        <v>-336258342.84000009</v>
      </c>
    </row>
    <row r="10" spans="1:40" s="7" customFormat="1" ht="12" customHeight="1">
      <c r="A10" s="23" t="s">
        <v>21</v>
      </c>
      <c r="B10" s="36">
        <f t="shared" si="5"/>
        <v>864418584.42999995</v>
      </c>
      <c r="C10" s="36">
        <f t="shared" si="6"/>
        <v>836392761.3900001</v>
      </c>
      <c r="D10" s="36">
        <f t="shared" si="4"/>
        <v>28025823.039999843</v>
      </c>
      <c r="E10" s="36">
        <v>102214558.5</v>
      </c>
      <c r="F10" s="36">
        <v>59191002.199999996</v>
      </c>
      <c r="G10" s="36">
        <f t="shared" si="7"/>
        <v>43023556.300000004</v>
      </c>
      <c r="H10" s="36">
        <v>71515974.350000024</v>
      </c>
      <c r="I10" s="36">
        <v>72365060.150000006</v>
      </c>
      <c r="J10" s="36">
        <f t="shared" si="8"/>
        <v>-849085.79999998212</v>
      </c>
      <c r="K10" s="36">
        <v>64377455.469999999</v>
      </c>
      <c r="L10" s="36">
        <v>66049667.540000007</v>
      </c>
      <c r="M10" s="36">
        <f t="shared" si="9"/>
        <v>-1672212.0700000077</v>
      </c>
      <c r="N10" s="36">
        <v>64926525.990000002</v>
      </c>
      <c r="O10" s="36">
        <v>77790626.989999995</v>
      </c>
      <c r="P10" s="36">
        <f t="shared" si="10"/>
        <v>-12864100.999999993</v>
      </c>
      <c r="Q10" s="36">
        <v>67205943.060000002</v>
      </c>
      <c r="R10" s="36">
        <v>37732064.060000002</v>
      </c>
      <c r="S10" s="36">
        <f t="shared" si="11"/>
        <v>29473879</v>
      </c>
      <c r="T10" s="36">
        <v>66355675.949999996</v>
      </c>
      <c r="U10" s="36">
        <v>58797558.739999995</v>
      </c>
      <c r="V10" s="36">
        <f t="shared" si="12"/>
        <v>7558117.2100000009</v>
      </c>
      <c r="W10" s="36">
        <v>62099446.119999997</v>
      </c>
      <c r="X10" s="36">
        <v>69468776.430000007</v>
      </c>
      <c r="Y10" s="36">
        <f t="shared" si="13"/>
        <v>-7369330.3100000098</v>
      </c>
      <c r="Z10" s="36">
        <v>61621068.060000002</v>
      </c>
      <c r="AA10" s="36">
        <v>70390723.870000005</v>
      </c>
      <c r="AB10" s="36">
        <f t="shared" si="14"/>
        <v>-8769655.8100000024</v>
      </c>
      <c r="AC10" s="36">
        <v>62116949.900000006</v>
      </c>
      <c r="AD10" s="36">
        <v>59314906.469999999</v>
      </c>
      <c r="AE10" s="36">
        <f t="shared" si="15"/>
        <v>2802043.4300000072</v>
      </c>
      <c r="AF10" s="36">
        <v>92729508.420000017</v>
      </c>
      <c r="AG10" s="36">
        <v>69813295.250000015</v>
      </c>
      <c r="AH10" s="36">
        <f t="shared" si="16"/>
        <v>22916213.170000002</v>
      </c>
      <c r="AI10" s="36">
        <v>63369830.390000001</v>
      </c>
      <c r="AJ10" s="36">
        <v>61690216.320000008</v>
      </c>
      <c r="AK10" s="36">
        <f t="shared" si="17"/>
        <v>1679614.0699999928</v>
      </c>
      <c r="AL10" s="36">
        <v>85885648.219999999</v>
      </c>
      <c r="AM10" s="36">
        <v>133788863.36999999</v>
      </c>
      <c r="AN10" s="36">
        <f t="shared" si="18"/>
        <v>-47903215.149999991</v>
      </c>
    </row>
    <row r="11" spans="1:40" ht="12.75" customHeight="1">
      <c r="A11" s="24" t="s">
        <v>22</v>
      </c>
      <c r="B11" s="36">
        <f t="shared" si="5"/>
        <v>335999015.37000006</v>
      </c>
      <c r="C11" s="36">
        <f t="shared" si="6"/>
        <v>315439518.09000003</v>
      </c>
      <c r="D11" s="36">
        <f t="shared" si="4"/>
        <v>20559497.280000031</v>
      </c>
      <c r="E11" s="37">
        <v>38203359.649999999</v>
      </c>
      <c r="F11" s="37">
        <v>23369456.030000001</v>
      </c>
      <c r="G11" s="37">
        <f t="shared" si="7"/>
        <v>14833903.619999997</v>
      </c>
      <c r="H11" s="37">
        <v>22286260.920000002</v>
      </c>
      <c r="I11" s="37">
        <v>22663366.470000006</v>
      </c>
      <c r="J11" s="37">
        <f t="shared" si="8"/>
        <v>-377105.55000000447</v>
      </c>
      <c r="K11" s="37">
        <v>21626241.200000003</v>
      </c>
      <c r="L11" s="37">
        <v>21351815.380000003</v>
      </c>
      <c r="M11" s="37">
        <f t="shared" si="9"/>
        <v>274425.8200000003</v>
      </c>
      <c r="N11" s="37">
        <v>22256279.980000004</v>
      </c>
      <c r="O11" s="37">
        <v>28401128.620000001</v>
      </c>
      <c r="P11" s="37">
        <f t="shared" si="10"/>
        <v>-6144848.6399999969</v>
      </c>
      <c r="Q11" s="37">
        <v>27189271.460000001</v>
      </c>
      <c r="R11" s="37">
        <v>8335215.7700000005</v>
      </c>
      <c r="S11" s="37">
        <f t="shared" si="11"/>
        <v>18854055.690000001</v>
      </c>
      <c r="T11" s="37">
        <v>22979816.460000001</v>
      </c>
      <c r="U11" s="37">
        <v>16114797.810000001</v>
      </c>
      <c r="V11" s="37">
        <f t="shared" si="12"/>
        <v>6865018.6500000004</v>
      </c>
      <c r="W11" s="37">
        <v>23844435.220000003</v>
      </c>
      <c r="X11" s="37">
        <v>25915814.349999994</v>
      </c>
      <c r="Y11" s="37">
        <f t="shared" si="13"/>
        <v>-2071379.1299999915</v>
      </c>
      <c r="Z11" s="37">
        <v>21761387.850000001</v>
      </c>
      <c r="AA11" s="37">
        <v>20293683.52</v>
      </c>
      <c r="AB11" s="37">
        <f t="shared" si="14"/>
        <v>1467704.3300000019</v>
      </c>
      <c r="AC11" s="37">
        <v>23789992.090000004</v>
      </c>
      <c r="AD11" s="37">
        <v>24463694.560000002</v>
      </c>
      <c r="AE11" s="37">
        <f t="shared" si="15"/>
        <v>-673702.46999999881</v>
      </c>
      <c r="AF11" s="37">
        <v>54213728</v>
      </c>
      <c r="AG11" s="37">
        <v>30222158.030000009</v>
      </c>
      <c r="AH11" s="37">
        <f t="shared" si="16"/>
        <v>23991569.969999991</v>
      </c>
      <c r="AI11" s="37">
        <v>25294619.440000001</v>
      </c>
      <c r="AJ11" s="37">
        <v>22720095.82</v>
      </c>
      <c r="AK11" s="37">
        <f t="shared" si="17"/>
        <v>2574523.620000001</v>
      </c>
      <c r="AL11" s="37">
        <v>32553623.099999998</v>
      </c>
      <c r="AM11" s="37">
        <v>71588291.730000004</v>
      </c>
      <c r="AN11" s="37">
        <f t="shared" si="18"/>
        <v>-39034668.63000001</v>
      </c>
    </row>
    <row r="12" spans="1:40" ht="12.75" customHeight="1">
      <c r="A12" s="24" t="s">
        <v>23</v>
      </c>
      <c r="B12" s="36">
        <f t="shared" si="5"/>
        <v>56641978.729999989</v>
      </c>
      <c r="C12" s="36">
        <f t="shared" si="6"/>
        <v>56437165.330000006</v>
      </c>
      <c r="D12" s="36">
        <f t="shared" si="4"/>
        <v>204813.39999998361</v>
      </c>
      <c r="E12" s="37">
        <v>13891377.890000001</v>
      </c>
      <c r="F12" s="37">
        <v>2741706.32</v>
      </c>
      <c r="G12" s="37">
        <f t="shared" si="7"/>
        <v>11149671.57</v>
      </c>
      <c r="H12" s="37">
        <v>3519155.6</v>
      </c>
      <c r="I12" s="37">
        <v>6481534.5199999996</v>
      </c>
      <c r="J12" s="37">
        <f t="shared" si="8"/>
        <v>-2962378.9199999995</v>
      </c>
      <c r="K12" s="37">
        <v>3385342.8</v>
      </c>
      <c r="L12" s="37">
        <v>5049368.09</v>
      </c>
      <c r="M12" s="37">
        <f t="shared" si="9"/>
        <v>-1664025.29</v>
      </c>
      <c r="N12" s="37">
        <v>3670591.12</v>
      </c>
      <c r="O12" s="37">
        <v>4729029.46</v>
      </c>
      <c r="P12" s="37">
        <f t="shared" si="10"/>
        <v>-1058438.3399999999</v>
      </c>
      <c r="Q12" s="37">
        <v>3589223.07</v>
      </c>
      <c r="R12" s="37">
        <v>7784064.1399999997</v>
      </c>
      <c r="S12" s="37">
        <f t="shared" si="11"/>
        <v>-4194841.07</v>
      </c>
      <c r="T12" s="37">
        <v>3652526.86</v>
      </c>
      <c r="U12" s="37">
        <v>3998424.01</v>
      </c>
      <c r="V12" s="37">
        <f t="shared" si="12"/>
        <v>-345897.14999999991</v>
      </c>
      <c r="W12" s="37">
        <v>3810865.4699999997</v>
      </c>
      <c r="X12" s="37">
        <v>3441472.3099999996</v>
      </c>
      <c r="Y12" s="37">
        <f t="shared" si="13"/>
        <v>369393.16000000015</v>
      </c>
      <c r="Z12" s="37">
        <v>4787063.6400000006</v>
      </c>
      <c r="AA12" s="37">
        <v>4534385.3</v>
      </c>
      <c r="AB12" s="37">
        <f t="shared" si="14"/>
        <v>252678.34000000078</v>
      </c>
      <c r="AC12" s="37">
        <v>3644510.48</v>
      </c>
      <c r="AD12" s="37">
        <v>3212048.21</v>
      </c>
      <c r="AE12" s="37">
        <f t="shared" si="15"/>
        <v>432462.27</v>
      </c>
      <c r="AF12" s="37">
        <v>3949985.09</v>
      </c>
      <c r="AG12" s="37">
        <v>4008781.8100000005</v>
      </c>
      <c r="AH12" s="37">
        <f t="shared" si="16"/>
        <v>-58796.720000000671</v>
      </c>
      <c r="AI12" s="37">
        <v>3505804.62</v>
      </c>
      <c r="AJ12" s="37">
        <v>3907711.02</v>
      </c>
      <c r="AK12" s="37">
        <f t="shared" si="17"/>
        <v>-401906.39999999991</v>
      </c>
      <c r="AL12" s="37">
        <v>5235532.09</v>
      </c>
      <c r="AM12" s="37">
        <v>6548640.1400000006</v>
      </c>
      <c r="AN12" s="37">
        <f t="shared" si="18"/>
        <v>-1313108.0500000007</v>
      </c>
    </row>
    <row r="13" spans="1:40" ht="12.75" customHeight="1">
      <c r="A13" s="24" t="s">
        <v>216</v>
      </c>
      <c r="B13" s="36">
        <f t="shared" si="5"/>
        <v>70240425.069999993</v>
      </c>
      <c r="C13" s="36">
        <f t="shared" si="6"/>
        <v>65566853.5</v>
      </c>
      <c r="D13" s="36">
        <f t="shared" si="4"/>
        <v>4673571.5699999928</v>
      </c>
      <c r="E13" s="37">
        <v>7684455.4299999997</v>
      </c>
      <c r="F13" s="37">
        <v>5131204.9099999992</v>
      </c>
      <c r="G13" s="37">
        <f t="shared" si="7"/>
        <v>2553250.5200000005</v>
      </c>
      <c r="H13" s="37">
        <v>4949984.5</v>
      </c>
      <c r="I13" s="37">
        <v>7040150.5700000003</v>
      </c>
      <c r="J13" s="37">
        <f t="shared" si="8"/>
        <v>-2090166.0700000003</v>
      </c>
      <c r="K13" s="37">
        <v>4946184.5</v>
      </c>
      <c r="L13" s="37">
        <v>5397074.9299999997</v>
      </c>
      <c r="M13" s="37">
        <f t="shared" si="9"/>
        <v>-450890.4299999997</v>
      </c>
      <c r="N13" s="37">
        <v>8939884.5</v>
      </c>
      <c r="O13" s="37">
        <v>5817086.290000001</v>
      </c>
      <c r="P13" s="37">
        <f t="shared" si="10"/>
        <v>3122798.209999999</v>
      </c>
      <c r="Q13" s="37">
        <v>6800743.9000000004</v>
      </c>
      <c r="R13" s="37">
        <v>4765010.84</v>
      </c>
      <c r="S13" s="37">
        <f t="shared" si="11"/>
        <v>2035733.0600000005</v>
      </c>
      <c r="T13" s="37">
        <v>4948135</v>
      </c>
      <c r="U13" s="37">
        <v>5458890.5999999996</v>
      </c>
      <c r="V13" s="37">
        <f t="shared" si="12"/>
        <v>-510755.59999999963</v>
      </c>
      <c r="W13" s="37">
        <v>4946185</v>
      </c>
      <c r="X13" s="37">
        <v>5731189.7599999998</v>
      </c>
      <c r="Y13" s="37">
        <f t="shared" si="13"/>
        <v>-785004.75999999978</v>
      </c>
      <c r="Z13" s="37">
        <v>5367935.24</v>
      </c>
      <c r="AA13" s="37">
        <v>4730017.67</v>
      </c>
      <c r="AB13" s="37">
        <f t="shared" si="14"/>
        <v>637917.5700000003</v>
      </c>
      <c r="AC13" s="37">
        <v>4950835</v>
      </c>
      <c r="AD13" s="37">
        <v>3940448.5000000005</v>
      </c>
      <c r="AE13" s="37">
        <f t="shared" si="15"/>
        <v>1010386.4999999995</v>
      </c>
      <c r="AF13" s="37">
        <v>4947485</v>
      </c>
      <c r="AG13" s="37">
        <v>5888154.79</v>
      </c>
      <c r="AH13" s="37">
        <f t="shared" si="16"/>
        <v>-940669.79</v>
      </c>
      <c r="AI13" s="37">
        <v>4950085</v>
      </c>
      <c r="AJ13" s="37">
        <v>4419744.1899999995</v>
      </c>
      <c r="AK13" s="37">
        <f t="shared" si="17"/>
        <v>530340.81000000052</v>
      </c>
      <c r="AL13" s="37">
        <v>6808512</v>
      </c>
      <c r="AM13" s="37">
        <v>7247880.4500000011</v>
      </c>
      <c r="AN13" s="37">
        <f t="shared" si="18"/>
        <v>-439368.45000000112</v>
      </c>
    </row>
    <row r="14" spans="1:40" ht="12.75" customHeight="1">
      <c r="A14" s="24" t="s">
        <v>25</v>
      </c>
      <c r="B14" s="36">
        <f t="shared" si="5"/>
        <v>95454498.549999997</v>
      </c>
      <c r="C14" s="36">
        <f t="shared" si="6"/>
        <v>102314099.18000002</v>
      </c>
      <c r="D14" s="36">
        <f t="shared" si="4"/>
        <v>-6859600.630000025</v>
      </c>
      <c r="E14" s="37">
        <v>8404071.9900000002</v>
      </c>
      <c r="F14" s="37">
        <v>5700342.7000000002</v>
      </c>
      <c r="G14" s="37">
        <f t="shared" si="7"/>
        <v>2703729.29</v>
      </c>
      <c r="H14" s="37">
        <v>6988902</v>
      </c>
      <c r="I14" s="37">
        <v>8601186.7899999991</v>
      </c>
      <c r="J14" s="37">
        <f t="shared" si="8"/>
        <v>-1612284.7899999991</v>
      </c>
      <c r="K14" s="37">
        <v>11959872</v>
      </c>
      <c r="L14" s="37">
        <v>7674260.9100000001</v>
      </c>
      <c r="M14" s="37">
        <f t="shared" si="9"/>
        <v>4285611.09</v>
      </c>
      <c r="N14" s="37">
        <v>7526416</v>
      </c>
      <c r="O14" s="37">
        <v>13848023.52</v>
      </c>
      <c r="P14" s="37">
        <f t="shared" si="10"/>
        <v>-6321607.5199999996</v>
      </c>
      <c r="Q14" s="37">
        <v>7315865</v>
      </c>
      <c r="R14" s="37">
        <v>4746324.17</v>
      </c>
      <c r="S14" s="37">
        <f t="shared" si="11"/>
        <v>2569540.83</v>
      </c>
      <c r="T14" s="37">
        <v>7257332</v>
      </c>
      <c r="U14" s="37">
        <v>8091776.2399999984</v>
      </c>
      <c r="V14" s="37">
        <f t="shared" si="12"/>
        <v>-834444.23999999836</v>
      </c>
      <c r="W14" s="37">
        <v>7166953.7999999998</v>
      </c>
      <c r="X14" s="37">
        <v>7217394.6900000004</v>
      </c>
      <c r="Y14" s="37">
        <f t="shared" si="13"/>
        <v>-50440.890000000596</v>
      </c>
      <c r="Z14" s="37">
        <v>7156791</v>
      </c>
      <c r="AA14" s="37">
        <v>13581162.180000002</v>
      </c>
      <c r="AB14" s="37">
        <f t="shared" si="14"/>
        <v>-6424371.1800000016</v>
      </c>
      <c r="AC14" s="37">
        <v>7303836</v>
      </c>
      <c r="AD14" s="37">
        <v>6450048.4199999999</v>
      </c>
      <c r="AE14" s="37">
        <f t="shared" si="15"/>
        <v>853787.58000000007</v>
      </c>
      <c r="AF14" s="37">
        <v>7203360</v>
      </c>
      <c r="AG14" s="37">
        <v>7458621.8699999992</v>
      </c>
      <c r="AH14" s="37">
        <f t="shared" si="16"/>
        <v>-255261.86999999918</v>
      </c>
      <c r="AI14" s="37">
        <v>6976013</v>
      </c>
      <c r="AJ14" s="37">
        <v>7239977.4300000006</v>
      </c>
      <c r="AK14" s="37">
        <f t="shared" si="17"/>
        <v>-263964.43000000063</v>
      </c>
      <c r="AL14" s="37">
        <v>10195085.76</v>
      </c>
      <c r="AM14" s="37">
        <v>11704980.260000002</v>
      </c>
      <c r="AN14" s="37">
        <f t="shared" si="18"/>
        <v>-1509894.5000000019</v>
      </c>
    </row>
    <row r="15" spans="1:40" ht="12.75" customHeight="1">
      <c r="A15" s="24" t="s">
        <v>198</v>
      </c>
      <c r="B15" s="36">
        <f t="shared" si="5"/>
        <v>43053578.500000007</v>
      </c>
      <c r="C15" s="36">
        <f t="shared" si="6"/>
        <v>43607935.510000005</v>
      </c>
      <c r="D15" s="36">
        <f t="shared" si="4"/>
        <v>-554357.00999999791</v>
      </c>
      <c r="E15" s="37">
        <v>2981616</v>
      </c>
      <c r="F15" s="37">
        <v>2410230.7600000002</v>
      </c>
      <c r="G15" s="37">
        <f t="shared" si="7"/>
        <v>571385.23999999976</v>
      </c>
      <c r="H15" s="37">
        <v>9069696.2000000011</v>
      </c>
      <c r="I15" s="37">
        <v>8818791.8500000015</v>
      </c>
      <c r="J15" s="37">
        <f t="shared" si="8"/>
        <v>250904.34999999963</v>
      </c>
      <c r="K15" s="37">
        <v>3096016</v>
      </c>
      <c r="L15" s="37">
        <v>4304520.7300000004</v>
      </c>
      <c r="M15" s="37">
        <f t="shared" si="9"/>
        <v>-1208504.7300000004</v>
      </c>
      <c r="N15" s="37">
        <v>2954266.3</v>
      </c>
      <c r="O15" s="37">
        <v>3118549.88</v>
      </c>
      <c r="P15" s="37">
        <f t="shared" si="10"/>
        <v>-164283.58000000007</v>
      </c>
      <c r="Q15" s="37">
        <v>2970416.3</v>
      </c>
      <c r="R15" s="37">
        <v>1643040.14</v>
      </c>
      <c r="S15" s="37">
        <f t="shared" si="11"/>
        <v>1327376.1599999999</v>
      </c>
      <c r="T15" s="37">
        <v>2994366.3</v>
      </c>
      <c r="U15" s="37">
        <v>2125526.3199999998</v>
      </c>
      <c r="V15" s="37">
        <f t="shared" si="12"/>
        <v>868839.98</v>
      </c>
      <c r="W15" s="37">
        <v>3011066.3</v>
      </c>
      <c r="X15" s="37">
        <v>3044616.4299999997</v>
      </c>
      <c r="Y15" s="37">
        <f t="shared" si="13"/>
        <v>-33550.129999999888</v>
      </c>
      <c r="Z15" s="37">
        <v>2999516</v>
      </c>
      <c r="AA15" s="37">
        <v>4222703.08</v>
      </c>
      <c r="AB15" s="37">
        <f t="shared" si="14"/>
        <v>-1223187.08</v>
      </c>
      <c r="AC15" s="37">
        <v>2981216</v>
      </c>
      <c r="AD15" s="37">
        <v>2505677.4299999997</v>
      </c>
      <c r="AE15" s="37">
        <f t="shared" si="15"/>
        <v>475538.5700000003</v>
      </c>
      <c r="AF15" s="37">
        <v>2996616</v>
      </c>
      <c r="AG15" s="37">
        <v>2312431.92</v>
      </c>
      <c r="AH15" s="37">
        <f t="shared" si="16"/>
        <v>684184.08000000007</v>
      </c>
      <c r="AI15" s="37">
        <v>2970016</v>
      </c>
      <c r="AJ15" s="37">
        <v>3483266.31</v>
      </c>
      <c r="AK15" s="37">
        <f t="shared" si="17"/>
        <v>-513250.31000000006</v>
      </c>
      <c r="AL15" s="37">
        <v>4028771.0999999996</v>
      </c>
      <c r="AM15" s="37">
        <v>5618580.6600000001</v>
      </c>
      <c r="AN15" s="37">
        <f t="shared" si="18"/>
        <v>-1589809.5600000005</v>
      </c>
    </row>
    <row r="16" spans="1:40" ht="12.75" customHeight="1">
      <c r="A16" s="24" t="s">
        <v>26</v>
      </c>
      <c r="B16" s="36">
        <f t="shared" si="5"/>
        <v>81590889.799999997</v>
      </c>
      <c r="C16" s="36">
        <f t="shared" si="6"/>
        <v>79761796.899999991</v>
      </c>
      <c r="D16" s="36">
        <f t="shared" si="4"/>
        <v>1829092.900000006</v>
      </c>
      <c r="E16" s="37">
        <v>6322430</v>
      </c>
      <c r="F16" s="37">
        <v>5372995.6599999992</v>
      </c>
      <c r="G16" s="37">
        <f t="shared" si="7"/>
        <v>949434.34000000078</v>
      </c>
      <c r="H16" s="37">
        <v>10208103.800000001</v>
      </c>
      <c r="I16" s="37">
        <v>6659059.3600000003</v>
      </c>
      <c r="J16" s="37">
        <f t="shared" si="8"/>
        <v>3549044.4400000004</v>
      </c>
      <c r="K16" s="37">
        <v>6231344</v>
      </c>
      <c r="L16" s="37">
        <v>9392048.3900000006</v>
      </c>
      <c r="M16" s="37">
        <f t="shared" si="9"/>
        <v>-3160704.3900000006</v>
      </c>
      <c r="N16" s="37">
        <v>6279344</v>
      </c>
      <c r="O16" s="37">
        <v>5568851.2000000002</v>
      </c>
      <c r="P16" s="37">
        <f t="shared" si="10"/>
        <v>710492.79999999981</v>
      </c>
      <c r="Q16" s="37">
        <v>6268079</v>
      </c>
      <c r="R16" s="37">
        <v>2689585.63</v>
      </c>
      <c r="S16" s="37">
        <f t="shared" si="11"/>
        <v>3578493.37</v>
      </c>
      <c r="T16" s="37">
        <v>6239344</v>
      </c>
      <c r="U16" s="37">
        <v>5192720.91</v>
      </c>
      <c r="V16" s="37">
        <f t="shared" si="12"/>
        <v>1046623.0899999999</v>
      </c>
      <c r="W16" s="37">
        <v>6231346</v>
      </c>
      <c r="X16" s="37">
        <v>8802401.0600000005</v>
      </c>
      <c r="Y16" s="37">
        <f t="shared" si="13"/>
        <v>-2571055.0600000005</v>
      </c>
      <c r="Z16" s="37">
        <v>6269820</v>
      </c>
      <c r="AA16" s="37">
        <v>7335934.6599999992</v>
      </c>
      <c r="AB16" s="37">
        <f t="shared" si="14"/>
        <v>-1066114.6599999992</v>
      </c>
      <c r="AC16" s="37">
        <v>6350846</v>
      </c>
      <c r="AD16" s="37">
        <v>5308056.7399999993</v>
      </c>
      <c r="AE16" s="37">
        <f t="shared" si="15"/>
        <v>1042789.2600000007</v>
      </c>
      <c r="AF16" s="37">
        <v>6335990</v>
      </c>
      <c r="AG16" s="37">
        <v>6258223.3900000006</v>
      </c>
      <c r="AH16" s="37">
        <f t="shared" si="16"/>
        <v>77766.609999999404</v>
      </c>
      <c r="AI16" s="37">
        <v>6313647</v>
      </c>
      <c r="AJ16" s="37">
        <v>5868213.3200000003</v>
      </c>
      <c r="AK16" s="37">
        <f t="shared" si="17"/>
        <v>445433.6799999997</v>
      </c>
      <c r="AL16" s="37">
        <v>8540596</v>
      </c>
      <c r="AM16" s="37">
        <v>11313706.58</v>
      </c>
      <c r="AN16" s="37">
        <f t="shared" si="18"/>
        <v>-2773110.58</v>
      </c>
    </row>
    <row r="17" spans="1:40" ht="12.75" customHeight="1">
      <c r="A17" s="24" t="s">
        <v>27</v>
      </c>
      <c r="B17" s="36">
        <f t="shared" si="5"/>
        <v>50812872.79999999</v>
      </c>
      <c r="C17" s="36">
        <f t="shared" si="6"/>
        <v>45560433.140000001</v>
      </c>
      <c r="D17" s="36">
        <f t="shared" si="4"/>
        <v>5252439.659999989</v>
      </c>
      <c r="E17" s="37">
        <v>9062367.9000000004</v>
      </c>
      <c r="F17" s="37">
        <v>2823177.8599999994</v>
      </c>
      <c r="G17" s="37">
        <f t="shared" si="7"/>
        <v>6239190.040000001</v>
      </c>
      <c r="H17" s="37">
        <v>3206556.9</v>
      </c>
      <c r="I17" s="37">
        <v>3435026.2399999998</v>
      </c>
      <c r="J17" s="37">
        <f t="shared" si="8"/>
        <v>-228469.33999999985</v>
      </c>
      <c r="K17" s="37">
        <v>3206556.9</v>
      </c>
      <c r="L17" s="37">
        <v>4120858.7600000002</v>
      </c>
      <c r="M17" s="37">
        <f t="shared" si="9"/>
        <v>-914301.86000000034</v>
      </c>
      <c r="N17" s="37">
        <v>3206556.9</v>
      </c>
      <c r="O17" s="37">
        <v>3898835.9299999997</v>
      </c>
      <c r="P17" s="37">
        <f t="shared" si="10"/>
        <v>-692279.0299999998</v>
      </c>
      <c r="Q17" s="37">
        <v>3206556.9</v>
      </c>
      <c r="R17" s="37">
        <v>2859394.0299999993</v>
      </c>
      <c r="S17" s="37">
        <f t="shared" si="11"/>
        <v>347162.87000000058</v>
      </c>
      <c r="T17" s="37">
        <v>8384882.9000000004</v>
      </c>
      <c r="U17" s="37">
        <v>5314004.51</v>
      </c>
      <c r="V17" s="37">
        <f t="shared" si="12"/>
        <v>3070878.3900000006</v>
      </c>
      <c r="W17" s="37">
        <v>3206556.9</v>
      </c>
      <c r="X17" s="37">
        <v>4456549.88</v>
      </c>
      <c r="Y17" s="37">
        <f t="shared" si="13"/>
        <v>-1249992.98</v>
      </c>
      <c r="Z17" s="37">
        <v>3206556.9</v>
      </c>
      <c r="AA17" s="37">
        <v>3504306.5500000003</v>
      </c>
      <c r="AB17" s="37">
        <f t="shared" si="14"/>
        <v>-297749.65000000037</v>
      </c>
      <c r="AC17" s="37">
        <v>3217571.9</v>
      </c>
      <c r="AD17" s="37">
        <v>4496375.2899999991</v>
      </c>
      <c r="AE17" s="37">
        <f t="shared" si="15"/>
        <v>-1278803.3899999992</v>
      </c>
      <c r="AF17" s="37">
        <v>3206556.9</v>
      </c>
      <c r="AG17" s="37">
        <v>3007415.28</v>
      </c>
      <c r="AH17" s="37">
        <f t="shared" si="16"/>
        <v>199141.62000000011</v>
      </c>
      <c r="AI17" s="37">
        <v>3206556.9</v>
      </c>
      <c r="AJ17" s="37">
        <v>3238520.93</v>
      </c>
      <c r="AK17" s="37">
        <f t="shared" si="17"/>
        <v>-31964.030000000261</v>
      </c>
      <c r="AL17" s="37">
        <v>4495594.9000000004</v>
      </c>
      <c r="AM17" s="37">
        <v>4405967.88</v>
      </c>
      <c r="AN17" s="37">
        <f t="shared" si="18"/>
        <v>89627.020000000484</v>
      </c>
    </row>
    <row r="18" spans="1:40" ht="12.75" customHeight="1">
      <c r="A18" s="24" t="s">
        <v>248</v>
      </c>
      <c r="B18" s="36">
        <f t="shared" si="5"/>
        <v>79419251.609999999</v>
      </c>
      <c r="C18" s="36">
        <f t="shared" si="6"/>
        <v>77283826.489999995</v>
      </c>
      <c r="D18" s="36">
        <f t="shared" si="4"/>
        <v>2135425.1200000048</v>
      </c>
      <c r="E18" s="37">
        <v>11094299.210000001</v>
      </c>
      <c r="F18" s="37">
        <v>6572701.6899999995</v>
      </c>
      <c r="G18" s="37">
        <f t="shared" si="7"/>
        <v>4521597.5200000014</v>
      </c>
      <c r="H18" s="37">
        <v>7246584</v>
      </c>
      <c r="I18" s="37">
        <v>5992753.5699999994</v>
      </c>
      <c r="J18" s="37">
        <f t="shared" si="8"/>
        <v>1253830.4300000006</v>
      </c>
      <c r="K18" s="37">
        <v>5913317.6400000006</v>
      </c>
      <c r="L18" s="37">
        <v>4516314.6399999997</v>
      </c>
      <c r="M18" s="37">
        <f t="shared" si="9"/>
        <v>1397003.0000000009</v>
      </c>
      <c r="N18" s="37">
        <v>5907806.7599999998</v>
      </c>
      <c r="O18" s="37">
        <v>8173541.5300000003</v>
      </c>
      <c r="P18" s="37">
        <f t="shared" si="10"/>
        <v>-2265734.7700000005</v>
      </c>
      <c r="Q18" s="37">
        <v>5885117</v>
      </c>
      <c r="R18" s="37">
        <v>3487754.77</v>
      </c>
      <c r="S18" s="37">
        <f t="shared" si="11"/>
        <v>2397362.23</v>
      </c>
      <c r="T18" s="37">
        <v>5892617</v>
      </c>
      <c r="U18" s="37">
        <v>8242439</v>
      </c>
      <c r="V18" s="37">
        <f t="shared" si="12"/>
        <v>-2349822</v>
      </c>
      <c r="W18" s="37">
        <v>5883367</v>
      </c>
      <c r="X18" s="37">
        <v>7052413.540000001</v>
      </c>
      <c r="Y18" s="37">
        <f t="shared" si="13"/>
        <v>-1169046.540000001</v>
      </c>
      <c r="Z18" s="37">
        <v>5880017</v>
      </c>
      <c r="AA18" s="37">
        <v>6606224.540000001</v>
      </c>
      <c r="AB18" s="37">
        <f t="shared" si="14"/>
        <v>-726207.54000000097</v>
      </c>
      <c r="AC18" s="37">
        <v>5881667</v>
      </c>
      <c r="AD18" s="37">
        <v>5059016.4000000004</v>
      </c>
      <c r="AE18" s="37">
        <f t="shared" si="15"/>
        <v>822650.59999999963</v>
      </c>
      <c r="AF18" s="37">
        <v>5881317</v>
      </c>
      <c r="AG18" s="37">
        <v>6168831.8900000006</v>
      </c>
      <c r="AH18" s="37">
        <f t="shared" si="16"/>
        <v>-287514.8900000006</v>
      </c>
      <c r="AI18" s="37">
        <v>6146878</v>
      </c>
      <c r="AJ18" s="37">
        <v>7181809.2100000009</v>
      </c>
      <c r="AK18" s="37">
        <f t="shared" si="17"/>
        <v>-1034931.2100000009</v>
      </c>
      <c r="AL18" s="37">
        <v>7806264</v>
      </c>
      <c r="AM18" s="37">
        <v>8230025.71</v>
      </c>
      <c r="AN18" s="37">
        <f t="shared" si="18"/>
        <v>-423761.70999999996</v>
      </c>
    </row>
    <row r="19" spans="1:40" ht="12.75" customHeight="1">
      <c r="A19" s="24" t="s">
        <v>199</v>
      </c>
      <c r="B19" s="36">
        <f t="shared" si="5"/>
        <v>24812983</v>
      </c>
      <c r="C19" s="36">
        <f t="shared" si="6"/>
        <v>23931439.91</v>
      </c>
      <c r="D19" s="36">
        <f t="shared" si="4"/>
        <v>881543.08999999985</v>
      </c>
      <c r="E19" s="37">
        <v>1982073.4300000002</v>
      </c>
      <c r="F19" s="37">
        <v>2936918.63</v>
      </c>
      <c r="G19" s="37">
        <f t="shared" si="7"/>
        <v>-954845.19999999972</v>
      </c>
      <c r="H19" s="37">
        <v>2012073.4300000002</v>
      </c>
      <c r="I19" s="37">
        <v>1161128.3899999999</v>
      </c>
      <c r="J19" s="37">
        <f t="shared" si="8"/>
        <v>850945.04000000027</v>
      </c>
      <c r="K19" s="37">
        <v>2012073.4300000002</v>
      </c>
      <c r="L19" s="37">
        <v>1704403.68</v>
      </c>
      <c r="M19" s="37">
        <f t="shared" si="9"/>
        <v>307669.75000000023</v>
      </c>
      <c r="N19" s="37">
        <v>1997073.4300000002</v>
      </c>
      <c r="O19" s="37">
        <v>1615291.8199999998</v>
      </c>
      <c r="P19" s="37">
        <f t="shared" si="10"/>
        <v>381781.61000000034</v>
      </c>
      <c r="Q19" s="37">
        <v>1982073.4300000002</v>
      </c>
      <c r="R19" s="37">
        <v>769.45</v>
      </c>
      <c r="S19" s="37">
        <f t="shared" si="11"/>
        <v>1981303.9800000002</v>
      </c>
      <c r="T19" s="37">
        <v>1982073.4300000002</v>
      </c>
      <c r="U19" s="37">
        <v>2794180.9699999997</v>
      </c>
      <c r="V19" s="37">
        <f t="shared" si="12"/>
        <v>-812107.53999999957</v>
      </c>
      <c r="W19" s="37">
        <v>1982073.4300000002</v>
      </c>
      <c r="X19" s="37">
        <v>2050676.6199999999</v>
      </c>
      <c r="Y19" s="37">
        <f t="shared" si="13"/>
        <v>-68603.189999999711</v>
      </c>
      <c r="Z19" s="37">
        <v>1982073.4300000002</v>
      </c>
      <c r="AA19" s="37">
        <v>2488140.25</v>
      </c>
      <c r="AB19" s="37">
        <f t="shared" si="14"/>
        <v>-506066.81999999983</v>
      </c>
      <c r="AC19" s="37">
        <v>1982073.4300000002</v>
      </c>
      <c r="AD19" s="37">
        <v>2238114.12</v>
      </c>
      <c r="AE19" s="37">
        <f t="shared" si="15"/>
        <v>-256040.68999999994</v>
      </c>
      <c r="AF19" s="37">
        <v>1982073.4300000002</v>
      </c>
      <c r="AG19" s="37">
        <v>1887063.85</v>
      </c>
      <c r="AH19" s="37">
        <f t="shared" si="16"/>
        <v>95009.580000000075</v>
      </c>
      <c r="AI19" s="37">
        <v>1982073.4300000002</v>
      </c>
      <c r="AJ19" s="37">
        <v>1559003.5</v>
      </c>
      <c r="AK19" s="37">
        <f t="shared" si="17"/>
        <v>423069.93000000017</v>
      </c>
      <c r="AL19" s="37">
        <v>2935175.27</v>
      </c>
      <c r="AM19" s="37">
        <v>3495748.6299999994</v>
      </c>
      <c r="AN19" s="37">
        <f t="shared" si="18"/>
        <v>-560573.3599999994</v>
      </c>
    </row>
    <row r="20" spans="1:40" ht="12.75" customHeight="1">
      <c r="A20" s="24" t="s">
        <v>200</v>
      </c>
      <c r="B20" s="36">
        <f t="shared" si="5"/>
        <v>26393091</v>
      </c>
      <c r="C20" s="36">
        <f t="shared" si="6"/>
        <v>26489693.340000004</v>
      </c>
      <c r="D20" s="36">
        <f t="shared" si="4"/>
        <v>-96602.340000003576</v>
      </c>
      <c r="E20" s="37">
        <v>2588507</v>
      </c>
      <c r="F20" s="37">
        <v>2132267.64</v>
      </c>
      <c r="G20" s="37">
        <f t="shared" si="7"/>
        <v>456239.35999999987</v>
      </c>
      <c r="H20" s="37">
        <v>2028657</v>
      </c>
      <c r="I20" s="37">
        <v>1512062.3900000001</v>
      </c>
      <c r="J20" s="37">
        <f t="shared" si="8"/>
        <v>516594.60999999987</v>
      </c>
      <c r="K20" s="37">
        <v>2000507</v>
      </c>
      <c r="L20" s="37">
        <v>2539002.0300000003</v>
      </c>
      <c r="M20" s="37">
        <f t="shared" si="9"/>
        <v>-538495.03000000026</v>
      </c>
      <c r="N20" s="37">
        <v>2188307</v>
      </c>
      <c r="O20" s="37">
        <v>2620288.7400000002</v>
      </c>
      <c r="P20" s="37">
        <f t="shared" si="10"/>
        <v>-431981.74000000022</v>
      </c>
      <c r="Q20" s="37">
        <v>1998597</v>
      </c>
      <c r="R20" s="37">
        <v>1420905.12</v>
      </c>
      <c r="S20" s="37">
        <f t="shared" si="11"/>
        <v>577691.87999999989</v>
      </c>
      <c r="T20" s="37">
        <v>2024582</v>
      </c>
      <c r="U20" s="37">
        <v>1464798.37</v>
      </c>
      <c r="V20" s="37">
        <f t="shared" si="12"/>
        <v>559783.62999999989</v>
      </c>
      <c r="W20" s="37">
        <v>2016597</v>
      </c>
      <c r="X20" s="37">
        <v>1756247.79</v>
      </c>
      <c r="Y20" s="37">
        <f t="shared" si="13"/>
        <v>260349.20999999996</v>
      </c>
      <c r="Z20" s="37">
        <v>2209907</v>
      </c>
      <c r="AA20" s="37">
        <v>3094166.12</v>
      </c>
      <c r="AB20" s="37">
        <f t="shared" si="14"/>
        <v>-884259.12000000011</v>
      </c>
      <c r="AC20" s="37">
        <v>2014402</v>
      </c>
      <c r="AD20" s="37">
        <v>1641426.8</v>
      </c>
      <c r="AE20" s="37">
        <f t="shared" si="15"/>
        <v>372975.19999999995</v>
      </c>
      <c r="AF20" s="37">
        <v>2012397</v>
      </c>
      <c r="AG20" s="37">
        <v>2601612.4199999995</v>
      </c>
      <c r="AH20" s="37">
        <f t="shared" si="16"/>
        <v>-589215.41999999946</v>
      </c>
      <c r="AI20" s="37">
        <v>2024137</v>
      </c>
      <c r="AJ20" s="37">
        <v>2071874.5899999999</v>
      </c>
      <c r="AK20" s="37">
        <f t="shared" si="17"/>
        <v>-47737.589999999851</v>
      </c>
      <c r="AL20" s="37">
        <v>3286494</v>
      </c>
      <c r="AM20" s="37">
        <v>3635041.33</v>
      </c>
      <c r="AN20" s="37">
        <f t="shared" si="18"/>
        <v>-348547.33000000007</v>
      </c>
    </row>
    <row r="21" spans="1:40" s="7" customFormat="1" ht="12.75" customHeight="1">
      <c r="A21" s="23" t="s">
        <v>262</v>
      </c>
      <c r="B21" s="36">
        <f t="shared" si="5"/>
        <v>362370842.70999998</v>
      </c>
      <c r="C21" s="36">
        <f t="shared" si="6"/>
        <v>348104165.37</v>
      </c>
      <c r="D21" s="36">
        <f t="shared" si="4"/>
        <v>14266677.339999974</v>
      </c>
      <c r="E21" s="36">
        <v>50268085.719999999</v>
      </c>
      <c r="F21" s="36">
        <v>35439545.039999999</v>
      </c>
      <c r="G21" s="36">
        <f t="shared" si="7"/>
        <v>14828540.68</v>
      </c>
      <c r="H21" s="36">
        <v>26130735.470000003</v>
      </c>
      <c r="I21" s="36">
        <v>36405479.93</v>
      </c>
      <c r="J21" s="36">
        <f t="shared" si="8"/>
        <v>-10274744.459999997</v>
      </c>
      <c r="K21" s="36">
        <v>25091814.990000002</v>
      </c>
      <c r="L21" s="36">
        <v>24891999.579999998</v>
      </c>
      <c r="M21" s="36">
        <f t="shared" si="9"/>
        <v>199815.41000000387</v>
      </c>
      <c r="N21" s="36">
        <v>30477468.5</v>
      </c>
      <c r="O21" s="36">
        <v>29131963.239999998</v>
      </c>
      <c r="P21" s="36">
        <f t="shared" si="10"/>
        <v>1345505.2600000016</v>
      </c>
      <c r="Q21" s="36">
        <v>24810650.620000001</v>
      </c>
      <c r="R21" s="36">
        <v>16282536.560000001</v>
      </c>
      <c r="S21" s="36">
        <f t="shared" si="11"/>
        <v>8528114.0600000005</v>
      </c>
      <c r="T21" s="36">
        <v>26278716.82</v>
      </c>
      <c r="U21" s="36">
        <v>25072205.140000001</v>
      </c>
      <c r="V21" s="36">
        <f t="shared" si="12"/>
        <v>1206511.6799999997</v>
      </c>
      <c r="W21" s="36">
        <v>33098892.48</v>
      </c>
      <c r="X21" s="36">
        <v>30825576.560000002</v>
      </c>
      <c r="Y21" s="36">
        <f t="shared" si="13"/>
        <v>2273315.9199999981</v>
      </c>
      <c r="Z21" s="36">
        <v>27631355.93</v>
      </c>
      <c r="AA21" s="36">
        <v>31682608.140000001</v>
      </c>
      <c r="AB21" s="36">
        <f t="shared" si="14"/>
        <v>-4051252.2100000009</v>
      </c>
      <c r="AC21" s="36">
        <v>25068662.789999999</v>
      </c>
      <c r="AD21" s="36">
        <v>23178387.449999996</v>
      </c>
      <c r="AE21" s="36">
        <f t="shared" si="15"/>
        <v>1890275.3400000036</v>
      </c>
      <c r="AF21" s="36">
        <v>26265525.620000001</v>
      </c>
      <c r="AG21" s="36">
        <v>23799941.370000001</v>
      </c>
      <c r="AH21" s="36">
        <f t="shared" si="16"/>
        <v>2465584.25</v>
      </c>
      <c r="AI21" s="36">
        <v>25261564.329999998</v>
      </c>
      <c r="AJ21" s="36">
        <v>24846558.299999997</v>
      </c>
      <c r="AK21" s="36">
        <f t="shared" si="17"/>
        <v>415006.03000000119</v>
      </c>
      <c r="AL21" s="36">
        <v>41987369.439999998</v>
      </c>
      <c r="AM21" s="36">
        <v>46547364.059999995</v>
      </c>
      <c r="AN21" s="36">
        <f t="shared" si="18"/>
        <v>-4559994.6199999973</v>
      </c>
    </row>
    <row r="22" spans="1:40" ht="12.75" customHeight="1">
      <c r="A22" s="24" t="s">
        <v>29</v>
      </c>
      <c r="B22" s="36">
        <f t="shared" si="5"/>
        <v>112032201.73999999</v>
      </c>
      <c r="C22" s="36">
        <f t="shared" si="6"/>
        <v>107947437.91000001</v>
      </c>
      <c r="D22" s="36">
        <f t="shared" si="4"/>
        <v>4084763.8299999833</v>
      </c>
      <c r="E22" s="37">
        <v>14846766.85</v>
      </c>
      <c r="F22" s="37">
        <v>12681278.510000002</v>
      </c>
      <c r="G22" s="37">
        <f t="shared" si="7"/>
        <v>2165488.339999998</v>
      </c>
      <c r="H22" s="37">
        <v>7682590</v>
      </c>
      <c r="I22" s="37">
        <v>8886850.1899999995</v>
      </c>
      <c r="J22" s="37">
        <f t="shared" si="8"/>
        <v>-1204260.1899999995</v>
      </c>
      <c r="K22" s="37">
        <v>7735639.5700000003</v>
      </c>
      <c r="L22" s="37">
        <v>7147338.6899999995</v>
      </c>
      <c r="M22" s="37">
        <f t="shared" si="9"/>
        <v>588300.88000000082</v>
      </c>
      <c r="N22" s="37">
        <v>8187904</v>
      </c>
      <c r="O22" s="37">
        <v>8865280.540000001</v>
      </c>
      <c r="P22" s="37">
        <f t="shared" si="10"/>
        <v>-677376.54000000097</v>
      </c>
      <c r="Q22" s="37">
        <v>7360691</v>
      </c>
      <c r="R22" s="37">
        <v>2773147.4299999997</v>
      </c>
      <c r="S22" s="37">
        <f t="shared" si="11"/>
        <v>4587543.57</v>
      </c>
      <c r="T22" s="37">
        <v>7564431</v>
      </c>
      <c r="U22" s="37">
        <v>6996081.5599999996</v>
      </c>
      <c r="V22" s="37">
        <f t="shared" si="12"/>
        <v>568349.44000000041</v>
      </c>
      <c r="W22" s="37">
        <v>12764477.500000002</v>
      </c>
      <c r="X22" s="37">
        <v>8808945.3300000019</v>
      </c>
      <c r="Y22" s="37">
        <f t="shared" si="13"/>
        <v>3955532.17</v>
      </c>
      <c r="Z22" s="37">
        <v>9526522.1099999994</v>
      </c>
      <c r="AA22" s="37">
        <v>14215687.91</v>
      </c>
      <c r="AB22" s="37">
        <f t="shared" si="14"/>
        <v>-4689165.8000000007</v>
      </c>
      <c r="AC22" s="37">
        <v>7431208</v>
      </c>
      <c r="AD22" s="37">
        <v>7121013.4099999992</v>
      </c>
      <c r="AE22" s="37">
        <f t="shared" si="15"/>
        <v>310194.59000000078</v>
      </c>
      <c r="AF22" s="37">
        <v>8872051</v>
      </c>
      <c r="AG22" s="37">
        <v>7146507.9600000009</v>
      </c>
      <c r="AH22" s="37">
        <f t="shared" si="16"/>
        <v>1725543.0399999991</v>
      </c>
      <c r="AI22" s="37">
        <v>7432914.71</v>
      </c>
      <c r="AJ22" s="37">
        <v>8183335.6199999992</v>
      </c>
      <c r="AK22" s="37">
        <f t="shared" si="17"/>
        <v>-750420.90999999922</v>
      </c>
      <c r="AL22" s="37">
        <v>12627006</v>
      </c>
      <c r="AM22" s="37">
        <v>15121970.76</v>
      </c>
      <c r="AN22" s="37">
        <f t="shared" si="18"/>
        <v>-2494964.7599999998</v>
      </c>
    </row>
    <row r="23" spans="1:40" ht="12.75" customHeight="1">
      <c r="A23" s="24" t="s">
        <v>30</v>
      </c>
      <c r="B23" s="36">
        <f t="shared" si="5"/>
        <v>49100572</v>
      </c>
      <c r="C23" s="36">
        <f t="shared" si="6"/>
        <v>47564436.54999999</v>
      </c>
      <c r="D23" s="36">
        <f t="shared" si="4"/>
        <v>1536135.4500000104</v>
      </c>
      <c r="E23" s="37">
        <v>3842385.62</v>
      </c>
      <c r="F23" s="37">
        <v>2099147.39</v>
      </c>
      <c r="G23" s="37">
        <f t="shared" si="7"/>
        <v>1743238.23</v>
      </c>
      <c r="H23" s="37">
        <v>4142385.62</v>
      </c>
      <c r="I23" s="37">
        <v>5925774.5300000003</v>
      </c>
      <c r="J23" s="37">
        <f t="shared" si="8"/>
        <v>-1783388.9100000001</v>
      </c>
      <c r="K23" s="37">
        <v>3842385.62</v>
      </c>
      <c r="L23" s="37">
        <v>3695615.12</v>
      </c>
      <c r="M23" s="37">
        <f t="shared" si="9"/>
        <v>146770.5</v>
      </c>
      <c r="N23" s="37">
        <v>3842385.62</v>
      </c>
      <c r="O23" s="37">
        <v>3532059.27</v>
      </c>
      <c r="P23" s="37">
        <f t="shared" si="10"/>
        <v>310326.35000000009</v>
      </c>
      <c r="Q23" s="37">
        <v>3842385.62</v>
      </c>
      <c r="R23" s="37">
        <v>3451458.29</v>
      </c>
      <c r="S23" s="37">
        <f t="shared" si="11"/>
        <v>390927.33000000007</v>
      </c>
      <c r="T23" s="37">
        <v>4342585.62</v>
      </c>
      <c r="U23" s="37">
        <v>2527674.7400000002</v>
      </c>
      <c r="V23" s="37">
        <f t="shared" si="12"/>
        <v>1814910.88</v>
      </c>
      <c r="W23" s="37">
        <v>4343585.62</v>
      </c>
      <c r="X23" s="37">
        <v>5454529.9000000004</v>
      </c>
      <c r="Y23" s="37">
        <f t="shared" si="13"/>
        <v>-1110944.2800000003</v>
      </c>
      <c r="Z23" s="37">
        <v>3844685.62</v>
      </c>
      <c r="AA23" s="37">
        <v>4036238.45</v>
      </c>
      <c r="AB23" s="37">
        <f t="shared" si="14"/>
        <v>-191552.83000000007</v>
      </c>
      <c r="AC23" s="37">
        <v>3842985.62</v>
      </c>
      <c r="AD23" s="37">
        <v>3340700.3499999996</v>
      </c>
      <c r="AE23" s="37">
        <f t="shared" si="15"/>
        <v>502285.27000000048</v>
      </c>
      <c r="AF23" s="37">
        <v>3851485.62</v>
      </c>
      <c r="AG23" s="37">
        <v>2898589.5</v>
      </c>
      <c r="AH23" s="37">
        <f t="shared" si="16"/>
        <v>952896.12000000011</v>
      </c>
      <c r="AI23" s="37">
        <v>3851485.62</v>
      </c>
      <c r="AJ23" s="37">
        <v>4234127.5199999996</v>
      </c>
      <c r="AK23" s="37">
        <f t="shared" si="17"/>
        <v>-382641.89999999944</v>
      </c>
      <c r="AL23" s="37">
        <v>5511830.1800000006</v>
      </c>
      <c r="AM23" s="37">
        <v>6368521.4899999993</v>
      </c>
      <c r="AN23" s="37">
        <f t="shared" si="18"/>
        <v>-856691.30999999866</v>
      </c>
    </row>
    <row r="24" spans="1:40" ht="12.75" customHeight="1">
      <c r="A24" s="24" t="s">
        <v>31</v>
      </c>
      <c r="B24" s="36">
        <f t="shared" si="5"/>
        <v>104551921.64000002</v>
      </c>
      <c r="C24" s="36">
        <f t="shared" si="6"/>
        <v>95692746.849999994</v>
      </c>
      <c r="D24" s="36">
        <f t="shared" si="4"/>
        <v>8859174.7900000215</v>
      </c>
      <c r="E24" s="37">
        <v>18682118.969999999</v>
      </c>
      <c r="F24" s="37">
        <v>13513906.629999999</v>
      </c>
      <c r="G24" s="37">
        <f t="shared" si="7"/>
        <v>5168212.34</v>
      </c>
      <c r="H24" s="37">
        <v>7092930.8500000006</v>
      </c>
      <c r="I24" s="37">
        <v>9503835.7800000012</v>
      </c>
      <c r="J24" s="37">
        <f t="shared" si="8"/>
        <v>-2410904.9300000006</v>
      </c>
      <c r="K24" s="37">
        <v>6574660.7999999998</v>
      </c>
      <c r="L24" s="37">
        <v>6893561.1799999997</v>
      </c>
      <c r="M24" s="37">
        <f t="shared" si="9"/>
        <v>-318900.37999999989</v>
      </c>
      <c r="N24" s="37">
        <v>11514649.880000001</v>
      </c>
      <c r="O24" s="37">
        <v>8655059.4000000004</v>
      </c>
      <c r="P24" s="37">
        <f t="shared" si="10"/>
        <v>2859590.4800000004</v>
      </c>
      <c r="Q24" s="37">
        <v>6593445</v>
      </c>
      <c r="R24" s="37">
        <v>5121481.8100000005</v>
      </c>
      <c r="S24" s="37">
        <f t="shared" si="11"/>
        <v>1471963.1899999995</v>
      </c>
      <c r="T24" s="37">
        <v>7367954.2000000002</v>
      </c>
      <c r="U24" s="37">
        <v>7519401.6800000006</v>
      </c>
      <c r="V24" s="37">
        <f t="shared" si="12"/>
        <v>-151447.48000000045</v>
      </c>
      <c r="W24" s="37">
        <v>6509740</v>
      </c>
      <c r="X24" s="37">
        <v>6705208.6399999997</v>
      </c>
      <c r="Y24" s="37">
        <f t="shared" si="13"/>
        <v>-195468.63999999966</v>
      </c>
      <c r="Z24" s="37">
        <v>6837094.2000000002</v>
      </c>
      <c r="AA24" s="37">
        <v>6281852.2899999991</v>
      </c>
      <c r="AB24" s="37">
        <f t="shared" si="14"/>
        <v>555241.91000000108</v>
      </c>
      <c r="AC24" s="37">
        <v>6592110</v>
      </c>
      <c r="AD24" s="37">
        <v>6250887.79</v>
      </c>
      <c r="AE24" s="37">
        <f t="shared" si="15"/>
        <v>341222.20999999996</v>
      </c>
      <c r="AF24" s="37">
        <v>6578310</v>
      </c>
      <c r="AG24" s="37">
        <v>6382402.6900000004</v>
      </c>
      <c r="AH24" s="37">
        <f t="shared" si="16"/>
        <v>195907.30999999959</v>
      </c>
      <c r="AI24" s="37">
        <v>6715710</v>
      </c>
      <c r="AJ24" s="37">
        <v>5592800.2699999996</v>
      </c>
      <c r="AK24" s="37">
        <f t="shared" si="17"/>
        <v>1122909.7300000004</v>
      </c>
      <c r="AL24" s="37">
        <v>13493197.740000002</v>
      </c>
      <c r="AM24" s="37">
        <v>13272348.690000001</v>
      </c>
      <c r="AN24" s="37">
        <f t="shared" si="18"/>
        <v>220849.05000000075</v>
      </c>
    </row>
    <row r="25" spans="1:40" ht="12.75" customHeight="1">
      <c r="A25" s="24" t="s">
        <v>32</v>
      </c>
      <c r="B25" s="36">
        <f t="shared" si="5"/>
        <v>57428104.609999999</v>
      </c>
      <c r="C25" s="36">
        <f t="shared" si="6"/>
        <v>56112911.990000002</v>
      </c>
      <c r="D25" s="36">
        <f t="shared" si="4"/>
        <v>1315192.6199999973</v>
      </c>
      <c r="E25" s="37">
        <v>9860122.2799999993</v>
      </c>
      <c r="F25" s="37">
        <v>4309373.4800000004</v>
      </c>
      <c r="G25" s="37">
        <f t="shared" si="7"/>
        <v>5550748.7999999989</v>
      </c>
      <c r="H25" s="37">
        <v>3898137</v>
      </c>
      <c r="I25" s="37">
        <v>7432343.6000000006</v>
      </c>
      <c r="J25" s="37">
        <f t="shared" si="8"/>
        <v>-3534206.6000000006</v>
      </c>
      <c r="K25" s="37">
        <v>3902437</v>
      </c>
      <c r="L25" s="37">
        <v>4089674.6999999997</v>
      </c>
      <c r="M25" s="37">
        <f t="shared" si="9"/>
        <v>-187237.69999999972</v>
      </c>
      <c r="N25" s="37">
        <v>3895837</v>
      </c>
      <c r="O25" s="37">
        <v>4750489.9399999995</v>
      </c>
      <c r="P25" s="37">
        <f t="shared" si="10"/>
        <v>-854652.93999999948</v>
      </c>
      <c r="Q25" s="37">
        <v>3970137</v>
      </c>
      <c r="R25" s="37">
        <v>3392528.03</v>
      </c>
      <c r="S25" s="37">
        <f t="shared" si="11"/>
        <v>577608.9700000002</v>
      </c>
      <c r="T25" s="37">
        <v>3961454</v>
      </c>
      <c r="U25" s="37">
        <v>4205715.7699999996</v>
      </c>
      <c r="V25" s="37">
        <f t="shared" si="12"/>
        <v>-244261.76999999955</v>
      </c>
      <c r="W25" s="37">
        <v>5544397.3600000003</v>
      </c>
      <c r="X25" s="37">
        <v>5901848.5499999998</v>
      </c>
      <c r="Y25" s="37">
        <f t="shared" si="13"/>
        <v>-357451.18999999948</v>
      </c>
      <c r="Z25" s="37">
        <v>4348437</v>
      </c>
      <c r="AA25" s="37">
        <v>3620245.87</v>
      </c>
      <c r="AB25" s="37">
        <f t="shared" si="14"/>
        <v>728191.12999999989</v>
      </c>
      <c r="AC25" s="37">
        <v>4156767.17</v>
      </c>
      <c r="AD25" s="37">
        <v>3737040.4999999995</v>
      </c>
      <c r="AE25" s="37">
        <f t="shared" si="15"/>
        <v>419726.67000000039</v>
      </c>
      <c r="AF25" s="37">
        <v>3916237</v>
      </c>
      <c r="AG25" s="37">
        <v>4595738.7799999993</v>
      </c>
      <c r="AH25" s="37">
        <f t="shared" si="16"/>
        <v>-679501.77999999933</v>
      </c>
      <c r="AI25" s="37">
        <v>4214537</v>
      </c>
      <c r="AJ25" s="37">
        <v>3363720.0900000003</v>
      </c>
      <c r="AK25" s="37">
        <f t="shared" si="17"/>
        <v>850816.90999999968</v>
      </c>
      <c r="AL25" s="37">
        <v>5759604.7999999998</v>
      </c>
      <c r="AM25" s="37">
        <v>6714192.6799999988</v>
      </c>
      <c r="AN25" s="37">
        <f t="shared" si="18"/>
        <v>-954587.87999999896</v>
      </c>
    </row>
    <row r="26" spans="1:40" ht="12.75" customHeight="1">
      <c r="A26" s="24" t="s">
        <v>33</v>
      </c>
      <c r="B26" s="36">
        <f t="shared" si="5"/>
        <v>39258042.719999999</v>
      </c>
      <c r="C26" s="36">
        <f t="shared" si="6"/>
        <v>40786632.07</v>
      </c>
      <c r="D26" s="36">
        <f t="shared" si="4"/>
        <v>-1528589.3500000015</v>
      </c>
      <c r="E26" s="37">
        <v>3036692</v>
      </c>
      <c r="F26" s="37">
        <v>2835839.0300000003</v>
      </c>
      <c r="G26" s="37">
        <f t="shared" si="7"/>
        <v>200852.96999999974</v>
      </c>
      <c r="H26" s="37">
        <v>3314692</v>
      </c>
      <c r="I26" s="37">
        <v>4656675.83</v>
      </c>
      <c r="J26" s="37">
        <f t="shared" si="8"/>
        <v>-1341983.83</v>
      </c>
      <c r="K26" s="37">
        <v>3036692</v>
      </c>
      <c r="L26" s="37">
        <v>3065809.89</v>
      </c>
      <c r="M26" s="37">
        <f t="shared" si="9"/>
        <v>-29117.89000000013</v>
      </c>
      <c r="N26" s="37">
        <v>3036692</v>
      </c>
      <c r="O26" s="37">
        <v>3329074.09</v>
      </c>
      <c r="P26" s="37">
        <f t="shared" si="10"/>
        <v>-292382.08999999985</v>
      </c>
      <c r="Q26" s="37">
        <v>3043992</v>
      </c>
      <c r="R26" s="37">
        <v>1543921</v>
      </c>
      <c r="S26" s="37">
        <f t="shared" si="11"/>
        <v>1500071</v>
      </c>
      <c r="T26" s="37">
        <v>3042292</v>
      </c>
      <c r="U26" s="37">
        <v>3823331.39</v>
      </c>
      <c r="V26" s="37">
        <f t="shared" si="12"/>
        <v>-781039.39000000013</v>
      </c>
      <c r="W26" s="37">
        <v>3936692</v>
      </c>
      <c r="X26" s="37">
        <v>3955044.14</v>
      </c>
      <c r="Y26" s="37">
        <f t="shared" si="13"/>
        <v>-18352.14000000013</v>
      </c>
      <c r="Z26" s="37">
        <v>3074617</v>
      </c>
      <c r="AA26" s="37">
        <v>3528583.62</v>
      </c>
      <c r="AB26" s="37">
        <f t="shared" si="14"/>
        <v>-453966.62000000011</v>
      </c>
      <c r="AC26" s="37">
        <v>3045592</v>
      </c>
      <c r="AD26" s="37">
        <v>2728745.4</v>
      </c>
      <c r="AE26" s="37">
        <f t="shared" si="15"/>
        <v>316846.60000000009</v>
      </c>
      <c r="AF26" s="37">
        <v>3047442</v>
      </c>
      <c r="AG26" s="37">
        <v>2776702.44</v>
      </c>
      <c r="AH26" s="37">
        <f t="shared" si="16"/>
        <v>270739.56000000006</v>
      </c>
      <c r="AI26" s="37">
        <v>3046917</v>
      </c>
      <c r="AJ26" s="37">
        <v>3472574.8000000003</v>
      </c>
      <c r="AK26" s="37">
        <f t="shared" si="17"/>
        <v>-425657.80000000028</v>
      </c>
      <c r="AL26" s="37">
        <v>4595730.72</v>
      </c>
      <c r="AM26" s="37">
        <v>5070330.4399999985</v>
      </c>
      <c r="AN26" s="37">
        <f t="shared" si="18"/>
        <v>-474599.71999999881</v>
      </c>
    </row>
    <row r="27" spans="1:40" s="7" customFormat="1" ht="12.75" customHeight="1">
      <c r="A27" s="23" t="s">
        <v>34</v>
      </c>
      <c r="B27" s="36">
        <f t="shared" si="5"/>
        <v>763760826.60000002</v>
      </c>
      <c r="C27" s="36">
        <f t="shared" si="6"/>
        <v>717274756.50999999</v>
      </c>
      <c r="D27" s="36">
        <f t="shared" si="4"/>
        <v>46486070.090000033</v>
      </c>
      <c r="E27" s="36">
        <v>91718324.849999979</v>
      </c>
      <c r="F27" s="36">
        <v>45994185.270000003</v>
      </c>
      <c r="G27" s="36">
        <f t="shared" si="7"/>
        <v>45724139.579999976</v>
      </c>
      <c r="H27" s="36">
        <v>60607239.619999997</v>
      </c>
      <c r="I27" s="36">
        <v>64565527.310000002</v>
      </c>
      <c r="J27" s="36">
        <f t="shared" si="8"/>
        <v>-3958287.6900000051</v>
      </c>
      <c r="K27" s="36">
        <v>69132409.330000013</v>
      </c>
      <c r="L27" s="36">
        <v>61750093.530000001</v>
      </c>
      <c r="M27" s="36">
        <f t="shared" si="9"/>
        <v>7382315.8000000119</v>
      </c>
      <c r="N27" s="36">
        <v>58883233.840000004</v>
      </c>
      <c r="O27" s="36">
        <v>69179102.639999986</v>
      </c>
      <c r="P27" s="36">
        <f t="shared" si="10"/>
        <v>-10295868.799999982</v>
      </c>
      <c r="Q27" s="36">
        <v>52424450.079999998</v>
      </c>
      <c r="R27" s="36">
        <v>47847663.789999992</v>
      </c>
      <c r="S27" s="36">
        <f t="shared" si="11"/>
        <v>4576786.2900000066</v>
      </c>
      <c r="T27" s="36">
        <v>66594767.609999999</v>
      </c>
      <c r="U27" s="36">
        <v>56957775.220000014</v>
      </c>
      <c r="V27" s="36">
        <f t="shared" si="12"/>
        <v>9636992.3899999857</v>
      </c>
      <c r="W27" s="36">
        <v>68120378.049999997</v>
      </c>
      <c r="X27" s="36">
        <v>67292287.319999993</v>
      </c>
      <c r="Y27" s="36">
        <f t="shared" si="13"/>
        <v>828090.73000000417</v>
      </c>
      <c r="Z27" s="36">
        <v>57626802.629999995</v>
      </c>
      <c r="AA27" s="36">
        <v>53321490.770000003</v>
      </c>
      <c r="AB27" s="36">
        <f t="shared" si="14"/>
        <v>4305311.859999992</v>
      </c>
      <c r="AC27" s="36">
        <v>52193865.649999999</v>
      </c>
      <c r="AD27" s="36">
        <v>48690828.229999997</v>
      </c>
      <c r="AE27" s="36">
        <f t="shared" si="15"/>
        <v>3503037.4200000018</v>
      </c>
      <c r="AF27" s="36">
        <v>59770057.399999999</v>
      </c>
      <c r="AG27" s="36">
        <v>62901362.210000008</v>
      </c>
      <c r="AH27" s="36">
        <f t="shared" si="16"/>
        <v>-3131304.8100000098</v>
      </c>
      <c r="AI27" s="36">
        <v>56705200.969999999</v>
      </c>
      <c r="AJ27" s="36">
        <v>54763201.200000003</v>
      </c>
      <c r="AK27" s="36">
        <f t="shared" si="17"/>
        <v>1941999.7699999958</v>
      </c>
      <c r="AL27" s="36">
        <v>69984096.570000008</v>
      </c>
      <c r="AM27" s="36">
        <v>84011239.019999996</v>
      </c>
      <c r="AN27" s="36">
        <f t="shared" si="18"/>
        <v>-14027142.449999988</v>
      </c>
    </row>
    <row r="28" spans="1:40" ht="12.75" customHeight="1">
      <c r="A28" s="24" t="s">
        <v>35</v>
      </c>
      <c r="B28" s="36">
        <f t="shared" si="5"/>
        <v>260765644.37</v>
      </c>
      <c r="C28" s="36">
        <f t="shared" si="6"/>
        <v>237269218.67999998</v>
      </c>
      <c r="D28" s="36">
        <f t="shared" si="4"/>
        <v>23496425.690000027</v>
      </c>
      <c r="E28" s="37">
        <v>36406396.100000001</v>
      </c>
      <c r="F28" s="37">
        <v>18403347.310000002</v>
      </c>
      <c r="G28" s="37">
        <f t="shared" si="7"/>
        <v>18003048.789999999</v>
      </c>
      <c r="H28" s="37">
        <v>21329395.939999998</v>
      </c>
      <c r="I28" s="37">
        <v>23434117.740000002</v>
      </c>
      <c r="J28" s="37">
        <f t="shared" si="8"/>
        <v>-2104721.8000000045</v>
      </c>
      <c r="K28" s="37">
        <v>18408259.240000002</v>
      </c>
      <c r="L28" s="37">
        <v>19345468.620000001</v>
      </c>
      <c r="M28" s="37">
        <f t="shared" si="9"/>
        <v>-937209.37999999896</v>
      </c>
      <c r="N28" s="37">
        <v>18157877.010000002</v>
      </c>
      <c r="O28" s="37">
        <v>15073274.219999997</v>
      </c>
      <c r="P28" s="37">
        <f t="shared" si="10"/>
        <v>3084602.7900000047</v>
      </c>
      <c r="Q28" s="37">
        <v>17529920.609999999</v>
      </c>
      <c r="R28" s="37">
        <v>16243906.74</v>
      </c>
      <c r="S28" s="37">
        <f t="shared" si="11"/>
        <v>1286013.8699999992</v>
      </c>
      <c r="T28" s="37">
        <v>18595188.759999998</v>
      </c>
      <c r="U28" s="37">
        <v>17466232.300000001</v>
      </c>
      <c r="V28" s="37">
        <f t="shared" si="12"/>
        <v>1128956.4599999972</v>
      </c>
      <c r="W28" s="37">
        <v>32977528.729999997</v>
      </c>
      <c r="X28" s="37">
        <v>30999719.119999997</v>
      </c>
      <c r="Y28" s="37">
        <f t="shared" si="13"/>
        <v>1977809.6099999994</v>
      </c>
      <c r="Z28" s="37">
        <v>18336038.909999996</v>
      </c>
      <c r="AA28" s="37">
        <v>18654626.500000004</v>
      </c>
      <c r="AB28" s="37">
        <f t="shared" si="14"/>
        <v>-318587.5900000073</v>
      </c>
      <c r="AC28" s="37">
        <v>17622501.91</v>
      </c>
      <c r="AD28" s="37">
        <v>17336559.059999999</v>
      </c>
      <c r="AE28" s="37">
        <f t="shared" si="15"/>
        <v>285942.85000000149</v>
      </c>
      <c r="AF28" s="37">
        <v>20487059.609999999</v>
      </c>
      <c r="AG28" s="37">
        <v>20441534.480000004</v>
      </c>
      <c r="AH28" s="37">
        <f t="shared" si="16"/>
        <v>45525.129999995232</v>
      </c>
      <c r="AI28" s="37">
        <v>17999984.77</v>
      </c>
      <c r="AJ28" s="37">
        <v>16902281.75</v>
      </c>
      <c r="AK28" s="37">
        <f t="shared" si="17"/>
        <v>1097703.0199999996</v>
      </c>
      <c r="AL28" s="37">
        <v>22915492.780000001</v>
      </c>
      <c r="AM28" s="37">
        <v>22968150.839999996</v>
      </c>
      <c r="AN28" s="37">
        <f t="shared" si="18"/>
        <v>-52658.059999994934</v>
      </c>
    </row>
    <row r="29" spans="1:40" ht="12.75" customHeight="1">
      <c r="A29" s="24" t="s">
        <v>201</v>
      </c>
      <c r="B29" s="36">
        <f t="shared" si="5"/>
        <v>40355999.219999999</v>
      </c>
      <c r="C29" s="36">
        <f t="shared" si="6"/>
        <v>37739690.609999999</v>
      </c>
      <c r="D29" s="36">
        <f t="shared" si="4"/>
        <v>2616308.6099999994</v>
      </c>
      <c r="E29" s="37">
        <v>3225962</v>
      </c>
      <c r="F29" s="37">
        <v>3045271.29</v>
      </c>
      <c r="G29" s="37">
        <f t="shared" si="7"/>
        <v>180690.70999999996</v>
      </c>
      <c r="H29" s="37">
        <v>3485678.75</v>
      </c>
      <c r="I29" s="37">
        <v>3079457.13</v>
      </c>
      <c r="J29" s="37">
        <f t="shared" si="8"/>
        <v>406221.62000000011</v>
      </c>
      <c r="K29" s="37">
        <v>3153062</v>
      </c>
      <c r="L29" s="37">
        <v>3541171.97</v>
      </c>
      <c r="M29" s="37">
        <f t="shared" si="9"/>
        <v>-388109.9700000002</v>
      </c>
      <c r="N29" s="37">
        <v>3142482</v>
      </c>
      <c r="O29" s="37">
        <v>3301976.89</v>
      </c>
      <c r="P29" s="37">
        <f t="shared" si="10"/>
        <v>-159494.89000000013</v>
      </c>
      <c r="Q29" s="37">
        <v>3135162</v>
      </c>
      <c r="R29" s="37">
        <v>198852</v>
      </c>
      <c r="S29" s="37">
        <f t="shared" si="11"/>
        <v>2936310</v>
      </c>
      <c r="T29" s="37">
        <v>3180712</v>
      </c>
      <c r="U29" s="37">
        <v>2028541.75</v>
      </c>
      <c r="V29" s="37">
        <f t="shared" si="12"/>
        <v>1152170.25</v>
      </c>
      <c r="W29" s="37">
        <v>3185512</v>
      </c>
      <c r="X29" s="37">
        <v>2651519.1</v>
      </c>
      <c r="Y29" s="37">
        <f t="shared" si="13"/>
        <v>533992.89999999991</v>
      </c>
      <c r="Z29" s="37">
        <v>3195512</v>
      </c>
      <c r="AA29" s="37">
        <v>3305232.29</v>
      </c>
      <c r="AB29" s="37">
        <f t="shared" si="14"/>
        <v>-109720.29000000004</v>
      </c>
      <c r="AC29" s="37">
        <v>3201012</v>
      </c>
      <c r="AD29" s="37">
        <v>2452106.06</v>
      </c>
      <c r="AE29" s="37">
        <f t="shared" si="15"/>
        <v>748905.94</v>
      </c>
      <c r="AF29" s="37">
        <v>3227162</v>
      </c>
      <c r="AG29" s="37">
        <v>2818165.44</v>
      </c>
      <c r="AH29" s="37">
        <f t="shared" si="16"/>
        <v>408996.56000000006</v>
      </c>
      <c r="AI29" s="37">
        <v>3196762</v>
      </c>
      <c r="AJ29" s="37">
        <v>3494298.16</v>
      </c>
      <c r="AK29" s="37">
        <f t="shared" si="17"/>
        <v>-297536.16000000015</v>
      </c>
      <c r="AL29" s="37">
        <v>5026980.47</v>
      </c>
      <c r="AM29" s="37">
        <v>7823098.5299999993</v>
      </c>
      <c r="AN29" s="37">
        <f t="shared" si="18"/>
        <v>-2796118.0599999996</v>
      </c>
    </row>
    <row r="30" spans="1:40" ht="12.75" customHeight="1">
      <c r="A30" s="24" t="s">
        <v>36</v>
      </c>
      <c r="B30" s="36">
        <f t="shared" si="5"/>
        <v>67735433.799999997</v>
      </c>
      <c r="C30" s="36">
        <f t="shared" si="6"/>
        <v>56309483.459999993</v>
      </c>
      <c r="D30" s="36">
        <f t="shared" si="4"/>
        <v>11425950.340000004</v>
      </c>
      <c r="E30" s="37">
        <v>5115405.8</v>
      </c>
      <c r="F30" s="37">
        <v>2168474.6399999997</v>
      </c>
      <c r="G30" s="37">
        <f t="shared" si="7"/>
        <v>2946931.16</v>
      </c>
      <c r="H30" s="37">
        <v>9898647</v>
      </c>
      <c r="I30" s="37">
        <v>3861042.57</v>
      </c>
      <c r="J30" s="37">
        <f t="shared" si="8"/>
        <v>6037604.4299999997</v>
      </c>
      <c r="K30" s="37">
        <v>7539228</v>
      </c>
      <c r="L30" s="37">
        <v>5879710.0799999991</v>
      </c>
      <c r="M30" s="37">
        <f t="shared" si="9"/>
        <v>1659517.9200000009</v>
      </c>
      <c r="N30" s="37">
        <v>3578428</v>
      </c>
      <c r="O30" s="37">
        <v>4522728.49</v>
      </c>
      <c r="P30" s="37">
        <f t="shared" si="10"/>
        <v>-944300.49000000022</v>
      </c>
      <c r="Q30" s="37">
        <v>3567678</v>
      </c>
      <c r="R30" s="37">
        <v>3612244.91</v>
      </c>
      <c r="S30" s="37">
        <f t="shared" si="11"/>
        <v>-44566.910000000149</v>
      </c>
      <c r="T30" s="37">
        <v>3558443</v>
      </c>
      <c r="U30" s="37">
        <v>4046553.26</v>
      </c>
      <c r="V30" s="37">
        <f t="shared" si="12"/>
        <v>-488110.25999999978</v>
      </c>
      <c r="W30" s="37">
        <v>3848618</v>
      </c>
      <c r="X30" s="37">
        <v>4504521.16</v>
      </c>
      <c r="Y30" s="37">
        <f t="shared" si="13"/>
        <v>-655903.16000000015</v>
      </c>
      <c r="Z30" s="37">
        <v>7168636</v>
      </c>
      <c r="AA30" s="37">
        <v>5151820.43</v>
      </c>
      <c r="AB30" s="37">
        <f t="shared" si="14"/>
        <v>2016815.5700000003</v>
      </c>
      <c r="AC30" s="37">
        <v>3610678</v>
      </c>
      <c r="AD30" s="37">
        <v>3363293.17</v>
      </c>
      <c r="AE30" s="37">
        <f t="shared" si="15"/>
        <v>247384.83000000007</v>
      </c>
      <c r="AF30" s="37">
        <v>3648566</v>
      </c>
      <c r="AG30" s="37">
        <v>4169939.8099999996</v>
      </c>
      <c r="AH30" s="37">
        <f t="shared" si="16"/>
        <v>-521373.80999999959</v>
      </c>
      <c r="AI30" s="37">
        <v>11006238</v>
      </c>
      <c r="AJ30" s="37">
        <v>10189213.66</v>
      </c>
      <c r="AK30" s="37">
        <f t="shared" si="17"/>
        <v>817024.33999999985</v>
      </c>
      <c r="AL30" s="37">
        <v>5194868</v>
      </c>
      <c r="AM30" s="37">
        <v>4839941.2799999993</v>
      </c>
      <c r="AN30" s="37">
        <f t="shared" si="18"/>
        <v>354926.72000000067</v>
      </c>
    </row>
    <row r="31" spans="1:40" ht="12.75" customHeight="1">
      <c r="A31" s="24" t="s">
        <v>202</v>
      </c>
      <c r="B31" s="36">
        <f t="shared" si="5"/>
        <v>55505162.909999996</v>
      </c>
      <c r="C31" s="36">
        <f t="shared" si="6"/>
        <v>52599585.649999999</v>
      </c>
      <c r="D31" s="36">
        <f t="shared" si="4"/>
        <v>2905577.2599999979</v>
      </c>
      <c r="E31" s="37">
        <v>5277242.22</v>
      </c>
      <c r="F31" s="37">
        <v>2365976.14</v>
      </c>
      <c r="G31" s="37">
        <f t="shared" si="7"/>
        <v>2911266.0799999996</v>
      </c>
      <c r="H31" s="37">
        <v>3662832</v>
      </c>
      <c r="I31" s="37">
        <v>4649061.62</v>
      </c>
      <c r="J31" s="37">
        <f t="shared" si="8"/>
        <v>-986229.62000000011</v>
      </c>
      <c r="K31" s="37">
        <v>4436830</v>
      </c>
      <c r="L31" s="37">
        <v>4773098.3600000003</v>
      </c>
      <c r="M31" s="37">
        <f t="shared" si="9"/>
        <v>-336268.36000000034</v>
      </c>
      <c r="N31" s="37">
        <v>3646432</v>
      </c>
      <c r="O31" s="37">
        <v>4042730.1799999997</v>
      </c>
      <c r="P31" s="37">
        <f t="shared" si="10"/>
        <v>-396298.1799999997</v>
      </c>
      <c r="Q31" s="37">
        <v>3646432</v>
      </c>
      <c r="R31" s="37">
        <v>2571236.17</v>
      </c>
      <c r="S31" s="37">
        <f t="shared" si="11"/>
        <v>1075195.83</v>
      </c>
      <c r="T31" s="37">
        <v>10765431.83</v>
      </c>
      <c r="U31" s="37">
        <v>10374912.640000001</v>
      </c>
      <c r="V31" s="37">
        <f t="shared" si="12"/>
        <v>390519.18999999948</v>
      </c>
      <c r="W31" s="37">
        <v>3646425.83</v>
      </c>
      <c r="X31" s="37">
        <v>3854550.9099999997</v>
      </c>
      <c r="Y31" s="37">
        <f t="shared" si="13"/>
        <v>-208125.07999999961</v>
      </c>
      <c r="Z31" s="37">
        <v>4393098.83</v>
      </c>
      <c r="AA31" s="37">
        <v>4453715.540000001</v>
      </c>
      <c r="AB31" s="37">
        <f t="shared" si="14"/>
        <v>-60616.710000000894</v>
      </c>
      <c r="AC31" s="37">
        <v>3646426</v>
      </c>
      <c r="AD31" s="37">
        <v>3254109.42</v>
      </c>
      <c r="AE31" s="37">
        <f t="shared" si="15"/>
        <v>392316.58000000007</v>
      </c>
      <c r="AF31" s="37">
        <v>3646426</v>
      </c>
      <c r="AG31" s="37">
        <v>4319476.97</v>
      </c>
      <c r="AH31" s="37">
        <f t="shared" si="16"/>
        <v>-673050.96999999974</v>
      </c>
      <c r="AI31" s="37">
        <v>3646426</v>
      </c>
      <c r="AJ31" s="37">
        <v>2454614.94</v>
      </c>
      <c r="AK31" s="37">
        <f t="shared" si="17"/>
        <v>1191811.06</v>
      </c>
      <c r="AL31" s="37">
        <v>5091160.2</v>
      </c>
      <c r="AM31" s="37">
        <v>5486102.7599999998</v>
      </c>
      <c r="AN31" s="37">
        <f t="shared" si="18"/>
        <v>-394942.55999999959</v>
      </c>
    </row>
    <row r="32" spans="1:40" ht="12.75" customHeight="1">
      <c r="A32" s="24" t="s">
        <v>38</v>
      </c>
      <c r="B32" s="36">
        <f t="shared" si="5"/>
        <v>94781893.010000005</v>
      </c>
      <c r="C32" s="36">
        <f t="shared" si="6"/>
        <v>92805854.939999983</v>
      </c>
      <c r="D32" s="36">
        <f t="shared" si="4"/>
        <v>1976038.0700000226</v>
      </c>
      <c r="E32" s="37">
        <v>6338193.5899999999</v>
      </c>
      <c r="F32" s="37">
        <v>3845530.8400000003</v>
      </c>
      <c r="G32" s="37">
        <f t="shared" si="7"/>
        <v>2492662.7499999995</v>
      </c>
      <c r="H32" s="37">
        <v>5874472</v>
      </c>
      <c r="I32" s="37">
        <v>6818729.8499999996</v>
      </c>
      <c r="J32" s="37">
        <f t="shared" si="8"/>
        <v>-944257.84999999963</v>
      </c>
      <c r="K32" s="37">
        <v>11638226.74</v>
      </c>
      <c r="L32" s="37">
        <v>10861026.210000001</v>
      </c>
      <c r="M32" s="37">
        <f t="shared" si="9"/>
        <v>777200.52999999933</v>
      </c>
      <c r="N32" s="37">
        <v>6331305.7599999998</v>
      </c>
      <c r="O32" s="37">
        <v>8489263.5100000016</v>
      </c>
      <c r="P32" s="37">
        <f t="shared" si="10"/>
        <v>-2157957.7500000019</v>
      </c>
      <c r="Q32" s="37">
        <v>6495852.4699999997</v>
      </c>
      <c r="R32" s="37">
        <v>5909714.8599999994</v>
      </c>
      <c r="S32" s="37">
        <f t="shared" si="11"/>
        <v>586137.61000000034</v>
      </c>
      <c r="T32" s="37">
        <v>6893595.5900000008</v>
      </c>
      <c r="U32" s="37">
        <v>6420008.3199999994</v>
      </c>
      <c r="V32" s="37">
        <f t="shared" si="12"/>
        <v>473587.27000000142</v>
      </c>
      <c r="W32" s="37">
        <v>8574723.3000000007</v>
      </c>
      <c r="X32" s="37">
        <v>7461709.6899999995</v>
      </c>
      <c r="Y32" s="37">
        <f t="shared" si="13"/>
        <v>1113013.6100000013</v>
      </c>
      <c r="Z32" s="37">
        <v>6344704.8399999999</v>
      </c>
      <c r="AA32" s="37">
        <v>5235883.1599999992</v>
      </c>
      <c r="AB32" s="37">
        <f t="shared" si="14"/>
        <v>1108821.6800000006</v>
      </c>
      <c r="AC32" s="37">
        <v>6535954.7299999995</v>
      </c>
      <c r="AD32" s="37">
        <v>6025812.4799999995</v>
      </c>
      <c r="AE32" s="37">
        <f t="shared" si="15"/>
        <v>510142.25</v>
      </c>
      <c r="AF32" s="37">
        <v>12516348.189999999</v>
      </c>
      <c r="AG32" s="37">
        <v>12669182.24</v>
      </c>
      <c r="AH32" s="37">
        <f t="shared" si="16"/>
        <v>-152834.05000000075</v>
      </c>
      <c r="AI32" s="37">
        <v>6828997.2000000002</v>
      </c>
      <c r="AJ32" s="37">
        <v>6027327.2399999984</v>
      </c>
      <c r="AK32" s="37">
        <f t="shared" si="17"/>
        <v>801669.96000000183</v>
      </c>
      <c r="AL32" s="37">
        <v>10409518.6</v>
      </c>
      <c r="AM32" s="37">
        <v>13041666.540000001</v>
      </c>
      <c r="AN32" s="37">
        <f t="shared" si="18"/>
        <v>-2632147.9400000013</v>
      </c>
    </row>
    <row r="33" spans="1:40" ht="12.75" customHeight="1">
      <c r="A33" s="24" t="s">
        <v>39</v>
      </c>
      <c r="B33" s="36">
        <f t="shared" si="5"/>
        <v>24819101.280000001</v>
      </c>
      <c r="C33" s="36">
        <f t="shared" si="6"/>
        <v>22693003.509999998</v>
      </c>
      <c r="D33" s="36">
        <f t="shared" si="4"/>
        <v>2126097.7700000033</v>
      </c>
      <c r="E33" s="37">
        <v>1935413</v>
      </c>
      <c r="F33" s="37">
        <v>1942149</v>
      </c>
      <c r="G33" s="37">
        <f t="shared" si="7"/>
        <v>-6736</v>
      </c>
      <c r="H33" s="37">
        <v>2446367.2800000003</v>
      </c>
      <c r="I33" s="37">
        <v>1773020.28</v>
      </c>
      <c r="J33" s="37">
        <f t="shared" si="8"/>
        <v>673347.00000000023</v>
      </c>
      <c r="K33" s="37">
        <v>1935413</v>
      </c>
      <c r="L33" s="37">
        <v>1958468.01</v>
      </c>
      <c r="M33" s="37">
        <f t="shared" si="9"/>
        <v>-23055.010000000009</v>
      </c>
      <c r="N33" s="37">
        <v>1935413</v>
      </c>
      <c r="O33" s="37">
        <v>2251789.02</v>
      </c>
      <c r="P33" s="37">
        <f t="shared" si="10"/>
        <v>-316376.02</v>
      </c>
      <c r="Q33" s="37">
        <v>1935238</v>
      </c>
      <c r="R33" s="37">
        <v>1084832.6299999999</v>
      </c>
      <c r="S33" s="37">
        <f t="shared" si="11"/>
        <v>850405.37000000011</v>
      </c>
      <c r="T33" s="37">
        <v>1947313</v>
      </c>
      <c r="U33" s="37">
        <v>2001035.71</v>
      </c>
      <c r="V33" s="37">
        <f t="shared" si="12"/>
        <v>-53722.709999999963</v>
      </c>
      <c r="W33" s="37">
        <v>1963113</v>
      </c>
      <c r="X33" s="37">
        <v>1661396.1</v>
      </c>
      <c r="Y33" s="37">
        <f t="shared" si="13"/>
        <v>301716.89999999991</v>
      </c>
      <c r="Z33" s="37">
        <v>1962813</v>
      </c>
      <c r="AA33" s="37">
        <v>1439076.9100000001</v>
      </c>
      <c r="AB33" s="37">
        <f t="shared" si="14"/>
        <v>523736.08999999985</v>
      </c>
      <c r="AC33" s="37">
        <v>1957813</v>
      </c>
      <c r="AD33" s="37">
        <v>1179684.78</v>
      </c>
      <c r="AE33" s="37">
        <f t="shared" si="15"/>
        <v>778128.22</v>
      </c>
      <c r="AF33" s="37">
        <v>2075663</v>
      </c>
      <c r="AG33" s="37">
        <v>1935017.06</v>
      </c>
      <c r="AH33" s="37">
        <f t="shared" si="16"/>
        <v>140645.93999999994</v>
      </c>
      <c r="AI33" s="37">
        <v>1939813</v>
      </c>
      <c r="AJ33" s="37">
        <v>2426182.15</v>
      </c>
      <c r="AK33" s="37">
        <f t="shared" si="17"/>
        <v>-486369.14999999991</v>
      </c>
      <c r="AL33" s="37">
        <v>2784729</v>
      </c>
      <c r="AM33" s="37">
        <v>3040351.86</v>
      </c>
      <c r="AN33" s="37">
        <f t="shared" si="18"/>
        <v>-255622.85999999987</v>
      </c>
    </row>
    <row r="34" spans="1:40" ht="12.75" customHeight="1">
      <c r="A34" s="24" t="s">
        <v>203</v>
      </c>
      <c r="B34" s="36">
        <f t="shared" si="5"/>
        <v>46605547.770000003</v>
      </c>
      <c r="C34" s="36">
        <f t="shared" si="6"/>
        <v>49024016.43</v>
      </c>
      <c r="D34" s="36">
        <f t="shared" si="4"/>
        <v>-2418468.6599999964</v>
      </c>
      <c r="E34" s="37">
        <v>6506499.7999999998</v>
      </c>
      <c r="F34" s="37">
        <v>4095656.67</v>
      </c>
      <c r="G34" s="37">
        <f t="shared" si="7"/>
        <v>2410843.13</v>
      </c>
      <c r="H34" s="37">
        <v>3402610</v>
      </c>
      <c r="I34" s="37">
        <v>4788793.8900000006</v>
      </c>
      <c r="J34" s="37">
        <f t="shared" si="8"/>
        <v>-1386183.8900000006</v>
      </c>
      <c r="K34" s="37">
        <v>5326463.9700000007</v>
      </c>
      <c r="L34" s="37">
        <v>4424891.49</v>
      </c>
      <c r="M34" s="37">
        <f t="shared" si="9"/>
        <v>901572.48000000045</v>
      </c>
      <c r="N34" s="37">
        <v>3122060</v>
      </c>
      <c r="O34" s="37">
        <v>4219449.32</v>
      </c>
      <c r="P34" s="37">
        <f t="shared" si="10"/>
        <v>-1097389.3200000003</v>
      </c>
      <c r="Q34" s="37">
        <v>3193560</v>
      </c>
      <c r="R34" s="37">
        <v>4369480.16</v>
      </c>
      <c r="S34" s="37">
        <f t="shared" si="11"/>
        <v>-1175920.1600000001</v>
      </c>
      <c r="T34" s="37">
        <v>4347560</v>
      </c>
      <c r="U34" s="37">
        <v>4053256.84</v>
      </c>
      <c r="V34" s="37">
        <f t="shared" si="12"/>
        <v>294303.16000000015</v>
      </c>
      <c r="W34" s="37">
        <v>3151060</v>
      </c>
      <c r="X34" s="37">
        <v>3194267.89</v>
      </c>
      <c r="Y34" s="37">
        <f t="shared" si="13"/>
        <v>-43207.89000000013</v>
      </c>
      <c r="Z34" s="37">
        <v>3318636</v>
      </c>
      <c r="AA34" s="37">
        <v>3134358.64</v>
      </c>
      <c r="AB34" s="37">
        <f t="shared" si="14"/>
        <v>184277.35999999987</v>
      </c>
      <c r="AC34" s="37">
        <v>3281427</v>
      </c>
      <c r="AD34" s="37">
        <v>3297805.89</v>
      </c>
      <c r="AE34" s="37">
        <f t="shared" si="15"/>
        <v>-16378.89000000013</v>
      </c>
      <c r="AF34" s="37">
        <v>3117060</v>
      </c>
      <c r="AG34" s="37">
        <v>3586490.29</v>
      </c>
      <c r="AH34" s="37">
        <f t="shared" si="16"/>
        <v>-469430.29000000004</v>
      </c>
      <c r="AI34" s="37">
        <v>3130964</v>
      </c>
      <c r="AJ34" s="37">
        <v>2727704.96</v>
      </c>
      <c r="AK34" s="37">
        <f t="shared" si="17"/>
        <v>403259.04000000004</v>
      </c>
      <c r="AL34" s="37">
        <v>4707647</v>
      </c>
      <c r="AM34" s="37">
        <v>7131860.3900000006</v>
      </c>
      <c r="AN34" s="37">
        <f t="shared" si="18"/>
        <v>-2424213.3900000006</v>
      </c>
    </row>
    <row r="35" spans="1:40" ht="12.75" customHeight="1">
      <c r="A35" s="24" t="s">
        <v>41</v>
      </c>
      <c r="B35" s="36">
        <f t="shared" si="5"/>
        <v>54364528.350000001</v>
      </c>
      <c r="C35" s="36">
        <f t="shared" si="6"/>
        <v>52196432.480000004</v>
      </c>
      <c r="D35" s="36">
        <f t="shared" si="4"/>
        <v>2168095.8699999973</v>
      </c>
      <c r="E35" s="37">
        <v>9932762.3500000015</v>
      </c>
      <c r="F35" s="37">
        <v>2905534.42</v>
      </c>
      <c r="G35" s="37">
        <f t="shared" si="7"/>
        <v>7027227.9300000016</v>
      </c>
      <c r="H35" s="37">
        <v>3165975</v>
      </c>
      <c r="I35" s="37">
        <v>7496156.0500000007</v>
      </c>
      <c r="J35" s="37">
        <f t="shared" si="8"/>
        <v>-4330181.0500000007</v>
      </c>
      <c r="K35" s="37">
        <v>3148639</v>
      </c>
      <c r="L35" s="37">
        <v>2571018.2000000002</v>
      </c>
      <c r="M35" s="37">
        <f t="shared" si="9"/>
        <v>577620.79999999981</v>
      </c>
      <c r="N35" s="37">
        <v>4472840</v>
      </c>
      <c r="O35" s="37">
        <v>3075118.41</v>
      </c>
      <c r="P35" s="37">
        <f t="shared" si="10"/>
        <v>1397721.5899999999</v>
      </c>
      <c r="Q35" s="37">
        <v>7770687</v>
      </c>
      <c r="R35" s="37">
        <v>7910440.6799999997</v>
      </c>
      <c r="S35" s="37">
        <f t="shared" si="11"/>
        <v>-139753.6799999997</v>
      </c>
      <c r="T35" s="37">
        <v>7622005</v>
      </c>
      <c r="U35" s="37">
        <v>3130073.99</v>
      </c>
      <c r="V35" s="37">
        <f t="shared" si="12"/>
        <v>4491931.01</v>
      </c>
      <c r="W35" s="37">
        <v>3235885</v>
      </c>
      <c r="X35" s="37">
        <v>7454830.8300000001</v>
      </c>
      <c r="Y35" s="37">
        <f t="shared" si="13"/>
        <v>-4218945.83</v>
      </c>
      <c r="Z35" s="37">
        <v>3398445</v>
      </c>
      <c r="AA35" s="37">
        <v>2152681.02</v>
      </c>
      <c r="AB35" s="37">
        <f t="shared" si="14"/>
        <v>1245763.98</v>
      </c>
      <c r="AC35" s="37">
        <v>3155568</v>
      </c>
      <c r="AD35" s="37">
        <v>3237638.9000000004</v>
      </c>
      <c r="AE35" s="37">
        <f t="shared" si="15"/>
        <v>-82070.900000000373</v>
      </c>
      <c r="AF35" s="37">
        <v>3160122</v>
      </c>
      <c r="AG35" s="37">
        <v>4586824.26</v>
      </c>
      <c r="AH35" s="37">
        <f t="shared" si="16"/>
        <v>-1426702.2599999998</v>
      </c>
      <c r="AI35" s="37">
        <v>1818629</v>
      </c>
      <c r="AJ35" s="37">
        <v>2447434.56</v>
      </c>
      <c r="AK35" s="37">
        <f t="shared" si="17"/>
        <v>-628805.56000000006</v>
      </c>
      <c r="AL35" s="37">
        <v>3482971</v>
      </c>
      <c r="AM35" s="37">
        <v>5228681.16</v>
      </c>
      <c r="AN35" s="37">
        <f t="shared" si="18"/>
        <v>-1745710.1600000001</v>
      </c>
    </row>
    <row r="36" spans="1:40" ht="12.75" customHeight="1">
      <c r="A36" s="24" t="s">
        <v>42</v>
      </c>
      <c r="B36" s="36">
        <f t="shared" si="5"/>
        <v>27667171.340000004</v>
      </c>
      <c r="C36" s="36">
        <f t="shared" si="6"/>
        <v>29215087.159999996</v>
      </c>
      <c r="D36" s="36">
        <f t="shared" si="4"/>
        <v>-1547915.8199999928</v>
      </c>
      <c r="E36" s="37">
        <v>2049765.25</v>
      </c>
      <c r="F36" s="37">
        <v>1050950.49</v>
      </c>
      <c r="G36" s="37">
        <f t="shared" si="7"/>
        <v>998814.76</v>
      </c>
      <c r="H36" s="37">
        <v>2183290.25</v>
      </c>
      <c r="I36" s="37">
        <v>2075398.29</v>
      </c>
      <c r="J36" s="37">
        <f t="shared" si="8"/>
        <v>107891.95999999996</v>
      </c>
      <c r="K36" s="37">
        <v>2061265.25</v>
      </c>
      <c r="L36" s="37">
        <v>1621878.1</v>
      </c>
      <c r="M36" s="37">
        <f t="shared" si="9"/>
        <v>439387.14999999991</v>
      </c>
      <c r="N36" s="37">
        <v>2485238.25</v>
      </c>
      <c r="O36" s="37">
        <v>3055662.58</v>
      </c>
      <c r="P36" s="37">
        <f t="shared" si="10"/>
        <v>-570424.33000000007</v>
      </c>
      <c r="Q36" s="37">
        <v>7450</v>
      </c>
      <c r="R36" s="37">
        <v>543137.40999999992</v>
      </c>
      <c r="S36" s="37">
        <f t="shared" si="11"/>
        <v>-535687.40999999992</v>
      </c>
      <c r="T36" s="37">
        <v>4184987.03</v>
      </c>
      <c r="U36" s="37">
        <v>2363831.16</v>
      </c>
      <c r="V36" s="37">
        <f t="shared" si="12"/>
        <v>1821155.8699999996</v>
      </c>
      <c r="W36" s="37">
        <v>2311273.39</v>
      </c>
      <c r="X36" s="37">
        <v>1726054.78</v>
      </c>
      <c r="Y36" s="37">
        <f t="shared" si="13"/>
        <v>585218.6100000001</v>
      </c>
      <c r="Z36" s="37">
        <v>1990925</v>
      </c>
      <c r="AA36" s="37">
        <v>2738397.2700000005</v>
      </c>
      <c r="AB36" s="37">
        <f t="shared" si="14"/>
        <v>-747472.27000000048</v>
      </c>
      <c r="AC36" s="37">
        <v>3877109.92</v>
      </c>
      <c r="AD36" s="37">
        <v>3901693.9699999997</v>
      </c>
      <c r="AE36" s="37">
        <f t="shared" si="15"/>
        <v>-24584.049999999814</v>
      </c>
      <c r="AF36" s="37">
        <v>2703404</v>
      </c>
      <c r="AG36" s="37">
        <v>2839048.97</v>
      </c>
      <c r="AH36" s="37">
        <f t="shared" si="16"/>
        <v>-135644.9700000002</v>
      </c>
      <c r="AI36" s="37">
        <v>2001375</v>
      </c>
      <c r="AJ36" s="37">
        <v>2993985.4699999997</v>
      </c>
      <c r="AK36" s="37">
        <f t="shared" si="17"/>
        <v>-992610.46999999974</v>
      </c>
      <c r="AL36" s="37">
        <v>1811088</v>
      </c>
      <c r="AM36" s="37">
        <v>4305048.67</v>
      </c>
      <c r="AN36" s="37">
        <f t="shared" si="18"/>
        <v>-2493960.67</v>
      </c>
    </row>
    <row r="37" spans="1:40" ht="12.75" customHeight="1">
      <c r="A37" s="24" t="s">
        <v>43</v>
      </c>
      <c r="B37" s="36">
        <f t="shared" si="5"/>
        <v>45083301.649999991</v>
      </c>
      <c r="C37" s="36">
        <f t="shared" si="6"/>
        <v>44198164.870000005</v>
      </c>
      <c r="D37" s="36">
        <f t="shared" si="4"/>
        <v>885136.77999998629</v>
      </c>
      <c r="E37" s="37">
        <v>11865946.629999999</v>
      </c>
      <c r="F37" s="37">
        <v>4368448.01</v>
      </c>
      <c r="G37" s="37">
        <f t="shared" si="7"/>
        <v>7497498.6199999992</v>
      </c>
      <c r="H37" s="37">
        <v>2248023</v>
      </c>
      <c r="I37" s="37">
        <v>3303828.4800000004</v>
      </c>
      <c r="J37" s="37">
        <f t="shared" si="8"/>
        <v>-1055805.4800000004</v>
      </c>
      <c r="K37" s="37">
        <v>8590248.1300000008</v>
      </c>
      <c r="L37" s="37">
        <v>3288940.88</v>
      </c>
      <c r="M37" s="37">
        <f t="shared" si="9"/>
        <v>5301307.2500000009</v>
      </c>
      <c r="N37" s="37">
        <v>2945967.2</v>
      </c>
      <c r="O37" s="37">
        <v>11615360.229999999</v>
      </c>
      <c r="P37" s="37">
        <f t="shared" si="10"/>
        <v>-8669393.0299999975</v>
      </c>
      <c r="Q37" s="37">
        <v>2247523</v>
      </c>
      <c r="R37" s="37">
        <v>2475167.83</v>
      </c>
      <c r="S37" s="37">
        <f t="shared" si="11"/>
        <v>-227644.83000000007</v>
      </c>
      <c r="T37" s="37">
        <v>2304583</v>
      </c>
      <c r="U37" s="37">
        <v>2201790.9799999995</v>
      </c>
      <c r="V37" s="37">
        <f t="shared" si="12"/>
        <v>102792.02000000048</v>
      </c>
      <c r="W37" s="37">
        <v>2260908</v>
      </c>
      <c r="X37" s="37">
        <v>1221591.23</v>
      </c>
      <c r="Y37" s="37">
        <f t="shared" si="13"/>
        <v>1039316.77</v>
      </c>
      <c r="Z37" s="37">
        <v>2311008</v>
      </c>
      <c r="AA37" s="37">
        <v>4273758.87</v>
      </c>
      <c r="AB37" s="37">
        <f t="shared" si="14"/>
        <v>-1962750.87</v>
      </c>
      <c r="AC37" s="37">
        <v>2404426.69</v>
      </c>
      <c r="AD37" s="37">
        <v>1961531.7000000002</v>
      </c>
      <c r="AE37" s="37">
        <f t="shared" si="15"/>
        <v>442894.98999999976</v>
      </c>
      <c r="AF37" s="37">
        <v>2291298</v>
      </c>
      <c r="AG37" s="37">
        <v>2855454.88</v>
      </c>
      <c r="AH37" s="37">
        <f t="shared" si="16"/>
        <v>-564156.87999999989</v>
      </c>
      <c r="AI37" s="37">
        <v>2241063</v>
      </c>
      <c r="AJ37" s="37">
        <v>1981399.79</v>
      </c>
      <c r="AK37" s="37">
        <f t="shared" si="17"/>
        <v>259663.20999999996</v>
      </c>
      <c r="AL37" s="37">
        <v>3372307</v>
      </c>
      <c r="AM37" s="37">
        <v>4650891.9899999993</v>
      </c>
      <c r="AN37" s="37">
        <f t="shared" si="18"/>
        <v>-1278584.9899999993</v>
      </c>
    </row>
    <row r="38" spans="1:40" ht="12.75" customHeight="1">
      <c r="A38" s="24" t="s">
        <v>44</v>
      </c>
      <c r="B38" s="36">
        <f t="shared" si="5"/>
        <v>46077042.900000006</v>
      </c>
      <c r="C38" s="36">
        <f t="shared" si="6"/>
        <v>43224218.719999999</v>
      </c>
      <c r="D38" s="36">
        <f t="shared" si="4"/>
        <v>2852824.1800000072</v>
      </c>
      <c r="E38" s="37">
        <v>3064738.11</v>
      </c>
      <c r="F38" s="37">
        <v>1802846.46</v>
      </c>
      <c r="G38" s="37">
        <f t="shared" si="7"/>
        <v>1261891.6499999999</v>
      </c>
      <c r="H38" s="37">
        <v>2909948.4</v>
      </c>
      <c r="I38" s="37">
        <v>3285921.41</v>
      </c>
      <c r="J38" s="37">
        <f t="shared" si="8"/>
        <v>-375973.01000000024</v>
      </c>
      <c r="K38" s="37">
        <v>2894774</v>
      </c>
      <c r="L38" s="37">
        <v>3484421.6100000003</v>
      </c>
      <c r="M38" s="37">
        <f t="shared" si="9"/>
        <v>-589647.61000000034</v>
      </c>
      <c r="N38" s="37">
        <v>9065190.620000001</v>
      </c>
      <c r="O38" s="37">
        <v>9531749.7899999991</v>
      </c>
      <c r="P38" s="37">
        <f t="shared" si="10"/>
        <v>-466559.16999999806</v>
      </c>
      <c r="Q38" s="37">
        <v>2894947</v>
      </c>
      <c r="R38" s="37">
        <v>2928650.4</v>
      </c>
      <c r="S38" s="37">
        <f t="shared" si="11"/>
        <v>-33703.399999999907</v>
      </c>
      <c r="T38" s="37">
        <v>3194948.4</v>
      </c>
      <c r="U38" s="37">
        <v>2871538.27</v>
      </c>
      <c r="V38" s="37">
        <f t="shared" si="12"/>
        <v>323410.12999999989</v>
      </c>
      <c r="W38" s="37">
        <v>2965330.8</v>
      </c>
      <c r="X38" s="37">
        <v>2562126.5099999998</v>
      </c>
      <c r="Y38" s="37">
        <f t="shared" si="13"/>
        <v>403204.29000000004</v>
      </c>
      <c r="Z38" s="37">
        <v>5206985.05</v>
      </c>
      <c r="AA38" s="37">
        <v>2781940.1399999997</v>
      </c>
      <c r="AB38" s="37">
        <f t="shared" si="14"/>
        <v>2425044.91</v>
      </c>
      <c r="AC38" s="37">
        <v>2900948.4</v>
      </c>
      <c r="AD38" s="37">
        <v>2680592.7999999998</v>
      </c>
      <c r="AE38" s="37">
        <f t="shared" si="15"/>
        <v>220355.60000000009</v>
      </c>
      <c r="AF38" s="37">
        <v>2896948.6</v>
      </c>
      <c r="AG38" s="37">
        <v>2680227.81</v>
      </c>
      <c r="AH38" s="37">
        <f t="shared" si="16"/>
        <v>216720.79000000004</v>
      </c>
      <c r="AI38" s="37">
        <v>2894949</v>
      </c>
      <c r="AJ38" s="37">
        <v>3118758.52</v>
      </c>
      <c r="AK38" s="37">
        <f t="shared" si="17"/>
        <v>-223809.52000000002</v>
      </c>
      <c r="AL38" s="37">
        <v>5187334.5199999996</v>
      </c>
      <c r="AM38" s="37">
        <v>5495445</v>
      </c>
      <c r="AN38" s="37">
        <f t="shared" si="18"/>
        <v>-308110.48000000045</v>
      </c>
    </row>
    <row r="39" spans="1:40" s="7" customFormat="1" ht="12.75" customHeight="1">
      <c r="A39" s="23" t="s">
        <v>45</v>
      </c>
      <c r="B39" s="36">
        <f t="shared" si="5"/>
        <v>339878465.81999999</v>
      </c>
      <c r="C39" s="36">
        <f t="shared" si="6"/>
        <v>329415041.05000001</v>
      </c>
      <c r="D39" s="36">
        <f t="shared" si="4"/>
        <v>10463424.769999981</v>
      </c>
      <c r="E39" s="36">
        <v>31957166.849999998</v>
      </c>
      <c r="F39" s="36">
        <v>22528855.240000002</v>
      </c>
      <c r="G39" s="36">
        <f t="shared" si="7"/>
        <v>9428311.6099999957</v>
      </c>
      <c r="H39" s="36">
        <v>23650432.259999998</v>
      </c>
      <c r="I39" s="36">
        <v>24344848.869999997</v>
      </c>
      <c r="J39" s="36">
        <f t="shared" si="8"/>
        <v>-694416.6099999994</v>
      </c>
      <c r="K39" s="36">
        <v>37546941.350000001</v>
      </c>
      <c r="L39" s="36">
        <v>19780727.59</v>
      </c>
      <c r="M39" s="36">
        <f t="shared" si="9"/>
        <v>17766213.760000002</v>
      </c>
      <c r="N39" s="36">
        <v>42858837.060000002</v>
      </c>
      <c r="O39" s="36">
        <v>27104992.16</v>
      </c>
      <c r="P39" s="36">
        <f t="shared" si="10"/>
        <v>15753844.900000002</v>
      </c>
      <c r="Q39" s="36">
        <v>25489691.219999999</v>
      </c>
      <c r="R39" s="36">
        <v>36752227.370000005</v>
      </c>
      <c r="S39" s="36">
        <f t="shared" si="11"/>
        <v>-11262536.150000006</v>
      </c>
      <c r="T39" s="36">
        <v>19701372.93</v>
      </c>
      <c r="U39" s="36">
        <v>38267254.879999995</v>
      </c>
      <c r="V39" s="36">
        <f t="shared" si="12"/>
        <v>-18565881.949999996</v>
      </c>
      <c r="W39" s="36">
        <v>23556169</v>
      </c>
      <c r="X39" s="36">
        <v>23811521.850000001</v>
      </c>
      <c r="Y39" s="36">
        <f t="shared" si="13"/>
        <v>-255352.85000000149</v>
      </c>
      <c r="Z39" s="36">
        <v>25272704.060000002</v>
      </c>
      <c r="AA39" s="36">
        <v>24338957.25</v>
      </c>
      <c r="AB39" s="36">
        <f t="shared" si="14"/>
        <v>933746.81000000238</v>
      </c>
      <c r="AC39" s="36">
        <v>22657546.039999999</v>
      </c>
      <c r="AD39" s="36">
        <v>23260435.18</v>
      </c>
      <c r="AE39" s="36">
        <f t="shared" si="15"/>
        <v>-602889.1400000006</v>
      </c>
      <c r="AF39" s="36">
        <v>31405974.829999998</v>
      </c>
      <c r="AG39" s="36">
        <v>27601060.859999999</v>
      </c>
      <c r="AH39" s="36">
        <f t="shared" si="16"/>
        <v>3804913.9699999988</v>
      </c>
      <c r="AI39" s="36">
        <v>24961091.829999998</v>
      </c>
      <c r="AJ39" s="36">
        <v>24937025.690000005</v>
      </c>
      <c r="AK39" s="36">
        <f t="shared" si="17"/>
        <v>24066.139999993145</v>
      </c>
      <c r="AL39" s="36">
        <v>30820538.390000001</v>
      </c>
      <c r="AM39" s="36">
        <v>36687134.109999999</v>
      </c>
      <c r="AN39" s="36">
        <f t="shared" si="18"/>
        <v>-5866595.7199999988</v>
      </c>
    </row>
    <row r="40" spans="1:40" ht="12.75" customHeight="1">
      <c r="A40" s="24" t="s">
        <v>46</v>
      </c>
      <c r="B40" s="36">
        <f t="shared" si="5"/>
        <v>104731139.45999999</v>
      </c>
      <c r="C40" s="36">
        <f t="shared" si="6"/>
        <v>104223543.14000002</v>
      </c>
      <c r="D40" s="36">
        <f t="shared" si="4"/>
        <v>507596.31999997795</v>
      </c>
      <c r="E40" s="37">
        <v>9419534.2599999998</v>
      </c>
      <c r="F40" s="37">
        <v>8174915.5100000007</v>
      </c>
      <c r="G40" s="37">
        <f t="shared" si="7"/>
        <v>1244618.7499999991</v>
      </c>
      <c r="H40" s="37">
        <v>7484167.8300000001</v>
      </c>
      <c r="I40" s="37">
        <v>9324072.4800000004</v>
      </c>
      <c r="J40" s="37">
        <f t="shared" si="8"/>
        <v>-1839904.6500000004</v>
      </c>
      <c r="K40" s="37">
        <v>7309253.1299999999</v>
      </c>
      <c r="L40" s="37">
        <v>7892459.9000000004</v>
      </c>
      <c r="M40" s="37">
        <f t="shared" si="9"/>
        <v>-583206.77000000048</v>
      </c>
      <c r="N40" s="37">
        <v>7288238.2300000004</v>
      </c>
      <c r="O40" s="37">
        <v>8128567.6299999999</v>
      </c>
      <c r="P40" s="37">
        <f t="shared" si="10"/>
        <v>-840329.39999999944</v>
      </c>
      <c r="Q40" s="37">
        <v>10161874.219999999</v>
      </c>
      <c r="R40" s="37">
        <v>9922099.1500000004</v>
      </c>
      <c r="S40" s="37">
        <f t="shared" si="11"/>
        <v>239775.06999999844</v>
      </c>
      <c r="T40" s="37">
        <v>7071600.9299999997</v>
      </c>
      <c r="U40" s="37">
        <v>7887815.3000000007</v>
      </c>
      <c r="V40" s="37">
        <f t="shared" si="12"/>
        <v>-816214.37000000104</v>
      </c>
      <c r="W40" s="37">
        <v>8071960.8300000001</v>
      </c>
      <c r="X40" s="37">
        <v>8155721.3099999996</v>
      </c>
      <c r="Y40" s="37">
        <f t="shared" si="13"/>
        <v>-83760.479999999516</v>
      </c>
      <c r="Z40" s="37">
        <v>7975050.8300000001</v>
      </c>
      <c r="AA40" s="37">
        <v>7199439.3700000001</v>
      </c>
      <c r="AB40" s="37">
        <f t="shared" si="14"/>
        <v>775611.46</v>
      </c>
      <c r="AC40" s="37">
        <v>7569459.04</v>
      </c>
      <c r="AD40" s="37">
        <v>8061584.6600000001</v>
      </c>
      <c r="AE40" s="37">
        <f t="shared" si="15"/>
        <v>-492125.62000000011</v>
      </c>
      <c r="AF40" s="37">
        <v>12154707.83</v>
      </c>
      <c r="AG40" s="37">
        <v>8118514.7000000011</v>
      </c>
      <c r="AH40" s="37">
        <f t="shared" si="16"/>
        <v>4036193.129999999</v>
      </c>
      <c r="AI40" s="37">
        <v>7696244.8300000001</v>
      </c>
      <c r="AJ40" s="37">
        <v>7720705.7000000002</v>
      </c>
      <c r="AK40" s="37">
        <f t="shared" si="17"/>
        <v>-24460.870000000112</v>
      </c>
      <c r="AL40" s="37">
        <v>12529047.5</v>
      </c>
      <c r="AM40" s="37">
        <v>13637647.43</v>
      </c>
      <c r="AN40" s="37">
        <f t="shared" si="18"/>
        <v>-1108599.9299999997</v>
      </c>
    </row>
    <row r="41" spans="1:40" ht="12.75" customHeight="1">
      <c r="A41" s="24" t="s">
        <v>218</v>
      </c>
      <c r="B41" s="36">
        <f t="shared" si="5"/>
        <v>88322162</v>
      </c>
      <c r="C41" s="36">
        <f t="shared" si="6"/>
        <v>81824889.459999993</v>
      </c>
      <c r="D41" s="36">
        <f t="shared" si="4"/>
        <v>6497272.5400000066</v>
      </c>
      <c r="E41" s="37">
        <v>8683466</v>
      </c>
      <c r="F41" s="37">
        <v>4534261.5</v>
      </c>
      <c r="G41" s="37">
        <f t="shared" si="7"/>
        <v>4149204.5</v>
      </c>
      <c r="H41" s="37">
        <v>6645751.4399999995</v>
      </c>
      <c r="I41" s="37">
        <v>5640517.8999999994</v>
      </c>
      <c r="J41" s="37">
        <f t="shared" si="8"/>
        <v>1005233.54</v>
      </c>
      <c r="K41" s="37">
        <v>4796818</v>
      </c>
      <c r="L41" s="37">
        <v>5072255.2</v>
      </c>
      <c r="M41" s="37">
        <f t="shared" si="9"/>
        <v>-275437.20000000019</v>
      </c>
      <c r="N41" s="37">
        <v>19973555.560000002</v>
      </c>
      <c r="O41" s="37">
        <v>6306938.4500000002</v>
      </c>
      <c r="P41" s="37">
        <f t="shared" si="10"/>
        <v>13666617.110000003</v>
      </c>
      <c r="Q41" s="37">
        <v>4715518</v>
      </c>
      <c r="R41" s="37">
        <v>4130794.46</v>
      </c>
      <c r="S41" s="37">
        <f t="shared" si="11"/>
        <v>584723.54</v>
      </c>
      <c r="T41" s="37">
        <v>5265393</v>
      </c>
      <c r="U41" s="37">
        <v>17511788.23</v>
      </c>
      <c r="V41" s="37">
        <f t="shared" si="12"/>
        <v>-12246395.23</v>
      </c>
      <c r="W41" s="37">
        <v>4723168</v>
      </c>
      <c r="X41" s="37">
        <v>4401888.63</v>
      </c>
      <c r="Y41" s="37">
        <f t="shared" si="13"/>
        <v>321279.37000000011</v>
      </c>
      <c r="Z41" s="37">
        <v>6034383</v>
      </c>
      <c r="AA41" s="37">
        <v>7781523.7200000007</v>
      </c>
      <c r="AB41" s="37">
        <f t="shared" si="14"/>
        <v>-1747140.7200000007</v>
      </c>
      <c r="AC41" s="37">
        <v>4948568</v>
      </c>
      <c r="AD41" s="37">
        <v>6384168.8399999999</v>
      </c>
      <c r="AE41" s="37">
        <f t="shared" si="15"/>
        <v>-1435600.8399999999</v>
      </c>
      <c r="AF41" s="37">
        <v>10002243</v>
      </c>
      <c r="AG41" s="37">
        <v>6470861.1399999997</v>
      </c>
      <c r="AH41" s="37">
        <f t="shared" si="16"/>
        <v>3531381.8600000003</v>
      </c>
      <c r="AI41" s="37">
        <v>5218618</v>
      </c>
      <c r="AJ41" s="37">
        <v>4832543.33</v>
      </c>
      <c r="AK41" s="37">
        <f t="shared" si="17"/>
        <v>386074.66999999993</v>
      </c>
      <c r="AL41" s="37">
        <v>7314680</v>
      </c>
      <c r="AM41" s="37">
        <v>8757348.0599999987</v>
      </c>
      <c r="AN41" s="37">
        <f t="shared" si="18"/>
        <v>-1442668.0599999987</v>
      </c>
    </row>
    <row r="42" spans="1:40" ht="12.75" customHeight="1">
      <c r="A42" s="24" t="s">
        <v>48</v>
      </c>
      <c r="B42" s="36">
        <f t="shared" si="5"/>
        <v>50251084.240000002</v>
      </c>
      <c r="C42" s="36">
        <f t="shared" si="6"/>
        <v>48443425.310000002</v>
      </c>
      <c r="D42" s="36">
        <f t="shared" si="4"/>
        <v>1807658.9299999997</v>
      </c>
      <c r="E42" s="37">
        <v>3499674.59</v>
      </c>
      <c r="F42" s="37">
        <v>1508717.8</v>
      </c>
      <c r="G42" s="37">
        <f t="shared" si="7"/>
        <v>1990956.7899999998</v>
      </c>
      <c r="H42" s="37">
        <v>2179854</v>
      </c>
      <c r="I42" s="37">
        <v>2358283.3600000003</v>
      </c>
      <c r="J42" s="37">
        <f t="shared" si="8"/>
        <v>-178429.36000000034</v>
      </c>
      <c r="K42" s="37">
        <v>20183013.23</v>
      </c>
      <c r="L42" s="37">
        <v>2227462.5500000003</v>
      </c>
      <c r="M42" s="37">
        <f t="shared" si="9"/>
        <v>17955550.68</v>
      </c>
      <c r="N42" s="37">
        <v>2419679</v>
      </c>
      <c r="O42" s="37">
        <v>3026251.8400000003</v>
      </c>
      <c r="P42" s="37">
        <f t="shared" si="10"/>
        <v>-606572.84000000032</v>
      </c>
      <c r="Q42" s="37">
        <v>2162249</v>
      </c>
      <c r="R42" s="37">
        <v>19092223.18</v>
      </c>
      <c r="S42" s="37">
        <f t="shared" si="11"/>
        <v>-16929974.18</v>
      </c>
      <c r="T42" s="37">
        <v>2124404</v>
      </c>
      <c r="U42" s="37">
        <v>2355066.54</v>
      </c>
      <c r="V42" s="37">
        <f t="shared" si="12"/>
        <v>-230662.54000000004</v>
      </c>
      <c r="W42" s="37">
        <v>2190904</v>
      </c>
      <c r="X42" s="37">
        <v>2094271.42</v>
      </c>
      <c r="Y42" s="37">
        <f t="shared" si="13"/>
        <v>96632.580000000075</v>
      </c>
      <c r="Z42" s="37">
        <v>2229164.42</v>
      </c>
      <c r="AA42" s="37">
        <v>2258676.87</v>
      </c>
      <c r="AB42" s="37">
        <f t="shared" si="14"/>
        <v>-29512.450000000186</v>
      </c>
      <c r="AC42" s="37">
        <v>2218199</v>
      </c>
      <c r="AD42" s="37">
        <v>1821338.13</v>
      </c>
      <c r="AE42" s="37">
        <f t="shared" si="15"/>
        <v>396860.87000000011</v>
      </c>
      <c r="AF42" s="37">
        <v>2209949</v>
      </c>
      <c r="AG42" s="37">
        <v>2261827.85</v>
      </c>
      <c r="AH42" s="37">
        <f t="shared" si="16"/>
        <v>-51878.850000000093</v>
      </c>
      <c r="AI42" s="37">
        <v>5848154</v>
      </c>
      <c r="AJ42" s="37">
        <v>5609492.4900000002</v>
      </c>
      <c r="AK42" s="37">
        <f t="shared" si="17"/>
        <v>238661.50999999978</v>
      </c>
      <c r="AL42" s="37">
        <v>2985840</v>
      </c>
      <c r="AM42" s="37">
        <v>3829813.28</v>
      </c>
      <c r="AN42" s="37">
        <f t="shared" si="18"/>
        <v>-843973.2799999998</v>
      </c>
    </row>
    <row r="43" spans="1:40" ht="12.75" customHeight="1">
      <c r="A43" s="24" t="s">
        <v>49</v>
      </c>
      <c r="B43" s="36">
        <f t="shared" si="5"/>
        <v>38733057.159999996</v>
      </c>
      <c r="C43" s="36">
        <f t="shared" si="6"/>
        <v>38663423.970000006</v>
      </c>
      <c r="D43" s="36">
        <f t="shared" si="4"/>
        <v>69633.189999990165</v>
      </c>
      <c r="E43" s="37">
        <v>6296594</v>
      </c>
      <c r="F43" s="37">
        <v>5144419.58</v>
      </c>
      <c r="G43" s="37">
        <f t="shared" si="7"/>
        <v>1152174.42</v>
      </c>
      <c r="H43" s="37">
        <v>2111353</v>
      </c>
      <c r="I43" s="37">
        <v>2290951.16</v>
      </c>
      <c r="J43" s="37">
        <f t="shared" si="8"/>
        <v>-179598.16000000015</v>
      </c>
      <c r="K43" s="37">
        <v>2119228</v>
      </c>
      <c r="L43" s="37">
        <v>1896727.81</v>
      </c>
      <c r="M43" s="37">
        <f t="shared" si="9"/>
        <v>222500.18999999994</v>
      </c>
      <c r="N43" s="37">
        <v>6414949.1600000001</v>
      </c>
      <c r="O43" s="37">
        <v>2049544.33</v>
      </c>
      <c r="P43" s="37">
        <f t="shared" si="10"/>
        <v>4365404.83</v>
      </c>
      <c r="Q43" s="37">
        <v>5128753</v>
      </c>
      <c r="R43" s="37">
        <v>1582007.88</v>
      </c>
      <c r="S43" s="37">
        <f t="shared" si="11"/>
        <v>3546745.12</v>
      </c>
      <c r="T43" s="37">
        <v>2203428</v>
      </c>
      <c r="U43" s="37">
        <v>7456480.9800000004</v>
      </c>
      <c r="V43" s="37">
        <f t="shared" si="12"/>
        <v>-5253052.9800000004</v>
      </c>
      <c r="W43" s="37">
        <v>2145203</v>
      </c>
      <c r="X43" s="37">
        <v>5336662.1399999997</v>
      </c>
      <c r="Y43" s="37">
        <f t="shared" si="13"/>
        <v>-3191459.1399999997</v>
      </c>
      <c r="Z43" s="37">
        <v>2560678</v>
      </c>
      <c r="AA43" s="37">
        <v>2545590.7199999997</v>
      </c>
      <c r="AB43" s="37">
        <f t="shared" si="14"/>
        <v>15087.280000000261</v>
      </c>
      <c r="AC43" s="37">
        <v>2112273</v>
      </c>
      <c r="AD43" s="37">
        <v>2595366.7800000003</v>
      </c>
      <c r="AE43" s="37">
        <f t="shared" si="15"/>
        <v>-483093.78000000026</v>
      </c>
      <c r="AF43" s="37">
        <v>2294528</v>
      </c>
      <c r="AG43" s="37">
        <v>2326534.1799999997</v>
      </c>
      <c r="AH43" s="37">
        <f t="shared" si="16"/>
        <v>-32006.179999999702</v>
      </c>
      <c r="AI43" s="37">
        <v>2115778</v>
      </c>
      <c r="AJ43" s="37">
        <v>1706321.2</v>
      </c>
      <c r="AK43" s="37">
        <f t="shared" si="17"/>
        <v>409456.80000000005</v>
      </c>
      <c r="AL43" s="37">
        <v>3230292</v>
      </c>
      <c r="AM43" s="37">
        <v>3732817.2100000004</v>
      </c>
      <c r="AN43" s="37">
        <f t="shared" si="18"/>
        <v>-502525.21000000043</v>
      </c>
    </row>
    <row r="44" spans="1:40" ht="12.75" customHeight="1">
      <c r="A44" s="24" t="s">
        <v>50</v>
      </c>
      <c r="B44" s="36">
        <f t="shared" si="5"/>
        <v>57841022.960000001</v>
      </c>
      <c r="C44" s="36">
        <f t="shared" si="6"/>
        <v>56259759.170000009</v>
      </c>
      <c r="D44" s="36">
        <f t="shared" si="4"/>
        <v>1581263.7899999917</v>
      </c>
      <c r="E44" s="37">
        <v>4057898</v>
      </c>
      <c r="F44" s="37">
        <v>3166540.85</v>
      </c>
      <c r="G44" s="37">
        <f t="shared" si="7"/>
        <v>891357.14999999991</v>
      </c>
      <c r="H44" s="37">
        <v>5229305.99</v>
      </c>
      <c r="I44" s="37">
        <v>4731023.97</v>
      </c>
      <c r="J44" s="37">
        <f t="shared" si="8"/>
        <v>498282.02000000048</v>
      </c>
      <c r="K44" s="37">
        <v>3138628.99</v>
      </c>
      <c r="L44" s="37">
        <v>2691822.1300000004</v>
      </c>
      <c r="M44" s="37">
        <f t="shared" si="9"/>
        <v>446806.85999999987</v>
      </c>
      <c r="N44" s="37">
        <v>6762415.1099999994</v>
      </c>
      <c r="O44" s="37">
        <v>7593689.9100000001</v>
      </c>
      <c r="P44" s="37">
        <f t="shared" si="10"/>
        <v>-831274.80000000075</v>
      </c>
      <c r="Q44" s="37">
        <v>3321297</v>
      </c>
      <c r="R44" s="37">
        <v>2025102.7000000002</v>
      </c>
      <c r="S44" s="37">
        <f t="shared" si="11"/>
        <v>1296194.2999999998</v>
      </c>
      <c r="T44" s="37">
        <v>3036547</v>
      </c>
      <c r="U44" s="37">
        <v>3056103.83</v>
      </c>
      <c r="V44" s="37">
        <f t="shared" si="12"/>
        <v>-19556.830000000075</v>
      </c>
      <c r="W44" s="37">
        <v>6424933.1699999999</v>
      </c>
      <c r="X44" s="37">
        <v>3822978.35</v>
      </c>
      <c r="Y44" s="37">
        <f t="shared" si="13"/>
        <v>2601954.8199999998</v>
      </c>
      <c r="Z44" s="37">
        <v>6473427.8100000005</v>
      </c>
      <c r="AA44" s="37">
        <v>4553726.57</v>
      </c>
      <c r="AB44" s="37">
        <f t="shared" si="14"/>
        <v>1919701.2400000002</v>
      </c>
      <c r="AC44" s="37">
        <v>5809047</v>
      </c>
      <c r="AD44" s="37">
        <v>4397976.7700000005</v>
      </c>
      <c r="AE44" s="37">
        <f t="shared" si="15"/>
        <v>1411070.2299999995</v>
      </c>
      <c r="AF44" s="37">
        <v>4744547</v>
      </c>
      <c r="AG44" s="37">
        <v>8423322.9899999984</v>
      </c>
      <c r="AH44" s="37">
        <f t="shared" si="16"/>
        <v>-3678775.9899999984</v>
      </c>
      <c r="AI44" s="37">
        <v>4082297</v>
      </c>
      <c r="AJ44" s="37">
        <v>5067962.9700000007</v>
      </c>
      <c r="AK44" s="37">
        <f t="shared" si="17"/>
        <v>-985665.97000000067</v>
      </c>
      <c r="AL44" s="37">
        <v>4760678.8899999997</v>
      </c>
      <c r="AM44" s="37">
        <v>6729508.1299999999</v>
      </c>
      <c r="AN44" s="37">
        <f t="shared" si="18"/>
        <v>-1968829.2400000002</v>
      </c>
    </row>
    <row r="45" spans="1:40" s="7" customFormat="1" ht="12.75" customHeight="1">
      <c r="A45" s="23" t="s">
        <v>51</v>
      </c>
      <c r="B45" s="36">
        <f t="shared" si="5"/>
        <v>1019246718.8499999</v>
      </c>
      <c r="C45" s="36">
        <f t="shared" si="6"/>
        <v>953150496.57999969</v>
      </c>
      <c r="D45" s="36">
        <f t="shared" si="4"/>
        <v>66096222.270000219</v>
      </c>
      <c r="E45" s="36">
        <v>155110090.05000001</v>
      </c>
      <c r="F45" s="36">
        <v>62846149.929999992</v>
      </c>
      <c r="G45" s="36">
        <f t="shared" si="7"/>
        <v>92263940.12000002</v>
      </c>
      <c r="H45" s="36">
        <v>70980293.620000005</v>
      </c>
      <c r="I45" s="36">
        <v>91581724.700000018</v>
      </c>
      <c r="J45" s="36">
        <f t="shared" si="8"/>
        <v>-20601431.080000013</v>
      </c>
      <c r="K45" s="36">
        <v>87471222.010000005</v>
      </c>
      <c r="L45" s="36">
        <v>101294322.29999998</v>
      </c>
      <c r="M45" s="36">
        <f t="shared" si="9"/>
        <v>-13823100.289999977</v>
      </c>
      <c r="N45" s="36">
        <v>89042882.930000007</v>
      </c>
      <c r="O45" s="36">
        <v>96145312.149999976</v>
      </c>
      <c r="P45" s="36">
        <f t="shared" si="10"/>
        <v>-7102429.219999969</v>
      </c>
      <c r="Q45" s="36">
        <v>65034293.019999996</v>
      </c>
      <c r="R45" s="36">
        <v>49346823.079999998</v>
      </c>
      <c r="S45" s="36">
        <f t="shared" si="11"/>
        <v>15687469.939999998</v>
      </c>
      <c r="T45" s="36">
        <v>83775833.530000001</v>
      </c>
      <c r="U45" s="36">
        <v>81324289.169999987</v>
      </c>
      <c r="V45" s="36">
        <f t="shared" si="12"/>
        <v>2451544.3600000143</v>
      </c>
      <c r="W45" s="36">
        <v>74471031.140000001</v>
      </c>
      <c r="X45" s="36">
        <v>62753652.299999997</v>
      </c>
      <c r="Y45" s="36">
        <f t="shared" si="13"/>
        <v>11717378.840000004</v>
      </c>
      <c r="Z45" s="36">
        <v>71214147.099999994</v>
      </c>
      <c r="AA45" s="36">
        <v>79264161.540000007</v>
      </c>
      <c r="AB45" s="36">
        <f t="shared" si="14"/>
        <v>-8050014.4400000125</v>
      </c>
      <c r="AC45" s="36">
        <v>71467520.040000007</v>
      </c>
      <c r="AD45" s="36">
        <v>61370461.68</v>
      </c>
      <c r="AE45" s="36">
        <f t="shared" si="15"/>
        <v>10097058.360000007</v>
      </c>
      <c r="AF45" s="36">
        <v>66516921.5</v>
      </c>
      <c r="AG45" s="36">
        <v>66560298.890000015</v>
      </c>
      <c r="AH45" s="36">
        <f t="shared" si="16"/>
        <v>-43377.390000015497</v>
      </c>
      <c r="AI45" s="36">
        <v>70653653.280000001</v>
      </c>
      <c r="AJ45" s="36">
        <v>56728377.169999994</v>
      </c>
      <c r="AK45" s="36">
        <f t="shared" si="17"/>
        <v>13925276.110000007</v>
      </c>
      <c r="AL45" s="36">
        <v>113508830.63000001</v>
      </c>
      <c r="AM45" s="36">
        <v>143934923.66999999</v>
      </c>
      <c r="AN45" s="36">
        <f t="shared" si="18"/>
        <v>-30426093.039999977</v>
      </c>
    </row>
    <row r="46" spans="1:40" ht="12.75" customHeight="1">
      <c r="A46" s="24" t="s">
        <v>219</v>
      </c>
      <c r="B46" s="36">
        <f t="shared" si="5"/>
        <v>640195113.22000003</v>
      </c>
      <c r="C46" s="36">
        <f t="shared" si="6"/>
        <v>593141575.66000009</v>
      </c>
      <c r="D46" s="36">
        <f t="shared" si="4"/>
        <v>47053537.559999943</v>
      </c>
      <c r="E46" s="37">
        <v>107405450.89999999</v>
      </c>
      <c r="F46" s="37">
        <v>22023487.960000001</v>
      </c>
      <c r="G46" s="37">
        <f t="shared" si="7"/>
        <v>85381962.939999998</v>
      </c>
      <c r="H46" s="37">
        <v>43980511.350000001</v>
      </c>
      <c r="I46" s="37">
        <v>56343370.340000004</v>
      </c>
      <c r="J46" s="37">
        <f t="shared" si="8"/>
        <v>-12362858.990000002</v>
      </c>
      <c r="K46" s="37">
        <v>59780690.939999998</v>
      </c>
      <c r="L46" s="37">
        <v>76476485.399999976</v>
      </c>
      <c r="M46" s="37">
        <f t="shared" si="9"/>
        <v>-16695794.459999979</v>
      </c>
      <c r="N46" s="37">
        <v>59358171.210000001</v>
      </c>
      <c r="O46" s="37">
        <v>66675518.749999985</v>
      </c>
      <c r="P46" s="37">
        <f t="shared" si="10"/>
        <v>-7317347.5399999842</v>
      </c>
      <c r="Q46" s="37">
        <v>38410039.740000002</v>
      </c>
      <c r="R46" s="37">
        <v>24744311.560000002</v>
      </c>
      <c r="S46" s="37">
        <f t="shared" si="11"/>
        <v>13665728.18</v>
      </c>
      <c r="T46" s="37">
        <v>52326063.049999997</v>
      </c>
      <c r="U46" s="37">
        <v>50476538.849999994</v>
      </c>
      <c r="V46" s="37">
        <f t="shared" si="12"/>
        <v>1849524.200000003</v>
      </c>
      <c r="W46" s="37">
        <v>39213693.759999998</v>
      </c>
      <c r="X46" s="37">
        <v>29393593.340000004</v>
      </c>
      <c r="Y46" s="37">
        <f t="shared" si="13"/>
        <v>9820100.4199999943</v>
      </c>
      <c r="Z46" s="37">
        <v>41570160.579999998</v>
      </c>
      <c r="AA46" s="37">
        <v>52620758.259999998</v>
      </c>
      <c r="AB46" s="37">
        <f t="shared" si="14"/>
        <v>-11050597.68</v>
      </c>
      <c r="AC46" s="37">
        <v>39515453.240000002</v>
      </c>
      <c r="AD46" s="37">
        <v>37981951.410000004</v>
      </c>
      <c r="AE46" s="37">
        <f t="shared" si="15"/>
        <v>1533501.8299999982</v>
      </c>
      <c r="AF46" s="37">
        <v>39904109.32</v>
      </c>
      <c r="AG46" s="37">
        <v>42304925.280000009</v>
      </c>
      <c r="AH46" s="37">
        <f t="shared" si="16"/>
        <v>-2400815.9600000083</v>
      </c>
      <c r="AI46" s="37">
        <v>42324314.050000004</v>
      </c>
      <c r="AJ46" s="37">
        <v>32941249.009999994</v>
      </c>
      <c r="AK46" s="37">
        <f t="shared" si="17"/>
        <v>9383065.0400000103</v>
      </c>
      <c r="AL46" s="37">
        <v>76406455.080000013</v>
      </c>
      <c r="AM46" s="37">
        <v>101159385.5</v>
      </c>
      <c r="AN46" s="37">
        <f t="shared" si="18"/>
        <v>-24752930.419999987</v>
      </c>
    </row>
    <row r="47" spans="1:40" ht="12.75" customHeight="1">
      <c r="A47" s="24" t="s">
        <v>53</v>
      </c>
      <c r="B47" s="36">
        <f t="shared" si="5"/>
        <v>64534985.380000003</v>
      </c>
      <c r="C47" s="36">
        <f t="shared" si="6"/>
        <v>57612565.689999998</v>
      </c>
      <c r="D47" s="36">
        <f t="shared" si="4"/>
        <v>6922419.6900000051</v>
      </c>
      <c r="E47" s="37">
        <v>6010734.29</v>
      </c>
      <c r="F47" s="37">
        <v>4543439.38</v>
      </c>
      <c r="G47" s="37">
        <f t="shared" si="7"/>
        <v>1467294.9100000001</v>
      </c>
      <c r="H47" s="37">
        <v>4736581.79</v>
      </c>
      <c r="I47" s="37">
        <v>4634640.47</v>
      </c>
      <c r="J47" s="37">
        <f t="shared" si="8"/>
        <v>101941.3200000003</v>
      </c>
      <c r="K47" s="37">
        <v>4587726.46</v>
      </c>
      <c r="L47" s="37">
        <v>4345376.1399999997</v>
      </c>
      <c r="M47" s="37">
        <f t="shared" si="9"/>
        <v>242350.3200000003</v>
      </c>
      <c r="N47" s="37">
        <v>4624269.67</v>
      </c>
      <c r="O47" s="37">
        <v>5081428.58</v>
      </c>
      <c r="P47" s="37">
        <f t="shared" si="10"/>
        <v>-457158.91000000015</v>
      </c>
      <c r="Q47" s="37">
        <v>4597505</v>
      </c>
      <c r="R47" s="37">
        <v>4254583.4800000004</v>
      </c>
      <c r="S47" s="37">
        <f t="shared" si="11"/>
        <v>342921.51999999955</v>
      </c>
      <c r="T47" s="37">
        <v>4590024</v>
      </c>
      <c r="U47" s="37">
        <v>4395375.99</v>
      </c>
      <c r="V47" s="37">
        <f t="shared" si="12"/>
        <v>194648.00999999978</v>
      </c>
      <c r="W47" s="37">
        <v>7203604</v>
      </c>
      <c r="X47" s="37">
        <v>6060661.5800000001</v>
      </c>
      <c r="Y47" s="37">
        <f t="shared" si="13"/>
        <v>1142942.42</v>
      </c>
      <c r="Z47" s="37">
        <v>7230679.04</v>
      </c>
      <c r="AA47" s="37">
        <v>4958879</v>
      </c>
      <c r="AB47" s="37">
        <f t="shared" si="14"/>
        <v>2271800.04</v>
      </c>
      <c r="AC47" s="37">
        <v>4647942.5</v>
      </c>
      <c r="AD47" s="37">
        <v>4389777.8999999994</v>
      </c>
      <c r="AE47" s="37">
        <f t="shared" si="15"/>
        <v>258164.60000000056</v>
      </c>
      <c r="AF47" s="37">
        <v>4705622.5</v>
      </c>
      <c r="AG47" s="37">
        <v>4458342.66</v>
      </c>
      <c r="AH47" s="37">
        <f t="shared" si="16"/>
        <v>247279.83999999985</v>
      </c>
      <c r="AI47" s="37">
        <v>5119497.5</v>
      </c>
      <c r="AJ47" s="37">
        <v>4272339.38</v>
      </c>
      <c r="AK47" s="37">
        <f t="shared" si="17"/>
        <v>847158.12000000011</v>
      </c>
      <c r="AL47" s="37">
        <v>6480798.6299999999</v>
      </c>
      <c r="AM47" s="37">
        <v>6217721.1300000008</v>
      </c>
      <c r="AN47" s="37">
        <f t="shared" si="18"/>
        <v>263077.49999999907</v>
      </c>
    </row>
    <row r="48" spans="1:40" ht="12.75" customHeight="1">
      <c r="A48" s="24" t="s">
        <v>54</v>
      </c>
      <c r="B48" s="36">
        <f t="shared" si="5"/>
        <v>46098308</v>
      </c>
      <c r="C48" s="36">
        <f t="shared" si="6"/>
        <v>45960237.270000003</v>
      </c>
      <c r="D48" s="36">
        <f t="shared" si="4"/>
        <v>138070.72999999672</v>
      </c>
      <c r="E48" s="37">
        <v>3591561.43</v>
      </c>
      <c r="F48" s="37">
        <v>3548704.6599999997</v>
      </c>
      <c r="G48" s="37">
        <f t="shared" si="7"/>
        <v>42856.770000000484</v>
      </c>
      <c r="H48" s="37">
        <v>3542854</v>
      </c>
      <c r="I48" s="37">
        <v>3604645.03</v>
      </c>
      <c r="J48" s="37">
        <f t="shared" si="8"/>
        <v>-61791.029999999795</v>
      </c>
      <c r="K48" s="37">
        <v>3562726</v>
      </c>
      <c r="L48" s="37">
        <v>3514709.68</v>
      </c>
      <c r="M48" s="37">
        <f t="shared" si="9"/>
        <v>48016.319999999832</v>
      </c>
      <c r="N48" s="37">
        <v>5203383.5699999994</v>
      </c>
      <c r="O48" s="37">
        <v>5231406.6900000004</v>
      </c>
      <c r="P48" s="37">
        <f t="shared" si="10"/>
        <v>-28023.120000001043</v>
      </c>
      <c r="Q48" s="37">
        <v>3531434</v>
      </c>
      <c r="R48" s="37">
        <v>3069220.26</v>
      </c>
      <c r="S48" s="37">
        <f t="shared" si="11"/>
        <v>462213.74000000022</v>
      </c>
      <c r="T48" s="37">
        <v>3575499</v>
      </c>
      <c r="U48" s="37">
        <v>3493283.9199999995</v>
      </c>
      <c r="V48" s="37">
        <f t="shared" si="12"/>
        <v>82215.08000000054</v>
      </c>
      <c r="W48" s="37">
        <v>3514108</v>
      </c>
      <c r="X48" s="37">
        <v>3637329.1399999997</v>
      </c>
      <c r="Y48" s="37">
        <f t="shared" si="13"/>
        <v>-123221.13999999966</v>
      </c>
      <c r="Z48" s="37">
        <v>3566068</v>
      </c>
      <c r="AA48" s="37">
        <v>3212687.27</v>
      </c>
      <c r="AB48" s="37">
        <f t="shared" si="14"/>
        <v>353380.73</v>
      </c>
      <c r="AC48" s="37">
        <v>3612210</v>
      </c>
      <c r="AD48" s="37">
        <v>3840595.0899999994</v>
      </c>
      <c r="AE48" s="37">
        <f t="shared" si="15"/>
        <v>-228385.08999999939</v>
      </c>
      <c r="AF48" s="37">
        <v>3562333</v>
      </c>
      <c r="AG48" s="37">
        <v>3554813.2500000005</v>
      </c>
      <c r="AH48" s="37">
        <f t="shared" si="16"/>
        <v>7519.7499999995343</v>
      </c>
      <c r="AI48" s="37">
        <v>3555626</v>
      </c>
      <c r="AJ48" s="37">
        <v>3458020.16</v>
      </c>
      <c r="AK48" s="37">
        <f t="shared" si="17"/>
        <v>97605.839999999851</v>
      </c>
      <c r="AL48" s="37">
        <v>5280505</v>
      </c>
      <c r="AM48" s="37">
        <v>5794822.1200000001</v>
      </c>
      <c r="AN48" s="37">
        <f t="shared" si="18"/>
        <v>-514317.12000000011</v>
      </c>
    </row>
    <row r="49" spans="1:40" ht="12.75" customHeight="1">
      <c r="A49" s="24" t="s">
        <v>55</v>
      </c>
      <c r="B49" s="36">
        <f t="shared" si="5"/>
        <v>60972674.740000002</v>
      </c>
      <c r="C49" s="36">
        <f t="shared" si="6"/>
        <v>60652276.350000001</v>
      </c>
      <c r="D49" s="36">
        <f t="shared" si="4"/>
        <v>320398.3900000006</v>
      </c>
      <c r="E49" s="37">
        <v>3909262.2</v>
      </c>
      <c r="F49" s="37">
        <v>6170597.2999999998</v>
      </c>
      <c r="G49" s="37">
        <f t="shared" si="7"/>
        <v>-2261335.0999999996</v>
      </c>
      <c r="H49" s="37">
        <v>3910957</v>
      </c>
      <c r="I49" s="37">
        <v>5508574.8700000001</v>
      </c>
      <c r="J49" s="37">
        <f t="shared" si="8"/>
        <v>-1597617.87</v>
      </c>
      <c r="K49" s="37">
        <v>5102437.13</v>
      </c>
      <c r="L49" s="37">
        <v>3467990.83</v>
      </c>
      <c r="M49" s="37">
        <f t="shared" si="9"/>
        <v>1634446.2999999998</v>
      </c>
      <c r="N49" s="37">
        <v>3826128</v>
      </c>
      <c r="O49" s="37">
        <v>4968795.1099999994</v>
      </c>
      <c r="P49" s="37">
        <f t="shared" si="10"/>
        <v>-1142667.1099999994</v>
      </c>
      <c r="Q49" s="37">
        <v>3993924.8</v>
      </c>
      <c r="R49" s="37">
        <v>2756741.6199999996</v>
      </c>
      <c r="S49" s="37">
        <f t="shared" si="11"/>
        <v>1237183.1800000002</v>
      </c>
      <c r="T49" s="37">
        <v>8257128</v>
      </c>
      <c r="U49" s="37">
        <v>8624637.7100000009</v>
      </c>
      <c r="V49" s="37">
        <f t="shared" si="12"/>
        <v>-367509.71000000089</v>
      </c>
      <c r="W49" s="37">
        <v>5691946.79</v>
      </c>
      <c r="X49" s="37">
        <v>7186366.29</v>
      </c>
      <c r="Y49" s="37">
        <f t="shared" si="13"/>
        <v>-1494419.5</v>
      </c>
      <c r="Z49" s="37">
        <v>4139218</v>
      </c>
      <c r="AA49" s="37">
        <v>4465962.34</v>
      </c>
      <c r="AB49" s="37">
        <f t="shared" si="14"/>
        <v>-326744.33999999985</v>
      </c>
      <c r="AC49" s="37">
        <v>8542818.8200000003</v>
      </c>
      <c r="AD49" s="37">
        <v>3204660.2800000003</v>
      </c>
      <c r="AE49" s="37">
        <f t="shared" si="15"/>
        <v>5338158.54</v>
      </c>
      <c r="AF49" s="37">
        <v>3887483</v>
      </c>
      <c r="AG49" s="37">
        <v>3754818.91</v>
      </c>
      <c r="AH49" s="37">
        <f t="shared" si="16"/>
        <v>132664.08999999985</v>
      </c>
      <c r="AI49" s="37">
        <v>4081605</v>
      </c>
      <c r="AJ49" s="37">
        <v>2197559.8200000003</v>
      </c>
      <c r="AK49" s="37">
        <f t="shared" si="17"/>
        <v>1884045.1799999997</v>
      </c>
      <c r="AL49" s="37">
        <v>5629766</v>
      </c>
      <c r="AM49" s="37">
        <v>8345571.2699999986</v>
      </c>
      <c r="AN49" s="37">
        <f t="shared" si="18"/>
        <v>-2715805.2699999986</v>
      </c>
    </row>
    <row r="50" spans="1:40" ht="12.75" customHeight="1">
      <c r="A50" s="24" t="s">
        <v>56</v>
      </c>
      <c r="B50" s="36">
        <f t="shared" si="5"/>
        <v>129281042.37</v>
      </c>
      <c r="C50" s="36">
        <f t="shared" si="6"/>
        <v>116506110.51000002</v>
      </c>
      <c r="D50" s="36">
        <f t="shared" si="4"/>
        <v>12774931.859999985</v>
      </c>
      <c r="E50" s="37">
        <v>27891922.740000002</v>
      </c>
      <c r="F50" s="37">
        <v>20201998</v>
      </c>
      <c r="G50" s="37">
        <f t="shared" si="7"/>
        <v>7689924.7400000021</v>
      </c>
      <c r="H50" s="37">
        <v>8610092.4800000004</v>
      </c>
      <c r="I50" s="37">
        <v>12704071.210000001</v>
      </c>
      <c r="J50" s="37">
        <f t="shared" si="8"/>
        <v>-4093978.7300000004</v>
      </c>
      <c r="K50" s="37">
        <v>8304848.4799999995</v>
      </c>
      <c r="L50" s="37">
        <v>7978834.7400000012</v>
      </c>
      <c r="M50" s="37">
        <f t="shared" si="9"/>
        <v>326013.73999999836</v>
      </c>
      <c r="N50" s="37">
        <v>9769821.4800000004</v>
      </c>
      <c r="O50" s="37">
        <v>8574217.6899999995</v>
      </c>
      <c r="P50" s="37">
        <f t="shared" si="10"/>
        <v>1195603.790000001</v>
      </c>
      <c r="Q50" s="37">
        <v>8361094.4799999995</v>
      </c>
      <c r="R50" s="37">
        <v>9180789.6099999994</v>
      </c>
      <c r="S50" s="37">
        <f t="shared" si="11"/>
        <v>-819695.12999999989</v>
      </c>
      <c r="T50" s="37">
        <v>8844623.4800000004</v>
      </c>
      <c r="U50" s="37">
        <v>9439463.6899999995</v>
      </c>
      <c r="V50" s="37">
        <f t="shared" si="12"/>
        <v>-594840.20999999903</v>
      </c>
      <c r="W50" s="37">
        <v>12664450.59</v>
      </c>
      <c r="X50" s="37">
        <v>9560425.6199999992</v>
      </c>
      <c r="Y50" s="37">
        <f t="shared" si="13"/>
        <v>3104024.9700000007</v>
      </c>
      <c r="Z50" s="37">
        <v>8406641.4800000004</v>
      </c>
      <c r="AA50" s="37">
        <v>8970550.1199999992</v>
      </c>
      <c r="AB50" s="37">
        <f t="shared" si="14"/>
        <v>-563908.63999999873</v>
      </c>
      <c r="AC50" s="37">
        <v>8526129.4800000004</v>
      </c>
      <c r="AD50" s="37">
        <v>5904072.0099999988</v>
      </c>
      <c r="AE50" s="37">
        <f t="shared" si="15"/>
        <v>2622057.4700000016</v>
      </c>
      <c r="AF50" s="37">
        <v>8318083.4799999995</v>
      </c>
      <c r="AG50" s="37">
        <v>6846269.8800000008</v>
      </c>
      <c r="AH50" s="37">
        <f t="shared" si="16"/>
        <v>1471813.5999999987</v>
      </c>
      <c r="AI50" s="37">
        <v>8342782.4799999995</v>
      </c>
      <c r="AJ50" s="37">
        <v>7107571.5099999988</v>
      </c>
      <c r="AK50" s="37">
        <f t="shared" si="17"/>
        <v>1235210.9700000007</v>
      </c>
      <c r="AL50" s="37">
        <v>11240551.720000001</v>
      </c>
      <c r="AM50" s="37">
        <v>10037846.430000002</v>
      </c>
      <c r="AN50" s="37">
        <f t="shared" si="18"/>
        <v>1202705.2899999991</v>
      </c>
    </row>
    <row r="51" spans="1:40" ht="12.75" customHeight="1">
      <c r="A51" s="24" t="s">
        <v>57</v>
      </c>
      <c r="B51" s="36">
        <f t="shared" si="5"/>
        <v>39669363</v>
      </c>
      <c r="C51" s="36">
        <f t="shared" si="6"/>
        <v>38753491.230000004</v>
      </c>
      <c r="D51" s="36">
        <f t="shared" si="4"/>
        <v>915871.76999999583</v>
      </c>
      <c r="E51" s="37">
        <v>3122483</v>
      </c>
      <c r="F51" s="37">
        <v>3064483.04</v>
      </c>
      <c r="G51" s="37">
        <f t="shared" si="7"/>
        <v>57999.959999999963</v>
      </c>
      <c r="H51" s="37">
        <v>3176278</v>
      </c>
      <c r="I51" s="37">
        <v>3212356.31</v>
      </c>
      <c r="J51" s="37">
        <f t="shared" si="8"/>
        <v>-36078.310000000056</v>
      </c>
      <c r="K51" s="37">
        <v>3159044</v>
      </c>
      <c r="L51" s="37">
        <v>3157187.0700000003</v>
      </c>
      <c r="M51" s="37">
        <f t="shared" si="9"/>
        <v>1856.929999999702</v>
      </c>
      <c r="N51" s="37">
        <v>3250867</v>
      </c>
      <c r="O51" s="37">
        <v>3253656.46</v>
      </c>
      <c r="P51" s="37">
        <f t="shared" si="10"/>
        <v>-2789.4599999999627</v>
      </c>
      <c r="Q51" s="37">
        <v>3142687</v>
      </c>
      <c r="R51" s="37">
        <v>1694096.6500000001</v>
      </c>
      <c r="S51" s="37">
        <f t="shared" si="11"/>
        <v>1448590.3499999999</v>
      </c>
      <c r="T51" s="37">
        <v>3190280</v>
      </c>
      <c r="U51" s="37">
        <v>2172764.58</v>
      </c>
      <c r="V51" s="37">
        <f t="shared" si="12"/>
        <v>1017515.4199999999</v>
      </c>
      <c r="W51" s="37">
        <v>3172579</v>
      </c>
      <c r="X51" s="37">
        <v>2597887.6100000003</v>
      </c>
      <c r="Y51" s="37">
        <f t="shared" si="13"/>
        <v>574691.38999999966</v>
      </c>
      <c r="Z51" s="37">
        <v>3322031</v>
      </c>
      <c r="AA51" s="37">
        <v>2539692.0300000003</v>
      </c>
      <c r="AB51" s="37">
        <f t="shared" si="14"/>
        <v>782338.96999999974</v>
      </c>
      <c r="AC51" s="37">
        <v>3328007</v>
      </c>
      <c r="AD51" s="37">
        <v>2935257.3899999997</v>
      </c>
      <c r="AE51" s="37">
        <f t="shared" si="15"/>
        <v>392749.61000000034</v>
      </c>
      <c r="AF51" s="37">
        <v>3159533</v>
      </c>
      <c r="AG51" s="37">
        <v>3386562.85</v>
      </c>
      <c r="AH51" s="37">
        <f t="shared" si="16"/>
        <v>-227029.85000000009</v>
      </c>
      <c r="AI51" s="37">
        <v>3220218</v>
      </c>
      <c r="AJ51" s="37">
        <v>3569504.4400000004</v>
      </c>
      <c r="AK51" s="37">
        <f t="shared" si="17"/>
        <v>-349286.44000000041</v>
      </c>
      <c r="AL51" s="37">
        <v>4425356</v>
      </c>
      <c r="AM51" s="37">
        <v>7170042.7999999998</v>
      </c>
      <c r="AN51" s="37">
        <f t="shared" si="18"/>
        <v>-2744686.8</v>
      </c>
    </row>
    <row r="52" spans="1:40" ht="12.75" customHeight="1">
      <c r="A52" s="24" t="s">
        <v>220</v>
      </c>
      <c r="B52" s="36">
        <f t="shared" si="5"/>
        <v>38495232.140000001</v>
      </c>
      <c r="C52" s="36">
        <f t="shared" si="6"/>
        <v>40524239.869999997</v>
      </c>
      <c r="D52" s="36">
        <f t="shared" si="4"/>
        <v>-2029007.7299999967</v>
      </c>
      <c r="E52" s="37">
        <v>3178675.49</v>
      </c>
      <c r="F52" s="37">
        <v>3293439.59</v>
      </c>
      <c r="G52" s="37">
        <f t="shared" si="7"/>
        <v>-114764.09999999963</v>
      </c>
      <c r="H52" s="37">
        <v>3023019</v>
      </c>
      <c r="I52" s="37">
        <v>5574066.4700000007</v>
      </c>
      <c r="J52" s="37">
        <f t="shared" si="8"/>
        <v>-2551047.4700000007</v>
      </c>
      <c r="K52" s="37">
        <v>2973749</v>
      </c>
      <c r="L52" s="37">
        <v>2353738.4399999995</v>
      </c>
      <c r="M52" s="37">
        <f t="shared" si="9"/>
        <v>620010.56000000052</v>
      </c>
      <c r="N52" s="37">
        <v>3010242</v>
      </c>
      <c r="O52" s="37">
        <v>2360288.87</v>
      </c>
      <c r="P52" s="37">
        <f t="shared" si="10"/>
        <v>649953.12999999989</v>
      </c>
      <c r="Q52" s="37">
        <v>2997608</v>
      </c>
      <c r="R52" s="37">
        <v>3647079.9</v>
      </c>
      <c r="S52" s="37">
        <f t="shared" si="11"/>
        <v>-649471.89999999991</v>
      </c>
      <c r="T52" s="37">
        <v>2992216</v>
      </c>
      <c r="U52" s="37">
        <v>2722224.4299999997</v>
      </c>
      <c r="V52" s="37">
        <f t="shared" si="12"/>
        <v>269991.5700000003</v>
      </c>
      <c r="W52" s="37">
        <v>3010649</v>
      </c>
      <c r="X52" s="37">
        <v>4317388.72</v>
      </c>
      <c r="Y52" s="37">
        <f t="shared" si="13"/>
        <v>-1306739.7199999997</v>
      </c>
      <c r="Z52" s="37">
        <v>2979349</v>
      </c>
      <c r="AA52" s="37">
        <v>2495632.52</v>
      </c>
      <c r="AB52" s="37">
        <f t="shared" si="14"/>
        <v>483716.48</v>
      </c>
      <c r="AC52" s="37">
        <v>3294959</v>
      </c>
      <c r="AD52" s="37">
        <v>3114147.6000000006</v>
      </c>
      <c r="AE52" s="37">
        <f t="shared" si="15"/>
        <v>180811.39999999944</v>
      </c>
      <c r="AF52" s="37">
        <v>2979757.2</v>
      </c>
      <c r="AG52" s="37">
        <v>2254566.06</v>
      </c>
      <c r="AH52" s="37">
        <f t="shared" si="16"/>
        <v>725191.14000000013</v>
      </c>
      <c r="AI52" s="37">
        <v>4009610.25</v>
      </c>
      <c r="AJ52" s="37">
        <v>3182132.85</v>
      </c>
      <c r="AK52" s="37">
        <f t="shared" si="17"/>
        <v>827477.39999999991</v>
      </c>
      <c r="AL52" s="37">
        <v>4045398.2</v>
      </c>
      <c r="AM52" s="37">
        <v>5209534.42</v>
      </c>
      <c r="AN52" s="37">
        <f t="shared" si="18"/>
        <v>-1164136.2199999997</v>
      </c>
    </row>
    <row r="53" spans="1:40" s="7" customFormat="1" ht="12.75" customHeight="1">
      <c r="A53" s="23" t="s">
        <v>249</v>
      </c>
      <c r="B53" s="36">
        <f t="shared" si="5"/>
        <v>346085011.31</v>
      </c>
      <c r="C53" s="36">
        <f t="shared" si="6"/>
        <v>333929730.90000004</v>
      </c>
      <c r="D53" s="36">
        <f t="shared" si="4"/>
        <v>12155280.409999967</v>
      </c>
      <c r="E53" s="36">
        <v>49630811.18999999</v>
      </c>
      <c r="F53" s="36">
        <v>24747150.629999999</v>
      </c>
      <c r="G53" s="36">
        <f t="shared" si="7"/>
        <v>24883660.559999991</v>
      </c>
      <c r="H53" s="36">
        <v>27977766.59</v>
      </c>
      <c r="I53" s="36">
        <v>34591176.270000003</v>
      </c>
      <c r="J53" s="36">
        <f t="shared" si="8"/>
        <v>-6613409.6800000034</v>
      </c>
      <c r="K53" s="36">
        <v>35574791.860000007</v>
      </c>
      <c r="L53" s="36">
        <v>38525893.380000003</v>
      </c>
      <c r="M53" s="36">
        <f t="shared" si="9"/>
        <v>-2951101.5199999958</v>
      </c>
      <c r="N53" s="36">
        <v>23180007.369999997</v>
      </c>
      <c r="O53" s="36">
        <v>26226843.580000002</v>
      </c>
      <c r="P53" s="36">
        <f t="shared" si="10"/>
        <v>-3046836.2100000046</v>
      </c>
      <c r="Q53" s="36">
        <v>23845401.199999999</v>
      </c>
      <c r="R53" s="36">
        <v>12985919.449999999</v>
      </c>
      <c r="S53" s="36">
        <f t="shared" si="11"/>
        <v>10859481.75</v>
      </c>
      <c r="T53" s="36">
        <v>31521478.289999999</v>
      </c>
      <c r="U53" s="36">
        <v>26286398.850000001</v>
      </c>
      <c r="V53" s="36">
        <f t="shared" si="12"/>
        <v>5235079.4399999976</v>
      </c>
      <c r="W53" s="36">
        <v>23630886</v>
      </c>
      <c r="X53" s="36">
        <v>21170998.870000001</v>
      </c>
      <c r="Y53" s="36">
        <f t="shared" si="13"/>
        <v>2459887.129999999</v>
      </c>
      <c r="Z53" s="36">
        <v>25975139</v>
      </c>
      <c r="AA53" s="36">
        <v>29565240.989999998</v>
      </c>
      <c r="AB53" s="36">
        <f t="shared" si="14"/>
        <v>-3590101.9899999984</v>
      </c>
      <c r="AC53" s="36">
        <v>22239450</v>
      </c>
      <c r="AD53" s="36">
        <v>23278736.629999999</v>
      </c>
      <c r="AE53" s="36">
        <f t="shared" si="15"/>
        <v>-1039286.629999999</v>
      </c>
      <c r="AF53" s="36">
        <v>22020416</v>
      </c>
      <c r="AG53" s="36">
        <v>22781975.780000001</v>
      </c>
      <c r="AH53" s="36">
        <f t="shared" si="16"/>
        <v>-761559.78000000119</v>
      </c>
      <c r="AI53" s="36">
        <v>30969090.789999999</v>
      </c>
      <c r="AJ53" s="36">
        <v>30827407.409999996</v>
      </c>
      <c r="AK53" s="36">
        <f t="shared" si="17"/>
        <v>141683.38000000268</v>
      </c>
      <c r="AL53" s="36">
        <v>29519773.02</v>
      </c>
      <c r="AM53" s="36">
        <v>42941989.060000002</v>
      </c>
      <c r="AN53" s="36">
        <f t="shared" si="18"/>
        <v>-13422216.040000003</v>
      </c>
    </row>
    <row r="54" spans="1:40" ht="12.75" customHeight="1">
      <c r="A54" s="24" t="s">
        <v>60</v>
      </c>
      <c r="B54" s="36">
        <f t="shared" si="5"/>
        <v>95527927.170000002</v>
      </c>
      <c r="C54" s="36">
        <f t="shared" si="6"/>
        <v>92772602.019999996</v>
      </c>
      <c r="D54" s="36">
        <f t="shared" si="4"/>
        <v>2755325.150000006</v>
      </c>
      <c r="E54" s="37">
        <v>13894657.209999999</v>
      </c>
      <c r="F54" s="37">
        <v>5255336.0000000009</v>
      </c>
      <c r="G54" s="37">
        <f t="shared" si="7"/>
        <v>8639321.2099999972</v>
      </c>
      <c r="H54" s="37">
        <v>6291697</v>
      </c>
      <c r="I54" s="37">
        <v>10360171.390000001</v>
      </c>
      <c r="J54" s="37">
        <f t="shared" si="8"/>
        <v>-4068474.3900000006</v>
      </c>
      <c r="K54" s="37">
        <v>9459165.7699999996</v>
      </c>
      <c r="L54" s="37">
        <v>8564624.2800000012</v>
      </c>
      <c r="M54" s="37">
        <f t="shared" si="9"/>
        <v>894541.48999999836</v>
      </c>
      <c r="N54" s="37">
        <v>6345287</v>
      </c>
      <c r="O54" s="37">
        <v>8740430.3499999996</v>
      </c>
      <c r="P54" s="37">
        <f t="shared" si="10"/>
        <v>-2395143.3499999996</v>
      </c>
      <c r="Q54" s="37">
        <v>7437729.4000000004</v>
      </c>
      <c r="R54" s="37">
        <v>2945585.52</v>
      </c>
      <c r="S54" s="37">
        <f t="shared" si="11"/>
        <v>4492143.8800000008</v>
      </c>
      <c r="T54" s="37">
        <v>6289820</v>
      </c>
      <c r="U54" s="37">
        <v>5820004.8899999997</v>
      </c>
      <c r="V54" s="37">
        <f t="shared" si="12"/>
        <v>469815.11000000034</v>
      </c>
      <c r="W54" s="37">
        <v>6418806</v>
      </c>
      <c r="X54" s="37">
        <v>6855119.4399999995</v>
      </c>
      <c r="Y54" s="37">
        <f t="shared" si="13"/>
        <v>-436313.43999999948</v>
      </c>
      <c r="Z54" s="37">
        <v>10723720</v>
      </c>
      <c r="AA54" s="37">
        <v>9642674.1499999985</v>
      </c>
      <c r="AB54" s="37">
        <f t="shared" si="14"/>
        <v>1081045.8500000015</v>
      </c>
      <c r="AC54" s="37">
        <v>6796387</v>
      </c>
      <c r="AD54" s="37">
        <v>7051372.1699999999</v>
      </c>
      <c r="AE54" s="37">
        <f t="shared" si="15"/>
        <v>-254985.16999999993</v>
      </c>
      <c r="AF54" s="37">
        <v>6314385</v>
      </c>
      <c r="AG54" s="37">
        <v>7353039.7799999993</v>
      </c>
      <c r="AH54" s="37">
        <f t="shared" si="16"/>
        <v>-1038654.7799999993</v>
      </c>
      <c r="AI54" s="37">
        <v>6383174.79</v>
      </c>
      <c r="AJ54" s="37">
        <v>7076882.7399999984</v>
      </c>
      <c r="AK54" s="37">
        <f t="shared" si="17"/>
        <v>-693707.94999999832</v>
      </c>
      <c r="AL54" s="37">
        <v>9173098</v>
      </c>
      <c r="AM54" s="37">
        <v>13107361.309999999</v>
      </c>
      <c r="AN54" s="37">
        <f t="shared" si="18"/>
        <v>-3934263.3099999987</v>
      </c>
    </row>
    <row r="55" spans="1:40" ht="12.75" customHeight="1">
      <c r="A55" s="24" t="s">
        <v>250</v>
      </c>
      <c r="B55" s="36">
        <f t="shared" si="5"/>
        <v>80520396.210000008</v>
      </c>
      <c r="C55" s="36">
        <f t="shared" si="6"/>
        <v>74911943.019999996</v>
      </c>
      <c r="D55" s="36">
        <f t="shared" si="4"/>
        <v>5608453.1900000125</v>
      </c>
      <c r="E55" s="37">
        <v>12018646.83</v>
      </c>
      <c r="F55" s="37">
        <v>2990570.13</v>
      </c>
      <c r="G55" s="37">
        <f t="shared" si="7"/>
        <v>9028076.6999999993</v>
      </c>
      <c r="H55" s="37">
        <v>9778615.0899999999</v>
      </c>
      <c r="I55" s="37">
        <v>9959680.5199999996</v>
      </c>
      <c r="J55" s="37">
        <f t="shared" si="8"/>
        <v>-181065.4299999997</v>
      </c>
      <c r="K55" s="37">
        <v>14274939.780000001</v>
      </c>
      <c r="L55" s="37">
        <v>16716724.139999999</v>
      </c>
      <c r="M55" s="37">
        <f t="shared" si="9"/>
        <v>-2441784.3599999975</v>
      </c>
      <c r="N55" s="37">
        <v>4139164</v>
      </c>
      <c r="O55" s="37">
        <v>2942575.1300000008</v>
      </c>
      <c r="P55" s="37">
        <f t="shared" si="10"/>
        <v>1196588.8699999992</v>
      </c>
      <c r="Q55" s="37">
        <v>3966599</v>
      </c>
      <c r="R55" s="37">
        <v>2992585.3</v>
      </c>
      <c r="S55" s="37">
        <f t="shared" si="11"/>
        <v>974013.70000000019</v>
      </c>
      <c r="T55" s="37">
        <v>3962849</v>
      </c>
      <c r="U55" s="37">
        <v>3409194.2299999995</v>
      </c>
      <c r="V55" s="37">
        <f t="shared" si="12"/>
        <v>553654.77000000048</v>
      </c>
      <c r="W55" s="37">
        <v>3969349</v>
      </c>
      <c r="X55" s="37">
        <v>3506735.08</v>
      </c>
      <c r="Y55" s="37">
        <f t="shared" si="13"/>
        <v>462613.91999999993</v>
      </c>
      <c r="Z55" s="37">
        <v>3964449</v>
      </c>
      <c r="AA55" s="37">
        <v>7486089.2299999995</v>
      </c>
      <c r="AB55" s="37">
        <f t="shared" si="14"/>
        <v>-3521640.2299999995</v>
      </c>
      <c r="AC55" s="37">
        <v>4057621</v>
      </c>
      <c r="AD55" s="37">
        <v>5239554.91</v>
      </c>
      <c r="AE55" s="37">
        <f t="shared" si="15"/>
        <v>-1181933.9100000001</v>
      </c>
      <c r="AF55" s="37">
        <v>4303736</v>
      </c>
      <c r="AG55" s="37">
        <v>3818740.54</v>
      </c>
      <c r="AH55" s="37">
        <f t="shared" si="16"/>
        <v>484995.45999999996</v>
      </c>
      <c r="AI55" s="37">
        <v>10498073</v>
      </c>
      <c r="AJ55" s="37">
        <v>7252230.4500000002</v>
      </c>
      <c r="AK55" s="37">
        <f t="shared" si="17"/>
        <v>3245842.55</v>
      </c>
      <c r="AL55" s="37">
        <v>5586354.5099999998</v>
      </c>
      <c r="AM55" s="37">
        <v>8597263.3600000013</v>
      </c>
      <c r="AN55" s="37">
        <f t="shared" si="18"/>
        <v>-3010908.8500000015</v>
      </c>
    </row>
    <row r="56" spans="1:40" ht="12.75" customHeight="1">
      <c r="A56" s="24" t="s">
        <v>62</v>
      </c>
      <c r="B56" s="36">
        <f t="shared" si="5"/>
        <v>53753426.519999996</v>
      </c>
      <c r="C56" s="36">
        <f t="shared" si="6"/>
        <v>53375177.519999996</v>
      </c>
      <c r="D56" s="36">
        <f t="shared" si="4"/>
        <v>378249</v>
      </c>
      <c r="E56" s="37">
        <v>5389218.1100000003</v>
      </c>
      <c r="F56" s="37">
        <v>4307547.55</v>
      </c>
      <c r="G56" s="37">
        <f t="shared" si="7"/>
        <v>1081670.5600000005</v>
      </c>
      <c r="H56" s="37">
        <v>3134710</v>
      </c>
      <c r="I56" s="37">
        <v>3501754.35</v>
      </c>
      <c r="J56" s="37">
        <f t="shared" si="8"/>
        <v>-367044.35000000009</v>
      </c>
      <c r="K56" s="37">
        <v>3607730.21</v>
      </c>
      <c r="L56" s="37">
        <v>3627973.45</v>
      </c>
      <c r="M56" s="37">
        <f t="shared" si="9"/>
        <v>-20243.240000000224</v>
      </c>
      <c r="N56" s="37">
        <v>3137010</v>
      </c>
      <c r="O56" s="37">
        <v>4712247.93</v>
      </c>
      <c r="P56" s="37">
        <f t="shared" si="10"/>
        <v>-1575237.9299999997</v>
      </c>
      <c r="Q56" s="37">
        <v>3131010</v>
      </c>
      <c r="R56" s="37">
        <v>2286425.08</v>
      </c>
      <c r="S56" s="37">
        <f t="shared" si="11"/>
        <v>844584.91999999993</v>
      </c>
      <c r="T56" s="37">
        <v>12003261.689999999</v>
      </c>
      <c r="U56" s="37">
        <v>6588478.75</v>
      </c>
      <c r="V56" s="37">
        <f t="shared" si="12"/>
        <v>5414782.9399999995</v>
      </c>
      <c r="W56" s="37">
        <v>3135310</v>
      </c>
      <c r="X56" s="37">
        <v>2791746.97</v>
      </c>
      <c r="Y56" s="37">
        <f t="shared" si="13"/>
        <v>343563.0299999998</v>
      </c>
      <c r="Z56" s="37">
        <v>3130835</v>
      </c>
      <c r="AA56" s="37">
        <v>3799310.14</v>
      </c>
      <c r="AB56" s="37">
        <f t="shared" si="14"/>
        <v>-668475.14000000013</v>
      </c>
      <c r="AC56" s="37">
        <v>3135235</v>
      </c>
      <c r="AD56" s="37">
        <v>3341520.3800000004</v>
      </c>
      <c r="AE56" s="37">
        <f t="shared" si="15"/>
        <v>-206285.38000000035</v>
      </c>
      <c r="AF56" s="37">
        <v>3139535</v>
      </c>
      <c r="AG56" s="37">
        <v>4596017.4400000004</v>
      </c>
      <c r="AH56" s="37">
        <f t="shared" si="16"/>
        <v>-1456482.4400000004</v>
      </c>
      <c r="AI56" s="37">
        <v>6430835</v>
      </c>
      <c r="AJ56" s="37">
        <v>8933233.1899999995</v>
      </c>
      <c r="AK56" s="37">
        <f t="shared" si="17"/>
        <v>-2502398.1899999995</v>
      </c>
      <c r="AL56" s="37">
        <v>4378736.51</v>
      </c>
      <c r="AM56" s="37">
        <v>4888922.29</v>
      </c>
      <c r="AN56" s="37">
        <f t="shared" si="18"/>
        <v>-510185.78000000026</v>
      </c>
    </row>
    <row r="57" spans="1:40" ht="12.75" customHeight="1">
      <c r="A57" s="24" t="s">
        <v>63</v>
      </c>
      <c r="B57" s="36">
        <f t="shared" si="5"/>
        <v>48423834.700000003</v>
      </c>
      <c r="C57" s="36">
        <f t="shared" si="6"/>
        <v>47887843.590000004</v>
      </c>
      <c r="D57" s="36">
        <f t="shared" si="4"/>
        <v>535991.1099999994</v>
      </c>
      <c r="E57" s="37">
        <v>10128911.699999999</v>
      </c>
      <c r="F57" s="37">
        <v>7257943.0200000005</v>
      </c>
      <c r="G57" s="37">
        <f t="shared" si="7"/>
        <v>2870968.6799999988</v>
      </c>
      <c r="H57" s="37">
        <v>3182261</v>
      </c>
      <c r="I57" s="37">
        <v>4580196.7</v>
      </c>
      <c r="J57" s="37">
        <f t="shared" si="8"/>
        <v>-1397935.7000000002</v>
      </c>
      <c r="K57" s="37">
        <v>3181662</v>
      </c>
      <c r="L57" s="37">
        <v>3821268.38</v>
      </c>
      <c r="M57" s="37">
        <f t="shared" si="9"/>
        <v>-639606.37999999989</v>
      </c>
      <c r="N57" s="37">
        <v>4164109.2</v>
      </c>
      <c r="O57" s="37">
        <v>4137989.95</v>
      </c>
      <c r="P57" s="37">
        <f t="shared" si="10"/>
        <v>26119.25</v>
      </c>
      <c r="Q57" s="37">
        <v>4325944.8</v>
      </c>
      <c r="R57" s="37">
        <v>2295408.0700000003</v>
      </c>
      <c r="S57" s="37">
        <f t="shared" si="11"/>
        <v>2030536.7299999995</v>
      </c>
      <c r="T57" s="37">
        <v>3170762</v>
      </c>
      <c r="U57" s="37">
        <v>3858173.29</v>
      </c>
      <c r="V57" s="37">
        <f t="shared" si="12"/>
        <v>-687411.29</v>
      </c>
      <c r="W57" s="37">
        <v>3174262</v>
      </c>
      <c r="X57" s="37">
        <v>3220408.6599999997</v>
      </c>
      <c r="Y57" s="37">
        <f t="shared" si="13"/>
        <v>-46146.659999999683</v>
      </c>
      <c r="Z57" s="37">
        <v>3170762</v>
      </c>
      <c r="AA57" s="37">
        <v>4213879.8600000003</v>
      </c>
      <c r="AB57" s="37">
        <f t="shared" si="14"/>
        <v>-1043117.8600000003</v>
      </c>
      <c r="AC57" s="37">
        <v>3170762</v>
      </c>
      <c r="AD57" s="37">
        <v>3378636.6199999996</v>
      </c>
      <c r="AE57" s="37">
        <f t="shared" si="15"/>
        <v>-207874.61999999965</v>
      </c>
      <c r="AF57" s="37">
        <v>3196087</v>
      </c>
      <c r="AG57" s="37">
        <v>2965441.9299999997</v>
      </c>
      <c r="AH57" s="37">
        <f t="shared" si="16"/>
        <v>230645.0700000003</v>
      </c>
      <c r="AI57" s="37">
        <v>3172262</v>
      </c>
      <c r="AJ57" s="37">
        <v>3497510.27</v>
      </c>
      <c r="AK57" s="37">
        <f t="shared" si="17"/>
        <v>-325248.27</v>
      </c>
      <c r="AL57" s="37">
        <v>4386049</v>
      </c>
      <c r="AM57" s="37">
        <v>4660986.84</v>
      </c>
      <c r="AN57" s="37">
        <f t="shared" si="18"/>
        <v>-274937.83999999985</v>
      </c>
    </row>
    <row r="58" spans="1:40" ht="12.75" customHeight="1">
      <c r="A58" s="24" t="s">
        <v>64</v>
      </c>
      <c r="B58" s="36">
        <f t="shared" si="5"/>
        <v>42026060.079999998</v>
      </c>
      <c r="C58" s="36">
        <f t="shared" si="6"/>
        <v>39572574.860000007</v>
      </c>
      <c r="D58" s="36">
        <f t="shared" si="4"/>
        <v>2453485.2199999914</v>
      </c>
      <c r="E58" s="37">
        <v>5909941.4100000001</v>
      </c>
      <c r="F58" s="37">
        <v>3131272.17</v>
      </c>
      <c r="G58" s="37">
        <f t="shared" si="7"/>
        <v>2778669.24</v>
      </c>
      <c r="H58" s="37">
        <v>3644997.5</v>
      </c>
      <c r="I58" s="37">
        <v>4286027.3900000006</v>
      </c>
      <c r="J58" s="37">
        <f t="shared" si="8"/>
        <v>-641029.8900000006</v>
      </c>
      <c r="K58" s="37">
        <v>3057057</v>
      </c>
      <c r="L58" s="37">
        <v>3612439.3099999996</v>
      </c>
      <c r="M58" s="37">
        <f t="shared" si="9"/>
        <v>-555382.30999999959</v>
      </c>
      <c r="N58" s="37">
        <v>3449551.17</v>
      </c>
      <c r="O58" s="37">
        <v>3550183.8300000005</v>
      </c>
      <c r="P58" s="37">
        <f t="shared" si="10"/>
        <v>-100632.66000000061</v>
      </c>
      <c r="Q58" s="37">
        <v>3039032</v>
      </c>
      <c r="R58" s="37">
        <v>1858028.4599999997</v>
      </c>
      <c r="S58" s="37">
        <f t="shared" si="11"/>
        <v>1181003.5400000003</v>
      </c>
      <c r="T58" s="37">
        <v>3042267</v>
      </c>
      <c r="U58" s="37">
        <v>2572777.0900000003</v>
      </c>
      <c r="V58" s="37">
        <f t="shared" si="12"/>
        <v>469489.90999999968</v>
      </c>
      <c r="W58" s="37">
        <v>3043387</v>
      </c>
      <c r="X58" s="37">
        <v>3258649.04</v>
      </c>
      <c r="Y58" s="37">
        <f t="shared" si="13"/>
        <v>-215262.04000000004</v>
      </c>
      <c r="Z58" s="37">
        <v>3040487</v>
      </c>
      <c r="AA58" s="37">
        <v>2915732.8600000003</v>
      </c>
      <c r="AB58" s="37">
        <f t="shared" si="14"/>
        <v>124754.13999999966</v>
      </c>
      <c r="AC58" s="37">
        <v>3134559</v>
      </c>
      <c r="AD58" s="37">
        <v>3468632.5999999996</v>
      </c>
      <c r="AE58" s="37">
        <f t="shared" si="15"/>
        <v>-334073.59999999963</v>
      </c>
      <c r="AF58" s="37">
        <v>3056287</v>
      </c>
      <c r="AG58" s="37">
        <v>2720757.42</v>
      </c>
      <c r="AH58" s="37">
        <f t="shared" si="16"/>
        <v>335529.58000000007</v>
      </c>
      <c r="AI58" s="37">
        <v>3348711</v>
      </c>
      <c r="AJ58" s="37">
        <v>3048874.09</v>
      </c>
      <c r="AK58" s="37">
        <f t="shared" si="17"/>
        <v>299836.91000000015</v>
      </c>
      <c r="AL58" s="37">
        <v>4259783</v>
      </c>
      <c r="AM58" s="37">
        <v>5149200.5999999996</v>
      </c>
      <c r="AN58" s="37">
        <f t="shared" si="18"/>
        <v>-889417.59999999963</v>
      </c>
    </row>
    <row r="59" spans="1:40" ht="12.75" customHeight="1">
      <c r="A59" s="24" t="s">
        <v>65</v>
      </c>
      <c r="B59" s="36">
        <f t="shared" si="5"/>
        <v>25833366.629999999</v>
      </c>
      <c r="C59" s="36">
        <f t="shared" si="6"/>
        <v>25409589.890000001</v>
      </c>
      <c r="D59" s="36">
        <f t="shared" si="4"/>
        <v>423776.73999999836</v>
      </c>
      <c r="E59" s="37">
        <v>2289435.9300000002</v>
      </c>
      <c r="F59" s="37">
        <v>1804481.76</v>
      </c>
      <c r="G59" s="37">
        <f t="shared" si="7"/>
        <v>484954.17000000016</v>
      </c>
      <c r="H59" s="37">
        <v>1945486</v>
      </c>
      <c r="I59" s="37">
        <v>1903345.92</v>
      </c>
      <c r="J59" s="37">
        <f t="shared" si="8"/>
        <v>42140.080000000075</v>
      </c>
      <c r="K59" s="37">
        <v>1994237.1</v>
      </c>
      <c r="L59" s="37">
        <v>2182863.8200000003</v>
      </c>
      <c r="M59" s="37">
        <f t="shared" si="9"/>
        <v>-188626.7200000002</v>
      </c>
      <c r="N59" s="37">
        <v>1944886</v>
      </c>
      <c r="O59" s="37">
        <v>2143416.39</v>
      </c>
      <c r="P59" s="37">
        <f t="shared" si="10"/>
        <v>-198530.39000000013</v>
      </c>
      <c r="Q59" s="37">
        <v>1945086</v>
      </c>
      <c r="R59" s="37">
        <v>607887.02</v>
      </c>
      <c r="S59" s="37">
        <f t="shared" si="11"/>
        <v>1337198.98</v>
      </c>
      <c r="T59" s="37">
        <v>3052518.6</v>
      </c>
      <c r="U59" s="37">
        <v>4037770.5999999996</v>
      </c>
      <c r="V59" s="37">
        <f t="shared" si="12"/>
        <v>-985251.99999999953</v>
      </c>
      <c r="W59" s="37">
        <v>3889772</v>
      </c>
      <c r="X59" s="37">
        <v>1538339.68</v>
      </c>
      <c r="Y59" s="37">
        <f t="shared" si="13"/>
        <v>2351432.3200000003</v>
      </c>
      <c r="Z59" s="37">
        <v>1944886</v>
      </c>
      <c r="AA59" s="37">
        <v>1507554.7500000002</v>
      </c>
      <c r="AB59" s="37">
        <f t="shared" si="14"/>
        <v>437331.24999999977</v>
      </c>
      <c r="AC59" s="37">
        <v>1944886</v>
      </c>
      <c r="AD59" s="37">
        <v>799019.95</v>
      </c>
      <c r="AE59" s="37">
        <f t="shared" si="15"/>
        <v>1145866.05</v>
      </c>
      <c r="AF59" s="37">
        <v>2010386</v>
      </c>
      <c r="AG59" s="37">
        <v>1327978.6700000002</v>
      </c>
      <c r="AH59" s="37">
        <f t="shared" si="16"/>
        <v>682407.32999999984</v>
      </c>
      <c r="AI59" s="37">
        <v>1136035</v>
      </c>
      <c r="AJ59" s="37">
        <v>1018676.67</v>
      </c>
      <c r="AK59" s="37">
        <f t="shared" si="17"/>
        <v>117358.32999999996</v>
      </c>
      <c r="AL59" s="37">
        <v>1735752</v>
      </c>
      <c r="AM59" s="37">
        <v>6538254.6600000001</v>
      </c>
      <c r="AN59" s="37">
        <f t="shared" si="18"/>
        <v>-4802502.66</v>
      </c>
    </row>
    <row r="60" spans="1:40" s="7" customFormat="1" ht="12.75" customHeight="1">
      <c r="A60" s="23" t="s">
        <v>66</v>
      </c>
      <c r="B60" s="36">
        <f t="shared" si="5"/>
        <v>382930937.56999999</v>
      </c>
      <c r="C60" s="36">
        <f t="shared" si="6"/>
        <v>357182515.74000007</v>
      </c>
      <c r="D60" s="36">
        <f t="shared" si="4"/>
        <v>25748421.829999924</v>
      </c>
      <c r="E60" s="36">
        <v>35839833.030000001</v>
      </c>
      <c r="F60" s="36">
        <v>17826950.780000001</v>
      </c>
      <c r="G60" s="36">
        <f t="shared" si="7"/>
        <v>18012882.25</v>
      </c>
      <c r="H60" s="36">
        <v>20439850.079999998</v>
      </c>
      <c r="I60" s="36">
        <v>28655514.579999998</v>
      </c>
      <c r="J60" s="36">
        <f t="shared" si="8"/>
        <v>-8215664.5</v>
      </c>
      <c r="K60" s="36">
        <v>40153715.589999996</v>
      </c>
      <c r="L60" s="36">
        <v>21832980.050000001</v>
      </c>
      <c r="M60" s="36">
        <f t="shared" si="9"/>
        <v>18320735.539999995</v>
      </c>
      <c r="N60" s="36">
        <v>22569134.890000001</v>
      </c>
      <c r="O60" s="36">
        <v>32758964.859999999</v>
      </c>
      <c r="P60" s="36">
        <f t="shared" si="10"/>
        <v>-10189829.969999999</v>
      </c>
      <c r="Q60" s="36">
        <v>38156279.309999995</v>
      </c>
      <c r="R60" s="36">
        <v>29046945.479999997</v>
      </c>
      <c r="S60" s="36">
        <f t="shared" si="11"/>
        <v>9109333.8299999982</v>
      </c>
      <c r="T60" s="36">
        <v>25954067.489999998</v>
      </c>
      <c r="U60" s="36">
        <v>22837016.730000004</v>
      </c>
      <c r="V60" s="36">
        <f t="shared" si="12"/>
        <v>3117050.7599999942</v>
      </c>
      <c r="W60" s="36">
        <v>33699544.07</v>
      </c>
      <c r="X60" s="36">
        <v>31423693.09</v>
      </c>
      <c r="Y60" s="36">
        <f t="shared" si="13"/>
        <v>2275850.9800000004</v>
      </c>
      <c r="Z60" s="36">
        <v>22842831.579999998</v>
      </c>
      <c r="AA60" s="36">
        <v>27419921.75</v>
      </c>
      <c r="AB60" s="36">
        <f t="shared" si="14"/>
        <v>-4577090.1700000018</v>
      </c>
      <c r="AC60" s="36">
        <v>20673929.440000001</v>
      </c>
      <c r="AD60" s="36">
        <v>24753480.249999996</v>
      </c>
      <c r="AE60" s="36">
        <f t="shared" si="15"/>
        <v>-4079550.8099999949</v>
      </c>
      <c r="AF60" s="36">
        <v>32884495.859999999</v>
      </c>
      <c r="AG60" s="36">
        <v>32999782.139999997</v>
      </c>
      <c r="AH60" s="36">
        <f t="shared" si="16"/>
        <v>-115286.27999999747</v>
      </c>
      <c r="AI60" s="36">
        <v>42051690.229999997</v>
      </c>
      <c r="AJ60" s="36">
        <v>33919340.620000005</v>
      </c>
      <c r="AK60" s="36">
        <f t="shared" si="17"/>
        <v>8132349.609999992</v>
      </c>
      <c r="AL60" s="36">
        <v>47665566</v>
      </c>
      <c r="AM60" s="36">
        <v>53707925.410000011</v>
      </c>
      <c r="AN60" s="36">
        <f t="shared" si="18"/>
        <v>-6042359.4100000113</v>
      </c>
    </row>
    <row r="61" spans="1:40" ht="12.75" customHeight="1">
      <c r="A61" s="24" t="s">
        <v>67</v>
      </c>
      <c r="B61" s="36">
        <f t="shared" si="5"/>
        <v>238307778.40000001</v>
      </c>
      <c r="C61" s="36">
        <f t="shared" si="6"/>
        <v>221380704.53999999</v>
      </c>
      <c r="D61" s="36">
        <f t="shared" si="4"/>
        <v>16927073.860000014</v>
      </c>
      <c r="E61" s="37">
        <v>21641427.07</v>
      </c>
      <c r="F61" s="37">
        <v>8454595.3000000007</v>
      </c>
      <c r="G61" s="37">
        <f t="shared" si="7"/>
        <v>13186831.77</v>
      </c>
      <c r="H61" s="37">
        <v>14907512.17</v>
      </c>
      <c r="I61" s="37">
        <v>22227228.399999999</v>
      </c>
      <c r="J61" s="37">
        <f t="shared" si="8"/>
        <v>-7319716.2299999986</v>
      </c>
      <c r="K61" s="37">
        <v>15438041.630000001</v>
      </c>
      <c r="L61" s="37">
        <v>11314117.030000001</v>
      </c>
      <c r="M61" s="37">
        <f t="shared" si="9"/>
        <v>4123924.5999999996</v>
      </c>
      <c r="N61" s="37">
        <v>16852074</v>
      </c>
      <c r="O61" s="37">
        <v>14029356.759999998</v>
      </c>
      <c r="P61" s="37">
        <f t="shared" si="10"/>
        <v>2822717.2400000021</v>
      </c>
      <c r="Q61" s="37">
        <v>21041232.809999995</v>
      </c>
      <c r="R61" s="37">
        <v>15654266.929999998</v>
      </c>
      <c r="S61" s="37">
        <f t="shared" si="11"/>
        <v>5386965.8799999971</v>
      </c>
      <c r="T61" s="37">
        <v>18466283.619999997</v>
      </c>
      <c r="U61" s="37">
        <v>12563472.640000001</v>
      </c>
      <c r="V61" s="37">
        <f t="shared" si="12"/>
        <v>5902810.9799999967</v>
      </c>
      <c r="W61" s="37">
        <v>21958004.100000001</v>
      </c>
      <c r="X61" s="37">
        <v>18604158.32</v>
      </c>
      <c r="Y61" s="37">
        <f t="shared" si="13"/>
        <v>3353845.7800000012</v>
      </c>
      <c r="Z61" s="37">
        <v>14241348</v>
      </c>
      <c r="AA61" s="37">
        <v>19407585.440000001</v>
      </c>
      <c r="AB61" s="37">
        <f t="shared" si="14"/>
        <v>-5166237.4400000013</v>
      </c>
      <c r="AC61" s="37">
        <v>14295634</v>
      </c>
      <c r="AD61" s="37">
        <v>17461075.459999997</v>
      </c>
      <c r="AE61" s="37">
        <f t="shared" si="15"/>
        <v>-3165441.4599999972</v>
      </c>
      <c r="AF61" s="37">
        <v>22093731</v>
      </c>
      <c r="AG61" s="37">
        <v>24207761.009999998</v>
      </c>
      <c r="AH61" s="37">
        <f t="shared" si="16"/>
        <v>-2114030.0099999979</v>
      </c>
      <c r="AI61" s="37">
        <v>34337089</v>
      </c>
      <c r="AJ61" s="37">
        <v>26017746.690000005</v>
      </c>
      <c r="AK61" s="37">
        <f t="shared" si="17"/>
        <v>8319342.3099999949</v>
      </c>
      <c r="AL61" s="37">
        <v>23035401</v>
      </c>
      <c r="AM61" s="37">
        <v>31439340.560000002</v>
      </c>
      <c r="AN61" s="37">
        <f t="shared" si="18"/>
        <v>-8403939.5600000024</v>
      </c>
    </row>
    <row r="62" spans="1:40" ht="12.75" customHeight="1">
      <c r="A62" s="24" t="s">
        <v>68</v>
      </c>
      <c r="B62" s="36">
        <f t="shared" si="5"/>
        <v>144623159.17000002</v>
      </c>
      <c r="C62" s="36">
        <f t="shared" si="6"/>
        <v>135801811.20000002</v>
      </c>
      <c r="D62" s="36">
        <f t="shared" si="4"/>
        <v>8821347.9699999988</v>
      </c>
      <c r="E62" s="37">
        <v>14198405.959999999</v>
      </c>
      <c r="F62" s="37">
        <v>9372355.4800000004</v>
      </c>
      <c r="G62" s="37">
        <f t="shared" si="7"/>
        <v>4826050.4799999986</v>
      </c>
      <c r="H62" s="37">
        <v>5532337.9100000001</v>
      </c>
      <c r="I62" s="37">
        <v>6428286.1800000006</v>
      </c>
      <c r="J62" s="37">
        <f t="shared" si="8"/>
        <v>-895948.27000000048</v>
      </c>
      <c r="K62" s="37">
        <v>24715673.959999997</v>
      </c>
      <c r="L62" s="37">
        <v>10518863.02</v>
      </c>
      <c r="M62" s="37">
        <f t="shared" si="9"/>
        <v>14196810.939999998</v>
      </c>
      <c r="N62" s="37">
        <v>5717060.8899999997</v>
      </c>
      <c r="O62" s="37">
        <v>18729608.100000001</v>
      </c>
      <c r="P62" s="37">
        <f t="shared" si="10"/>
        <v>-13012547.210000001</v>
      </c>
      <c r="Q62" s="37">
        <v>17115046.5</v>
      </c>
      <c r="R62" s="37">
        <v>13392678.550000001</v>
      </c>
      <c r="S62" s="37">
        <f t="shared" si="11"/>
        <v>3722367.9499999993</v>
      </c>
      <c r="T62" s="37">
        <v>7487783.8700000001</v>
      </c>
      <c r="U62" s="37">
        <v>10273544.090000002</v>
      </c>
      <c r="V62" s="37">
        <f t="shared" si="12"/>
        <v>-2785760.2200000016</v>
      </c>
      <c r="W62" s="37">
        <v>11741539.970000001</v>
      </c>
      <c r="X62" s="37">
        <v>12819534.77</v>
      </c>
      <c r="Y62" s="37">
        <f t="shared" si="13"/>
        <v>-1077994.7999999989</v>
      </c>
      <c r="Z62" s="37">
        <v>8601483.5800000001</v>
      </c>
      <c r="AA62" s="37">
        <v>8012336.3100000005</v>
      </c>
      <c r="AB62" s="37">
        <f t="shared" si="14"/>
        <v>589147.26999999955</v>
      </c>
      <c r="AC62" s="37">
        <v>6378295.4400000004</v>
      </c>
      <c r="AD62" s="37">
        <v>7292404.79</v>
      </c>
      <c r="AE62" s="37">
        <f t="shared" si="15"/>
        <v>-914109.34999999963</v>
      </c>
      <c r="AF62" s="37">
        <v>10790764.859999999</v>
      </c>
      <c r="AG62" s="37">
        <v>8792021.129999999</v>
      </c>
      <c r="AH62" s="37">
        <f t="shared" si="16"/>
        <v>1998743.7300000004</v>
      </c>
      <c r="AI62" s="37">
        <v>7714601.2299999995</v>
      </c>
      <c r="AJ62" s="37">
        <v>7901593.9300000016</v>
      </c>
      <c r="AK62" s="37">
        <f t="shared" si="17"/>
        <v>-186992.70000000205</v>
      </c>
      <c r="AL62" s="37">
        <v>24630165</v>
      </c>
      <c r="AM62" s="37">
        <v>22268584.850000005</v>
      </c>
      <c r="AN62" s="37">
        <f t="shared" si="18"/>
        <v>2361580.1499999948</v>
      </c>
    </row>
    <row r="63" spans="1:40" s="7" customFormat="1" ht="12.75" customHeight="1">
      <c r="A63" s="23" t="s">
        <v>69</v>
      </c>
      <c r="B63" s="36">
        <f t="shared" si="5"/>
        <v>805587844</v>
      </c>
      <c r="C63" s="36">
        <f t="shared" si="6"/>
        <v>759984531.1099999</v>
      </c>
      <c r="D63" s="36">
        <f t="shared" si="4"/>
        <v>45603312.890000105</v>
      </c>
      <c r="E63" s="36">
        <v>107516167.91999999</v>
      </c>
      <c r="F63" s="36">
        <v>52971865.920000002</v>
      </c>
      <c r="G63" s="36">
        <f t="shared" si="7"/>
        <v>54544301.999999985</v>
      </c>
      <c r="H63" s="36">
        <v>60079484.07</v>
      </c>
      <c r="I63" s="36">
        <v>61341604.409999996</v>
      </c>
      <c r="J63" s="36">
        <f t="shared" si="8"/>
        <v>-1262120.3399999961</v>
      </c>
      <c r="K63" s="36">
        <v>53702182.709999993</v>
      </c>
      <c r="L63" s="36">
        <v>52234181.529999994</v>
      </c>
      <c r="M63" s="36">
        <f t="shared" si="9"/>
        <v>1468001.1799999997</v>
      </c>
      <c r="N63" s="36">
        <v>59097961.689999998</v>
      </c>
      <c r="O63" s="36">
        <v>59324405.799999997</v>
      </c>
      <c r="P63" s="36">
        <f t="shared" si="10"/>
        <v>-226444.1099999994</v>
      </c>
      <c r="Q63" s="36">
        <v>54363516.010000005</v>
      </c>
      <c r="R63" s="36">
        <v>44831205.739999995</v>
      </c>
      <c r="S63" s="36">
        <f t="shared" si="11"/>
        <v>9532310.2700000107</v>
      </c>
      <c r="T63" s="36">
        <v>56095974.819999993</v>
      </c>
      <c r="U63" s="36">
        <v>52318609.469999999</v>
      </c>
      <c r="V63" s="36">
        <f t="shared" si="12"/>
        <v>3777365.349999994</v>
      </c>
      <c r="W63" s="36">
        <v>66768115.770000003</v>
      </c>
      <c r="X63" s="36">
        <v>68958105.159999996</v>
      </c>
      <c r="Y63" s="36">
        <f t="shared" si="13"/>
        <v>-2189989.3899999931</v>
      </c>
      <c r="Z63" s="36">
        <v>57716572.780000001</v>
      </c>
      <c r="AA63" s="36">
        <v>61973140.969999984</v>
      </c>
      <c r="AB63" s="36">
        <f t="shared" si="14"/>
        <v>-4256568.1899999827</v>
      </c>
      <c r="AC63" s="36">
        <v>62787122.489999995</v>
      </c>
      <c r="AD63" s="36">
        <v>68502699.829999983</v>
      </c>
      <c r="AE63" s="36">
        <f t="shared" si="15"/>
        <v>-5715577.3399999887</v>
      </c>
      <c r="AF63" s="36">
        <v>62369772.379999995</v>
      </c>
      <c r="AG63" s="36">
        <v>78433137.949999988</v>
      </c>
      <c r="AH63" s="36">
        <f t="shared" si="16"/>
        <v>-16063365.569999993</v>
      </c>
      <c r="AI63" s="36">
        <v>75135185.230000004</v>
      </c>
      <c r="AJ63" s="36">
        <v>62805758.25</v>
      </c>
      <c r="AK63" s="36">
        <f t="shared" si="17"/>
        <v>12329426.980000004</v>
      </c>
      <c r="AL63" s="36">
        <v>89955788.129999995</v>
      </c>
      <c r="AM63" s="36">
        <v>96289816.079999968</v>
      </c>
      <c r="AN63" s="36">
        <f t="shared" si="18"/>
        <v>-6334027.9499999732</v>
      </c>
    </row>
    <row r="64" spans="1:40" ht="12.75" customHeight="1">
      <c r="A64" s="24" t="s">
        <v>70</v>
      </c>
      <c r="B64" s="36">
        <f t="shared" si="5"/>
        <v>554226897.34000003</v>
      </c>
      <c r="C64" s="36">
        <f t="shared" si="6"/>
        <v>518994733.86999995</v>
      </c>
      <c r="D64" s="36">
        <f t="shared" si="4"/>
        <v>35232163.470000088</v>
      </c>
      <c r="E64" s="37">
        <v>88121156.979999989</v>
      </c>
      <c r="F64" s="37">
        <v>36514604.590000004</v>
      </c>
      <c r="G64" s="37">
        <f t="shared" si="7"/>
        <v>51606552.389999986</v>
      </c>
      <c r="H64" s="37">
        <v>37489106</v>
      </c>
      <c r="I64" s="37">
        <v>41896831.25</v>
      </c>
      <c r="J64" s="37">
        <f t="shared" si="8"/>
        <v>-4407725.25</v>
      </c>
      <c r="K64" s="37">
        <v>36313166.5</v>
      </c>
      <c r="L64" s="37">
        <v>35115997.169999994</v>
      </c>
      <c r="M64" s="37">
        <f t="shared" si="9"/>
        <v>1197169.3300000057</v>
      </c>
      <c r="N64" s="37">
        <v>40508275.560000002</v>
      </c>
      <c r="O64" s="37">
        <v>40763978.759999998</v>
      </c>
      <c r="P64" s="37">
        <f t="shared" si="10"/>
        <v>-255703.19999999553</v>
      </c>
      <c r="Q64" s="37">
        <v>36243137.880000003</v>
      </c>
      <c r="R64" s="37">
        <v>34171118.489999995</v>
      </c>
      <c r="S64" s="37">
        <f t="shared" si="11"/>
        <v>2072019.390000008</v>
      </c>
      <c r="T64" s="37">
        <v>36421609.689999998</v>
      </c>
      <c r="U64" s="37">
        <v>31205943.739999998</v>
      </c>
      <c r="V64" s="37">
        <f t="shared" si="12"/>
        <v>5215665.9499999993</v>
      </c>
      <c r="W64" s="37">
        <v>45233104.730000004</v>
      </c>
      <c r="X64" s="37">
        <v>46852256.090000004</v>
      </c>
      <c r="Y64" s="37">
        <f t="shared" si="13"/>
        <v>-1619151.3599999994</v>
      </c>
      <c r="Z64" s="37">
        <v>38415705.450000003</v>
      </c>
      <c r="AA64" s="37">
        <v>42300596.899999991</v>
      </c>
      <c r="AB64" s="37">
        <f t="shared" si="14"/>
        <v>-3884891.4499999881</v>
      </c>
      <c r="AC64" s="37">
        <v>42035843.359999999</v>
      </c>
      <c r="AD64" s="37">
        <v>49036572.329999991</v>
      </c>
      <c r="AE64" s="37">
        <f t="shared" si="15"/>
        <v>-7000728.9699999914</v>
      </c>
      <c r="AF64" s="37">
        <v>38948623.090000004</v>
      </c>
      <c r="AG64" s="37">
        <v>57897442.339999996</v>
      </c>
      <c r="AH64" s="37">
        <f t="shared" si="16"/>
        <v>-18948819.249999993</v>
      </c>
      <c r="AI64" s="37">
        <v>50833043.100000001</v>
      </c>
      <c r="AJ64" s="37">
        <v>38098450.439999998</v>
      </c>
      <c r="AK64" s="37">
        <f t="shared" si="17"/>
        <v>12734592.660000004</v>
      </c>
      <c r="AL64" s="37">
        <v>63664125</v>
      </c>
      <c r="AM64" s="37">
        <v>65140941.769999981</v>
      </c>
      <c r="AN64" s="37">
        <f t="shared" si="18"/>
        <v>-1476816.7699999809</v>
      </c>
    </row>
    <row r="65" spans="1:40" ht="12.75" customHeight="1">
      <c r="A65" s="24" t="s">
        <v>71</v>
      </c>
      <c r="B65" s="36">
        <f t="shared" si="5"/>
        <v>28315045.41</v>
      </c>
      <c r="C65" s="36">
        <f t="shared" si="6"/>
        <v>27613668.730000004</v>
      </c>
      <c r="D65" s="36">
        <f t="shared" si="4"/>
        <v>701376.67999999598</v>
      </c>
      <c r="E65" s="37">
        <v>2163837</v>
      </c>
      <c r="F65" s="37">
        <v>2005109.2999999998</v>
      </c>
      <c r="G65" s="37">
        <f t="shared" si="7"/>
        <v>158727.70000000019</v>
      </c>
      <c r="H65" s="37">
        <v>2393264.33</v>
      </c>
      <c r="I65" s="37">
        <v>2346646.2799999998</v>
      </c>
      <c r="J65" s="37">
        <f t="shared" si="8"/>
        <v>46618.050000000279</v>
      </c>
      <c r="K65" s="37">
        <v>2273634.08</v>
      </c>
      <c r="L65" s="37">
        <v>2134444.4000000004</v>
      </c>
      <c r="M65" s="37">
        <f t="shared" si="9"/>
        <v>139189.6799999997</v>
      </c>
      <c r="N65" s="37">
        <v>2269764</v>
      </c>
      <c r="O65" s="37">
        <v>2252510.7999999998</v>
      </c>
      <c r="P65" s="37">
        <f t="shared" si="10"/>
        <v>17253.200000000186</v>
      </c>
      <c r="Q65" s="37">
        <v>2259140</v>
      </c>
      <c r="R65" s="37">
        <v>710625.66999999993</v>
      </c>
      <c r="S65" s="37">
        <f t="shared" si="11"/>
        <v>1548514.33</v>
      </c>
      <c r="T65" s="37">
        <v>2205074</v>
      </c>
      <c r="U65" s="37">
        <v>1902033.07</v>
      </c>
      <c r="V65" s="37">
        <f t="shared" si="12"/>
        <v>303040.92999999993</v>
      </c>
      <c r="W65" s="37">
        <v>2683954</v>
      </c>
      <c r="X65" s="37">
        <v>2656899.64</v>
      </c>
      <c r="Y65" s="37">
        <f t="shared" si="13"/>
        <v>27054.35999999987</v>
      </c>
      <c r="Z65" s="37">
        <v>2277654</v>
      </c>
      <c r="AA65" s="37">
        <v>2642089.91</v>
      </c>
      <c r="AB65" s="37">
        <f t="shared" si="14"/>
        <v>-364435.91000000015</v>
      </c>
      <c r="AC65" s="37">
        <v>2159484</v>
      </c>
      <c r="AD65" s="37">
        <v>2016355.04</v>
      </c>
      <c r="AE65" s="37">
        <f t="shared" si="15"/>
        <v>143128.95999999996</v>
      </c>
      <c r="AF65" s="37">
        <v>2164610</v>
      </c>
      <c r="AG65" s="37">
        <v>2244583.21</v>
      </c>
      <c r="AH65" s="37">
        <f t="shared" si="16"/>
        <v>-79973.209999999963</v>
      </c>
      <c r="AI65" s="37">
        <v>2307564</v>
      </c>
      <c r="AJ65" s="37">
        <v>2226746.17</v>
      </c>
      <c r="AK65" s="37">
        <f t="shared" si="17"/>
        <v>80817.830000000075</v>
      </c>
      <c r="AL65" s="37">
        <v>3157066</v>
      </c>
      <c r="AM65" s="37">
        <v>4475625.24</v>
      </c>
      <c r="AN65" s="37">
        <f t="shared" si="18"/>
        <v>-1318559.2400000002</v>
      </c>
    </row>
    <row r="66" spans="1:40" ht="12.75" customHeight="1">
      <c r="A66" s="24" t="s">
        <v>72</v>
      </c>
      <c r="B66" s="36">
        <f t="shared" si="5"/>
        <v>129756724.57999995</v>
      </c>
      <c r="C66" s="36">
        <f t="shared" si="6"/>
        <v>123486222.86000001</v>
      </c>
      <c r="D66" s="36">
        <f t="shared" si="4"/>
        <v>6270501.7199999392</v>
      </c>
      <c r="E66" s="37">
        <v>10215029.629999999</v>
      </c>
      <c r="F66" s="37">
        <v>8866874.6000000015</v>
      </c>
      <c r="G66" s="37">
        <f t="shared" si="7"/>
        <v>1348155.0299999975</v>
      </c>
      <c r="H66" s="37">
        <v>12821227.74</v>
      </c>
      <c r="I66" s="37">
        <v>8685949.3000000007</v>
      </c>
      <c r="J66" s="37">
        <f t="shared" si="8"/>
        <v>4135278.4399999995</v>
      </c>
      <c r="K66" s="37">
        <v>8598008.129999999</v>
      </c>
      <c r="L66" s="37">
        <v>8160962.4500000011</v>
      </c>
      <c r="M66" s="37">
        <f t="shared" si="9"/>
        <v>437045.67999999784</v>
      </c>
      <c r="N66" s="37">
        <v>9747074.129999999</v>
      </c>
      <c r="O66" s="37">
        <v>9554666.959999999</v>
      </c>
      <c r="P66" s="37">
        <f t="shared" si="10"/>
        <v>192407.16999999993</v>
      </c>
      <c r="Q66" s="37">
        <v>9291229.129999999</v>
      </c>
      <c r="R66" s="37">
        <v>6629926.6499999994</v>
      </c>
      <c r="S66" s="37">
        <f t="shared" si="11"/>
        <v>2661302.4799999995</v>
      </c>
      <c r="T66" s="37">
        <v>10855087.129999999</v>
      </c>
      <c r="U66" s="37">
        <v>12155552.930000002</v>
      </c>
      <c r="V66" s="37">
        <f t="shared" si="12"/>
        <v>-1300465.8000000026</v>
      </c>
      <c r="W66" s="37">
        <v>12110228.039999999</v>
      </c>
      <c r="X66" s="37">
        <v>13662437.440000001</v>
      </c>
      <c r="Y66" s="37">
        <f t="shared" si="13"/>
        <v>-1552209.4000000022</v>
      </c>
      <c r="Z66" s="37">
        <v>9371246.129999999</v>
      </c>
      <c r="AA66" s="37">
        <v>10054249.470000001</v>
      </c>
      <c r="AB66" s="37">
        <f t="shared" si="14"/>
        <v>-683003.34000000171</v>
      </c>
      <c r="AC66" s="37">
        <v>9157856.129999999</v>
      </c>
      <c r="AD66" s="37">
        <v>8868088.5700000003</v>
      </c>
      <c r="AE66" s="37">
        <f t="shared" si="15"/>
        <v>289767.55999999866</v>
      </c>
      <c r="AF66" s="37">
        <v>10242584.129999999</v>
      </c>
      <c r="AG66" s="37">
        <v>10340127.740000002</v>
      </c>
      <c r="AH66" s="37">
        <f t="shared" si="16"/>
        <v>-97543.610000003129</v>
      </c>
      <c r="AI66" s="37">
        <v>15143934.129999999</v>
      </c>
      <c r="AJ66" s="37">
        <v>12569029.75</v>
      </c>
      <c r="AK66" s="37">
        <f t="shared" si="17"/>
        <v>2574904.379999999</v>
      </c>
      <c r="AL66" s="37">
        <v>12203220.129999999</v>
      </c>
      <c r="AM66" s="37">
        <v>13938357.000000004</v>
      </c>
      <c r="AN66" s="37">
        <f t="shared" si="18"/>
        <v>-1735136.8700000048</v>
      </c>
    </row>
    <row r="67" spans="1:40" ht="12.75" customHeight="1">
      <c r="A67" s="24" t="s">
        <v>221</v>
      </c>
      <c r="B67" s="36">
        <f t="shared" si="5"/>
        <v>34849737.129999995</v>
      </c>
      <c r="C67" s="36">
        <f t="shared" si="6"/>
        <v>30946384.040000007</v>
      </c>
      <c r="D67" s="36">
        <f t="shared" si="4"/>
        <v>3903353.0899999887</v>
      </c>
      <c r="E67" s="37">
        <v>2436692.77</v>
      </c>
      <c r="F67" s="37">
        <v>1956592.69</v>
      </c>
      <c r="G67" s="37">
        <f t="shared" si="7"/>
        <v>480100.08000000007</v>
      </c>
      <c r="H67" s="37">
        <v>2098392</v>
      </c>
      <c r="I67" s="37">
        <v>2223823.87</v>
      </c>
      <c r="J67" s="37">
        <f t="shared" si="8"/>
        <v>-125431.87000000011</v>
      </c>
      <c r="K67" s="37">
        <v>2101392</v>
      </c>
      <c r="L67" s="37">
        <v>2251347.87</v>
      </c>
      <c r="M67" s="37">
        <f t="shared" si="9"/>
        <v>-149955.87000000011</v>
      </c>
      <c r="N67" s="37">
        <v>2161392</v>
      </c>
      <c r="O67" s="37">
        <v>2255944.9300000002</v>
      </c>
      <c r="P67" s="37">
        <f t="shared" si="10"/>
        <v>-94552.930000000168</v>
      </c>
      <c r="Q67" s="37">
        <v>2135792</v>
      </c>
      <c r="R67" s="37">
        <v>4236.93</v>
      </c>
      <c r="S67" s="37">
        <f t="shared" si="11"/>
        <v>2131555.0699999998</v>
      </c>
      <c r="T67" s="37">
        <v>2166692</v>
      </c>
      <c r="U67" s="37">
        <v>3896836.0500000003</v>
      </c>
      <c r="V67" s="37">
        <f t="shared" si="12"/>
        <v>-1730144.0500000003</v>
      </c>
      <c r="W67" s="37">
        <v>2236942</v>
      </c>
      <c r="X67" s="37">
        <v>1546057.12</v>
      </c>
      <c r="Y67" s="37">
        <f t="shared" si="13"/>
        <v>690884.87999999989</v>
      </c>
      <c r="Z67" s="37">
        <v>3011306.2</v>
      </c>
      <c r="AA67" s="37">
        <v>2362615.0099999998</v>
      </c>
      <c r="AB67" s="37">
        <f t="shared" si="14"/>
        <v>648691.19000000041</v>
      </c>
      <c r="AC67" s="37">
        <v>4803542</v>
      </c>
      <c r="AD67" s="37">
        <v>2740160.3600000003</v>
      </c>
      <c r="AE67" s="37">
        <f t="shared" si="15"/>
        <v>2063381.6399999997</v>
      </c>
      <c r="AF67" s="37">
        <v>6457763.1600000001</v>
      </c>
      <c r="AG67" s="37">
        <v>2568824</v>
      </c>
      <c r="AH67" s="37">
        <f t="shared" si="16"/>
        <v>3888939.16</v>
      </c>
      <c r="AI67" s="37">
        <v>2180892</v>
      </c>
      <c r="AJ67" s="37">
        <v>5532174.7200000007</v>
      </c>
      <c r="AK67" s="37">
        <f t="shared" si="17"/>
        <v>-3351282.7200000007</v>
      </c>
      <c r="AL67" s="37">
        <v>3058939</v>
      </c>
      <c r="AM67" s="37">
        <v>3607770.49</v>
      </c>
      <c r="AN67" s="37">
        <f t="shared" si="18"/>
        <v>-548831.49000000022</v>
      </c>
    </row>
    <row r="68" spans="1:40" ht="12.75" customHeight="1">
      <c r="A68" s="24" t="s">
        <v>74</v>
      </c>
      <c r="B68" s="36">
        <f t="shared" si="5"/>
        <v>58439439.539999999</v>
      </c>
      <c r="C68" s="36">
        <f t="shared" si="6"/>
        <v>58943521.609999999</v>
      </c>
      <c r="D68" s="36">
        <f t="shared" si="4"/>
        <v>-504082.0700000003</v>
      </c>
      <c r="E68" s="37">
        <v>4579451.54</v>
      </c>
      <c r="F68" s="37">
        <v>3628684.74</v>
      </c>
      <c r="G68" s="37">
        <f t="shared" si="7"/>
        <v>950766.79999999981</v>
      </c>
      <c r="H68" s="37">
        <v>5277494</v>
      </c>
      <c r="I68" s="37">
        <v>6188353.7100000009</v>
      </c>
      <c r="J68" s="37">
        <f t="shared" si="8"/>
        <v>-910859.71000000089</v>
      </c>
      <c r="K68" s="37">
        <v>4415982</v>
      </c>
      <c r="L68" s="37">
        <v>4571429.6400000006</v>
      </c>
      <c r="M68" s="37">
        <f t="shared" si="9"/>
        <v>-155447.6400000006</v>
      </c>
      <c r="N68" s="37">
        <v>4411456</v>
      </c>
      <c r="O68" s="37">
        <v>4497304.3499999996</v>
      </c>
      <c r="P68" s="37">
        <f t="shared" si="10"/>
        <v>-85848.349999999627</v>
      </c>
      <c r="Q68" s="37">
        <v>4434217</v>
      </c>
      <c r="R68" s="37">
        <v>3315298</v>
      </c>
      <c r="S68" s="37">
        <f t="shared" si="11"/>
        <v>1118919</v>
      </c>
      <c r="T68" s="37">
        <v>4447512</v>
      </c>
      <c r="U68" s="37">
        <v>3158243.68</v>
      </c>
      <c r="V68" s="37">
        <f t="shared" si="12"/>
        <v>1289268.3199999998</v>
      </c>
      <c r="W68" s="37">
        <v>4503887</v>
      </c>
      <c r="X68" s="37">
        <v>4240454.8699999992</v>
      </c>
      <c r="Y68" s="37">
        <f t="shared" si="13"/>
        <v>263432.13000000082</v>
      </c>
      <c r="Z68" s="37">
        <v>4640661</v>
      </c>
      <c r="AA68" s="37">
        <v>4613589.68</v>
      </c>
      <c r="AB68" s="37">
        <f t="shared" si="14"/>
        <v>27071.320000000298</v>
      </c>
      <c r="AC68" s="37">
        <v>4630397</v>
      </c>
      <c r="AD68" s="37">
        <v>5841523.5300000003</v>
      </c>
      <c r="AE68" s="37">
        <f t="shared" si="15"/>
        <v>-1211126.5300000003</v>
      </c>
      <c r="AF68" s="37">
        <v>4556192</v>
      </c>
      <c r="AG68" s="37">
        <v>5382160.6600000001</v>
      </c>
      <c r="AH68" s="37">
        <f t="shared" si="16"/>
        <v>-825968.66000000015</v>
      </c>
      <c r="AI68" s="37">
        <v>4669752</v>
      </c>
      <c r="AJ68" s="37">
        <v>4379357.17</v>
      </c>
      <c r="AK68" s="37">
        <f t="shared" si="17"/>
        <v>290394.83000000007</v>
      </c>
      <c r="AL68" s="37">
        <v>7872438</v>
      </c>
      <c r="AM68" s="37">
        <v>9127121.5799999982</v>
      </c>
      <c r="AN68" s="37">
        <f t="shared" si="18"/>
        <v>-1254683.5799999982</v>
      </c>
    </row>
    <row r="69" spans="1:40" s="7" customFormat="1" ht="12.75" customHeight="1">
      <c r="A69" s="23" t="s">
        <v>75</v>
      </c>
      <c r="B69" s="36">
        <f t="shared" si="5"/>
        <v>313531862.77000004</v>
      </c>
      <c r="C69" s="36">
        <f t="shared" si="6"/>
        <v>294241357.25999999</v>
      </c>
      <c r="D69" s="36">
        <f t="shared" si="4"/>
        <v>19290505.51000005</v>
      </c>
      <c r="E69" s="36">
        <v>34219508.219999999</v>
      </c>
      <c r="F69" s="36">
        <v>21262771.100000001</v>
      </c>
      <c r="G69" s="36">
        <f t="shared" si="7"/>
        <v>12956737.119999997</v>
      </c>
      <c r="H69" s="36">
        <v>41158329.120000005</v>
      </c>
      <c r="I69" s="36">
        <v>31777608.119999997</v>
      </c>
      <c r="J69" s="36">
        <f t="shared" si="8"/>
        <v>9380721.0000000075</v>
      </c>
      <c r="K69" s="36">
        <v>23295463.210000001</v>
      </c>
      <c r="L69" s="36">
        <v>27317589.080000002</v>
      </c>
      <c r="M69" s="36">
        <f t="shared" si="9"/>
        <v>-4022125.870000001</v>
      </c>
      <c r="N69" s="36">
        <v>19490045.73</v>
      </c>
      <c r="O69" s="36">
        <v>24629836.840000004</v>
      </c>
      <c r="P69" s="36">
        <f t="shared" si="10"/>
        <v>-5139791.1100000031</v>
      </c>
      <c r="Q69" s="36">
        <v>19752835</v>
      </c>
      <c r="R69" s="36">
        <v>15646452.720000001</v>
      </c>
      <c r="S69" s="36">
        <f t="shared" si="11"/>
        <v>4106382.2799999993</v>
      </c>
      <c r="T69" s="36">
        <v>24390748.549999997</v>
      </c>
      <c r="U69" s="36">
        <v>17613968.580000002</v>
      </c>
      <c r="V69" s="36">
        <f t="shared" si="12"/>
        <v>6776779.9699999951</v>
      </c>
      <c r="W69" s="36">
        <v>20529674</v>
      </c>
      <c r="X69" s="36">
        <v>21169271.91</v>
      </c>
      <c r="Y69" s="36">
        <f t="shared" si="13"/>
        <v>-639597.91000000015</v>
      </c>
      <c r="Z69" s="36">
        <v>32709147.039999999</v>
      </c>
      <c r="AA69" s="36">
        <v>34956407.259999998</v>
      </c>
      <c r="AB69" s="36">
        <f t="shared" si="14"/>
        <v>-2247260.2199999988</v>
      </c>
      <c r="AC69" s="36">
        <v>22778479</v>
      </c>
      <c r="AD69" s="36">
        <v>21478112.32</v>
      </c>
      <c r="AE69" s="36">
        <f t="shared" si="15"/>
        <v>1300366.6799999997</v>
      </c>
      <c r="AF69" s="36">
        <v>19840119</v>
      </c>
      <c r="AG69" s="36">
        <v>22434082</v>
      </c>
      <c r="AH69" s="36">
        <f t="shared" si="16"/>
        <v>-2593963</v>
      </c>
      <c r="AI69" s="36">
        <v>19445033.77</v>
      </c>
      <c r="AJ69" s="36">
        <v>17656396.91</v>
      </c>
      <c r="AK69" s="36">
        <f t="shared" si="17"/>
        <v>1788636.8599999994</v>
      </c>
      <c r="AL69" s="36">
        <v>35922480.129999995</v>
      </c>
      <c r="AM69" s="36">
        <v>38298860.419999994</v>
      </c>
      <c r="AN69" s="36">
        <f t="shared" si="18"/>
        <v>-2376380.2899999991</v>
      </c>
    </row>
    <row r="70" spans="1:40" ht="12.75" customHeight="1">
      <c r="A70" s="24" t="s">
        <v>76</v>
      </c>
      <c r="B70" s="36">
        <f t="shared" si="5"/>
        <v>65001365.82</v>
      </c>
      <c r="C70" s="36">
        <f t="shared" si="6"/>
        <v>57189008.379999995</v>
      </c>
      <c r="D70" s="36">
        <f t="shared" si="4"/>
        <v>7812357.4400000051</v>
      </c>
      <c r="E70" s="37">
        <v>6689151.3799999999</v>
      </c>
      <c r="F70" s="37">
        <v>2847647.88</v>
      </c>
      <c r="G70" s="37">
        <f t="shared" si="7"/>
        <v>3841503.5</v>
      </c>
      <c r="H70" s="37">
        <v>4452699</v>
      </c>
      <c r="I70" s="37">
        <v>2069141.15</v>
      </c>
      <c r="J70" s="37">
        <f t="shared" si="8"/>
        <v>2383557.85</v>
      </c>
      <c r="K70" s="37">
        <v>4499899</v>
      </c>
      <c r="L70" s="37">
        <v>4664252.3900000006</v>
      </c>
      <c r="M70" s="37">
        <f t="shared" si="9"/>
        <v>-164353.3900000006</v>
      </c>
      <c r="N70" s="37">
        <v>4472869</v>
      </c>
      <c r="O70" s="37">
        <v>5887306.9399999995</v>
      </c>
      <c r="P70" s="37">
        <f t="shared" si="10"/>
        <v>-1414437.9399999995</v>
      </c>
      <c r="Q70" s="37">
        <v>4507749</v>
      </c>
      <c r="R70" s="37">
        <v>3371510.3999999994</v>
      </c>
      <c r="S70" s="37">
        <f t="shared" si="11"/>
        <v>1136238.6000000006</v>
      </c>
      <c r="T70" s="37">
        <v>5439715.5099999998</v>
      </c>
      <c r="U70" s="37">
        <v>4547360.8900000006</v>
      </c>
      <c r="V70" s="37">
        <f t="shared" si="12"/>
        <v>892354.61999999918</v>
      </c>
      <c r="W70" s="37">
        <v>4870718</v>
      </c>
      <c r="X70" s="37">
        <v>4811687.68</v>
      </c>
      <c r="Y70" s="37">
        <f t="shared" si="13"/>
        <v>59030.320000000298</v>
      </c>
      <c r="Z70" s="37">
        <v>4547668</v>
      </c>
      <c r="AA70" s="37">
        <v>4788718.1400000006</v>
      </c>
      <c r="AB70" s="37">
        <f t="shared" si="14"/>
        <v>-241050.1400000006</v>
      </c>
      <c r="AC70" s="37">
        <v>4602568</v>
      </c>
      <c r="AD70" s="37">
        <v>4239602.5999999996</v>
      </c>
      <c r="AE70" s="37">
        <f t="shared" si="15"/>
        <v>362965.40000000037</v>
      </c>
      <c r="AF70" s="37">
        <v>4447868</v>
      </c>
      <c r="AG70" s="37">
        <v>5924717.2599999998</v>
      </c>
      <c r="AH70" s="37">
        <f t="shared" si="16"/>
        <v>-1476849.2599999998</v>
      </c>
      <c r="AI70" s="37">
        <v>4499768</v>
      </c>
      <c r="AJ70" s="37">
        <v>4145771.6699999995</v>
      </c>
      <c r="AK70" s="37">
        <f t="shared" si="17"/>
        <v>353996.33000000054</v>
      </c>
      <c r="AL70" s="37">
        <v>11970692.930000002</v>
      </c>
      <c r="AM70" s="37">
        <v>9891291.379999999</v>
      </c>
      <c r="AN70" s="37">
        <f t="shared" si="18"/>
        <v>2079401.5500000026</v>
      </c>
    </row>
    <row r="71" spans="1:40" ht="12.75" customHeight="1">
      <c r="A71" s="24" t="s">
        <v>77</v>
      </c>
      <c r="B71" s="36">
        <f t="shared" si="5"/>
        <v>70977219.340000004</v>
      </c>
      <c r="C71" s="36">
        <f t="shared" si="6"/>
        <v>68970146.430000007</v>
      </c>
      <c r="D71" s="36">
        <f t="shared" si="4"/>
        <v>2007072.9099999964</v>
      </c>
      <c r="E71" s="37">
        <v>4796099.57</v>
      </c>
      <c r="F71" s="37">
        <v>3345086.2199999997</v>
      </c>
      <c r="G71" s="37">
        <f t="shared" si="7"/>
        <v>1451013.3500000006</v>
      </c>
      <c r="H71" s="37">
        <v>9540197</v>
      </c>
      <c r="I71" s="37">
        <v>10383066.140000001</v>
      </c>
      <c r="J71" s="37">
        <f t="shared" si="8"/>
        <v>-842869.1400000006</v>
      </c>
      <c r="K71" s="37">
        <v>4182709</v>
      </c>
      <c r="L71" s="37">
        <v>2634659.71</v>
      </c>
      <c r="M71" s="37">
        <f t="shared" si="9"/>
        <v>1548049.29</v>
      </c>
      <c r="N71" s="37">
        <v>3917021.73</v>
      </c>
      <c r="O71" s="37">
        <v>5749432.3700000001</v>
      </c>
      <c r="P71" s="37">
        <f t="shared" si="10"/>
        <v>-1832410.6400000001</v>
      </c>
      <c r="Q71" s="37">
        <v>4178081</v>
      </c>
      <c r="R71" s="37">
        <v>2275903.0700000003</v>
      </c>
      <c r="S71" s="37">
        <f t="shared" si="11"/>
        <v>1902177.9299999997</v>
      </c>
      <c r="T71" s="37">
        <v>4352731</v>
      </c>
      <c r="U71" s="37">
        <v>4069949.6</v>
      </c>
      <c r="V71" s="37">
        <f t="shared" si="12"/>
        <v>282781.39999999991</v>
      </c>
      <c r="W71" s="37">
        <v>4597551</v>
      </c>
      <c r="X71" s="37">
        <v>4923077.76</v>
      </c>
      <c r="Y71" s="37">
        <f t="shared" si="13"/>
        <v>-325526.75999999978</v>
      </c>
      <c r="Z71" s="37">
        <v>14132574.039999999</v>
      </c>
      <c r="AA71" s="37">
        <v>14393501.24</v>
      </c>
      <c r="AB71" s="37">
        <f t="shared" si="14"/>
        <v>-260927.20000000112</v>
      </c>
      <c r="AC71" s="37">
        <v>6952181</v>
      </c>
      <c r="AD71" s="37">
        <v>5654657.4299999997</v>
      </c>
      <c r="AE71" s="37">
        <f t="shared" si="15"/>
        <v>1297523.5700000003</v>
      </c>
      <c r="AF71" s="37">
        <v>4403521</v>
      </c>
      <c r="AG71" s="37">
        <v>5130886.99</v>
      </c>
      <c r="AH71" s="37">
        <f t="shared" si="16"/>
        <v>-727365.99000000022</v>
      </c>
      <c r="AI71" s="37">
        <v>3972181</v>
      </c>
      <c r="AJ71" s="37">
        <v>3564418.3400000003</v>
      </c>
      <c r="AK71" s="37">
        <f t="shared" si="17"/>
        <v>407762.65999999968</v>
      </c>
      <c r="AL71" s="37">
        <v>5952372</v>
      </c>
      <c r="AM71" s="37">
        <v>6845507.5600000005</v>
      </c>
      <c r="AN71" s="37">
        <f t="shared" si="18"/>
        <v>-893135.56000000052</v>
      </c>
    </row>
    <row r="72" spans="1:40" ht="12.75" customHeight="1">
      <c r="A72" s="24" t="s">
        <v>78</v>
      </c>
      <c r="B72" s="36">
        <f t="shared" si="5"/>
        <v>35875825.57</v>
      </c>
      <c r="C72" s="36">
        <f t="shared" si="6"/>
        <v>35414731.200000003</v>
      </c>
      <c r="D72" s="36">
        <f t="shared" ref="D72:D135" si="19">B72-C72</f>
        <v>461094.36999999732</v>
      </c>
      <c r="E72" s="37">
        <v>5279518.47</v>
      </c>
      <c r="F72" s="37">
        <v>3698119.5</v>
      </c>
      <c r="G72" s="37">
        <f t="shared" si="7"/>
        <v>1581398.9699999997</v>
      </c>
      <c r="H72" s="37">
        <v>5142608.0999999996</v>
      </c>
      <c r="I72" s="37">
        <v>4424012.12</v>
      </c>
      <c r="J72" s="37">
        <f t="shared" si="8"/>
        <v>718595.97999999952</v>
      </c>
      <c r="K72" s="37">
        <v>2138931</v>
      </c>
      <c r="L72" s="37">
        <v>3010335.1</v>
      </c>
      <c r="M72" s="37">
        <f t="shared" si="9"/>
        <v>-871404.10000000009</v>
      </c>
      <c r="N72" s="37">
        <v>2263981</v>
      </c>
      <c r="O72" s="37">
        <v>3403474.6400000006</v>
      </c>
      <c r="P72" s="37">
        <f t="shared" si="10"/>
        <v>-1139493.6400000006</v>
      </c>
      <c r="Q72" s="37">
        <v>2244431</v>
      </c>
      <c r="R72" s="37">
        <v>1078293.8699999999</v>
      </c>
      <c r="S72" s="37">
        <f t="shared" si="11"/>
        <v>1166137.1300000001</v>
      </c>
      <c r="T72" s="37">
        <v>2873222.8</v>
      </c>
      <c r="U72" s="37">
        <v>2651989.41</v>
      </c>
      <c r="V72" s="37">
        <f t="shared" si="12"/>
        <v>221233.38999999966</v>
      </c>
      <c r="W72" s="37">
        <v>2128931</v>
      </c>
      <c r="X72" s="37">
        <v>3023915.3099999996</v>
      </c>
      <c r="Y72" s="37">
        <f t="shared" si="13"/>
        <v>-894984.30999999959</v>
      </c>
      <c r="Z72" s="37">
        <v>2118931</v>
      </c>
      <c r="AA72" s="37">
        <v>1903364.84</v>
      </c>
      <c r="AB72" s="37">
        <f t="shared" si="14"/>
        <v>215566.15999999992</v>
      </c>
      <c r="AC72" s="37">
        <v>2161331</v>
      </c>
      <c r="AD72" s="37">
        <v>2108449.19</v>
      </c>
      <c r="AE72" s="37">
        <f t="shared" si="15"/>
        <v>52881.810000000056</v>
      </c>
      <c r="AF72" s="37">
        <v>2118931</v>
      </c>
      <c r="AG72" s="37">
        <v>2227392.6700000004</v>
      </c>
      <c r="AH72" s="37">
        <f t="shared" si="16"/>
        <v>-108461.67000000039</v>
      </c>
      <c r="AI72" s="37">
        <v>2118931</v>
      </c>
      <c r="AJ72" s="37">
        <v>1255780.69</v>
      </c>
      <c r="AK72" s="37">
        <f t="shared" si="17"/>
        <v>863150.31</v>
      </c>
      <c r="AL72" s="37">
        <v>5286078.2</v>
      </c>
      <c r="AM72" s="37">
        <v>6629603.8599999994</v>
      </c>
      <c r="AN72" s="37">
        <f t="shared" si="18"/>
        <v>-1343525.6599999992</v>
      </c>
    </row>
    <row r="73" spans="1:40" ht="12.75" customHeight="1">
      <c r="A73" s="24" t="s">
        <v>79</v>
      </c>
      <c r="B73" s="36">
        <f t="shared" ref="B73:B136" si="20">SUM(E73,H73,K73,N73,Q73,T73,W73,Z73,AC73,AF73,AI73,AL73)</f>
        <v>50222366.940000005</v>
      </c>
      <c r="C73" s="36">
        <f t="shared" ref="C73:C136" si="21">SUM(F73,I73,L73,O73,R73,U73,X73,AA73,AD73,AG73,AJ73,AM73)</f>
        <v>47464742.589999989</v>
      </c>
      <c r="D73" s="36">
        <f t="shared" si="19"/>
        <v>2757624.3500000164</v>
      </c>
      <c r="E73" s="37">
        <v>7036886.9400000004</v>
      </c>
      <c r="F73" s="37">
        <v>5966609.3799999999</v>
      </c>
      <c r="G73" s="37">
        <f t="shared" ref="G73:G136" si="22">E73-F73</f>
        <v>1070277.5600000005</v>
      </c>
      <c r="H73" s="37">
        <v>9309584.9899999984</v>
      </c>
      <c r="I73" s="37">
        <v>4848173.24</v>
      </c>
      <c r="J73" s="37">
        <f t="shared" ref="J73:J136" si="23">H73-I73</f>
        <v>4461411.7499999981</v>
      </c>
      <c r="K73" s="37">
        <v>3036489.21</v>
      </c>
      <c r="L73" s="37">
        <v>6647868.2799999993</v>
      </c>
      <c r="M73" s="37">
        <f t="shared" ref="M73:M136" si="24">K73-L73</f>
        <v>-3611379.0699999994</v>
      </c>
      <c r="N73" s="37">
        <v>2977701</v>
      </c>
      <c r="O73" s="37">
        <v>3033869.96</v>
      </c>
      <c r="P73" s="37">
        <f t="shared" ref="P73:P136" si="25">N73-O73</f>
        <v>-56168.959999999963</v>
      </c>
      <c r="Q73" s="37">
        <v>2964101</v>
      </c>
      <c r="R73" s="37">
        <v>2094688.19</v>
      </c>
      <c r="S73" s="37">
        <f t="shared" ref="S73:S136" si="26">Q73-R73</f>
        <v>869412.81</v>
      </c>
      <c r="T73" s="37">
        <v>4394742.0299999993</v>
      </c>
      <c r="U73" s="37">
        <v>1977580.9200000002</v>
      </c>
      <c r="V73" s="37">
        <f t="shared" ref="V73:V136" si="27">T73-U73</f>
        <v>2417161.1099999994</v>
      </c>
      <c r="W73" s="37">
        <v>2975101</v>
      </c>
      <c r="X73" s="37">
        <v>2048627.6500000001</v>
      </c>
      <c r="Y73" s="37">
        <f t="shared" ref="Y73:Y136" si="28">W73-X73</f>
        <v>926473.34999999986</v>
      </c>
      <c r="Z73" s="37">
        <v>4464101</v>
      </c>
      <c r="AA73" s="37">
        <v>6111393.2999999998</v>
      </c>
      <c r="AB73" s="37">
        <f t="shared" ref="AB73:AB136" si="29">Z73-AA73</f>
        <v>-1647292.2999999998</v>
      </c>
      <c r="AC73" s="37">
        <v>2963926</v>
      </c>
      <c r="AD73" s="37">
        <v>3432482.91</v>
      </c>
      <c r="AE73" s="37">
        <f t="shared" ref="AE73:AE136" si="30">AC73-AD73</f>
        <v>-468556.91000000015</v>
      </c>
      <c r="AF73" s="37">
        <v>2963926</v>
      </c>
      <c r="AG73" s="37">
        <v>2964587.66</v>
      </c>
      <c r="AH73" s="37">
        <f t="shared" ref="AH73:AH136" si="31">AF73-AG73</f>
        <v>-661.66000000014901</v>
      </c>
      <c r="AI73" s="37">
        <v>2965680.77</v>
      </c>
      <c r="AJ73" s="37">
        <v>2560294.83</v>
      </c>
      <c r="AK73" s="37">
        <f t="shared" ref="AK73:AK136" si="32">AI73-AJ73</f>
        <v>405385.93999999994</v>
      </c>
      <c r="AL73" s="37">
        <v>4170127</v>
      </c>
      <c r="AM73" s="37">
        <v>5778566.2699999996</v>
      </c>
      <c r="AN73" s="37">
        <f t="shared" ref="AN73:AN136" si="33">AL73-AM73</f>
        <v>-1608439.2699999996</v>
      </c>
    </row>
    <row r="74" spans="1:40" ht="12.75" customHeight="1">
      <c r="A74" s="24" t="s">
        <v>80</v>
      </c>
      <c r="B74" s="36">
        <f t="shared" si="20"/>
        <v>46665437.870000005</v>
      </c>
      <c r="C74" s="36">
        <f t="shared" si="21"/>
        <v>43130778.689999998</v>
      </c>
      <c r="D74" s="36">
        <f t="shared" si="19"/>
        <v>3534659.1800000072</v>
      </c>
      <c r="E74" s="37">
        <v>4959172.3600000003</v>
      </c>
      <c r="F74" s="37">
        <v>2840188.05</v>
      </c>
      <c r="G74" s="37">
        <f t="shared" si="22"/>
        <v>2118984.3100000005</v>
      </c>
      <c r="H74" s="37">
        <v>4689657.3</v>
      </c>
      <c r="I74" s="37">
        <v>6144443.1499999994</v>
      </c>
      <c r="J74" s="37">
        <f t="shared" si="23"/>
        <v>-1454785.8499999996</v>
      </c>
      <c r="K74" s="37">
        <v>6497677</v>
      </c>
      <c r="L74" s="37">
        <v>3051428.12</v>
      </c>
      <c r="M74" s="37">
        <f t="shared" si="24"/>
        <v>3446248.88</v>
      </c>
      <c r="N74" s="37">
        <v>2978540</v>
      </c>
      <c r="O74" s="37">
        <v>2832086.76</v>
      </c>
      <c r="P74" s="37">
        <f t="shared" si="25"/>
        <v>146453.24000000022</v>
      </c>
      <c r="Q74" s="37">
        <v>2978540</v>
      </c>
      <c r="R74" s="37">
        <v>5935106.6299999999</v>
      </c>
      <c r="S74" s="37">
        <f t="shared" si="26"/>
        <v>-2956566.63</v>
      </c>
      <c r="T74" s="37">
        <v>3782004.21</v>
      </c>
      <c r="U74" s="37">
        <v>1224540.3199999998</v>
      </c>
      <c r="V74" s="37">
        <f t="shared" si="27"/>
        <v>2557463.89</v>
      </c>
      <c r="W74" s="37">
        <v>2978540</v>
      </c>
      <c r="X74" s="37">
        <v>4331557.72</v>
      </c>
      <c r="Y74" s="37">
        <f t="shared" si="28"/>
        <v>-1353017.7199999997</v>
      </c>
      <c r="Z74" s="37">
        <v>4478540</v>
      </c>
      <c r="AA74" s="37">
        <v>2966465.01</v>
      </c>
      <c r="AB74" s="37">
        <f t="shared" si="29"/>
        <v>1512074.9900000002</v>
      </c>
      <c r="AC74" s="37">
        <v>2978540</v>
      </c>
      <c r="AD74" s="37">
        <v>3129147.7</v>
      </c>
      <c r="AE74" s="37">
        <f t="shared" si="30"/>
        <v>-150607.70000000019</v>
      </c>
      <c r="AF74" s="37">
        <v>2978540</v>
      </c>
      <c r="AG74" s="37">
        <v>2857175.8400000003</v>
      </c>
      <c r="AH74" s="37">
        <f t="shared" si="31"/>
        <v>121364.15999999968</v>
      </c>
      <c r="AI74" s="37">
        <v>2978540</v>
      </c>
      <c r="AJ74" s="37">
        <v>3069592.4</v>
      </c>
      <c r="AK74" s="37">
        <f t="shared" si="32"/>
        <v>-91052.399999999907</v>
      </c>
      <c r="AL74" s="37">
        <v>4387147</v>
      </c>
      <c r="AM74" s="37">
        <v>4749046.9899999993</v>
      </c>
      <c r="AN74" s="37">
        <f t="shared" si="33"/>
        <v>-361899.98999999929</v>
      </c>
    </row>
    <row r="75" spans="1:40" ht="12.75" customHeight="1">
      <c r="A75" s="24" t="s">
        <v>81</v>
      </c>
      <c r="B75" s="36">
        <f t="shared" si="20"/>
        <v>44789647.230000004</v>
      </c>
      <c r="C75" s="36">
        <f t="shared" si="21"/>
        <v>42071949.969999991</v>
      </c>
      <c r="D75" s="36">
        <f t="shared" si="19"/>
        <v>2717697.2600000128</v>
      </c>
      <c r="E75" s="37">
        <v>5458679.5</v>
      </c>
      <c r="F75" s="37">
        <v>2565120.0699999998</v>
      </c>
      <c r="G75" s="37">
        <f t="shared" si="22"/>
        <v>2893559.43</v>
      </c>
      <c r="H75" s="37">
        <v>8023582.7300000004</v>
      </c>
      <c r="I75" s="37">
        <v>3908772.3199999994</v>
      </c>
      <c r="J75" s="37">
        <f t="shared" si="23"/>
        <v>4114810.4100000011</v>
      </c>
      <c r="K75" s="37">
        <v>2939758</v>
      </c>
      <c r="L75" s="37">
        <v>7309045.4800000004</v>
      </c>
      <c r="M75" s="37">
        <f t="shared" si="24"/>
        <v>-4369287.4800000004</v>
      </c>
      <c r="N75" s="37">
        <v>2879933</v>
      </c>
      <c r="O75" s="37">
        <v>3723666.17</v>
      </c>
      <c r="P75" s="37">
        <f t="shared" si="25"/>
        <v>-843733.16999999993</v>
      </c>
      <c r="Q75" s="37">
        <v>2879933</v>
      </c>
      <c r="R75" s="37">
        <v>890950.56</v>
      </c>
      <c r="S75" s="37">
        <f t="shared" si="26"/>
        <v>1988982.44</v>
      </c>
      <c r="T75" s="37">
        <v>3548333</v>
      </c>
      <c r="U75" s="37">
        <v>3142547.44</v>
      </c>
      <c r="V75" s="37">
        <f t="shared" si="27"/>
        <v>405785.56000000006</v>
      </c>
      <c r="W75" s="37">
        <v>2978833</v>
      </c>
      <c r="X75" s="37">
        <v>2030405.79</v>
      </c>
      <c r="Y75" s="37">
        <f t="shared" si="28"/>
        <v>948427.21</v>
      </c>
      <c r="Z75" s="37">
        <v>2967333</v>
      </c>
      <c r="AA75" s="37">
        <v>4792964.7299999995</v>
      </c>
      <c r="AB75" s="37">
        <f t="shared" si="29"/>
        <v>-1825631.7299999995</v>
      </c>
      <c r="AC75" s="37">
        <v>3119933</v>
      </c>
      <c r="AD75" s="37">
        <v>2913772.49</v>
      </c>
      <c r="AE75" s="37">
        <f t="shared" si="30"/>
        <v>206160.50999999978</v>
      </c>
      <c r="AF75" s="37">
        <v>2927333</v>
      </c>
      <c r="AG75" s="37">
        <v>3329321.58</v>
      </c>
      <c r="AH75" s="37">
        <f t="shared" si="31"/>
        <v>-401988.58000000007</v>
      </c>
      <c r="AI75" s="37">
        <v>2909933</v>
      </c>
      <c r="AJ75" s="37">
        <v>3060538.98</v>
      </c>
      <c r="AK75" s="37">
        <f t="shared" si="32"/>
        <v>-150605.97999999998</v>
      </c>
      <c r="AL75" s="37">
        <v>4156063</v>
      </c>
      <c r="AM75" s="37">
        <v>4404844.3600000013</v>
      </c>
      <c r="AN75" s="37">
        <f t="shared" si="33"/>
        <v>-248781.36000000127</v>
      </c>
    </row>
    <row r="76" spans="1:40" s="7" customFormat="1" ht="12.75" customHeight="1">
      <c r="A76" s="23" t="s">
        <v>82</v>
      </c>
      <c r="B76" s="36">
        <f t="shared" si="20"/>
        <v>1444117547.6200001</v>
      </c>
      <c r="C76" s="36">
        <f t="shared" si="21"/>
        <v>1308557942.8799999</v>
      </c>
      <c r="D76" s="36">
        <f t="shared" si="19"/>
        <v>135559604.74000025</v>
      </c>
      <c r="E76" s="36">
        <v>198070822.56000003</v>
      </c>
      <c r="F76" s="36">
        <v>131140972.63000001</v>
      </c>
      <c r="G76" s="36">
        <f t="shared" si="22"/>
        <v>66929849.930000022</v>
      </c>
      <c r="H76" s="36">
        <v>136332704.53999999</v>
      </c>
      <c r="I76" s="36">
        <v>131027126.40999998</v>
      </c>
      <c r="J76" s="36">
        <f t="shared" si="23"/>
        <v>5305578.1300000101</v>
      </c>
      <c r="K76" s="36">
        <v>127320934.08999999</v>
      </c>
      <c r="L76" s="36">
        <v>122164639.69999999</v>
      </c>
      <c r="M76" s="36">
        <f t="shared" si="24"/>
        <v>5156294.3900000006</v>
      </c>
      <c r="N76" s="36">
        <v>115921924.00999999</v>
      </c>
      <c r="O76" s="36">
        <v>116764993.51000001</v>
      </c>
      <c r="P76" s="36">
        <f t="shared" si="25"/>
        <v>-843069.5000000149</v>
      </c>
      <c r="Q76" s="36">
        <v>99679387.329999998</v>
      </c>
      <c r="R76" s="36">
        <v>61587308.759999998</v>
      </c>
      <c r="S76" s="36">
        <f t="shared" si="26"/>
        <v>38092078.57</v>
      </c>
      <c r="T76" s="36">
        <v>98369276.480000004</v>
      </c>
      <c r="U76" s="36">
        <v>106130893.97000003</v>
      </c>
      <c r="V76" s="36">
        <f t="shared" si="27"/>
        <v>-7761617.4900000244</v>
      </c>
      <c r="W76" s="36">
        <v>99115756.120000005</v>
      </c>
      <c r="X76" s="36">
        <v>99763923.250000015</v>
      </c>
      <c r="Y76" s="36">
        <f t="shared" si="28"/>
        <v>-648167.13000001013</v>
      </c>
      <c r="Z76" s="36">
        <v>96676763.810000002</v>
      </c>
      <c r="AA76" s="36">
        <v>88451284.809999973</v>
      </c>
      <c r="AB76" s="36">
        <f t="shared" si="29"/>
        <v>8225479.0000000298</v>
      </c>
      <c r="AC76" s="36">
        <v>124286935.98999999</v>
      </c>
      <c r="AD76" s="36">
        <v>76305267.669999987</v>
      </c>
      <c r="AE76" s="36">
        <f t="shared" si="30"/>
        <v>47981668.320000008</v>
      </c>
      <c r="AF76" s="36">
        <v>121151042.23999999</v>
      </c>
      <c r="AG76" s="36">
        <v>128574116.05</v>
      </c>
      <c r="AH76" s="36">
        <f t="shared" si="31"/>
        <v>-7423073.8100000024</v>
      </c>
      <c r="AI76" s="36">
        <v>98442573.429999992</v>
      </c>
      <c r="AJ76" s="36">
        <v>98520055.220000014</v>
      </c>
      <c r="AK76" s="36">
        <f t="shared" si="32"/>
        <v>-77481.790000021458</v>
      </c>
      <c r="AL76" s="36">
        <v>128749427.02</v>
      </c>
      <c r="AM76" s="36">
        <v>148127360.90000001</v>
      </c>
      <c r="AN76" s="36">
        <f t="shared" si="33"/>
        <v>-19377933.88000001</v>
      </c>
    </row>
    <row r="77" spans="1:40" ht="12.75" customHeight="1">
      <c r="A77" s="24" t="s">
        <v>83</v>
      </c>
      <c r="B77" s="36">
        <f t="shared" si="20"/>
        <v>1297126337.55</v>
      </c>
      <c r="C77" s="36">
        <f t="shared" si="21"/>
        <v>1163443577.1299999</v>
      </c>
      <c r="D77" s="36">
        <f t="shared" si="19"/>
        <v>133682760.42000008</v>
      </c>
      <c r="E77" s="37">
        <v>174349221.29000002</v>
      </c>
      <c r="F77" s="37">
        <v>111914113.21000001</v>
      </c>
      <c r="G77" s="37">
        <f t="shared" si="22"/>
        <v>62435108.080000013</v>
      </c>
      <c r="H77" s="37">
        <v>127054762.27</v>
      </c>
      <c r="I77" s="37">
        <v>120778963.10999998</v>
      </c>
      <c r="J77" s="37">
        <f t="shared" si="23"/>
        <v>6275799.1600000113</v>
      </c>
      <c r="K77" s="37">
        <v>116011456.20999999</v>
      </c>
      <c r="L77" s="37">
        <v>112599102.09999998</v>
      </c>
      <c r="M77" s="37">
        <f t="shared" si="24"/>
        <v>3412354.1100000143</v>
      </c>
      <c r="N77" s="37">
        <v>106161552.34999999</v>
      </c>
      <c r="O77" s="37">
        <v>106437096.15000001</v>
      </c>
      <c r="P77" s="37">
        <f t="shared" si="25"/>
        <v>-275543.80000001192</v>
      </c>
      <c r="Q77" s="37">
        <v>87628607.959999993</v>
      </c>
      <c r="R77" s="37">
        <v>50601437.659999996</v>
      </c>
      <c r="S77" s="37">
        <f t="shared" si="26"/>
        <v>37027170.299999997</v>
      </c>
      <c r="T77" s="37">
        <v>82444503.430000007</v>
      </c>
      <c r="U77" s="37">
        <v>88840756.210000023</v>
      </c>
      <c r="V77" s="37">
        <f t="shared" si="27"/>
        <v>-6396252.7800000161</v>
      </c>
      <c r="W77" s="37">
        <v>89810704.670000002</v>
      </c>
      <c r="X77" s="37">
        <v>90185707.410000011</v>
      </c>
      <c r="Y77" s="37">
        <f t="shared" si="28"/>
        <v>-375002.74000000954</v>
      </c>
      <c r="Z77" s="37">
        <v>88049188.370000005</v>
      </c>
      <c r="AA77" s="37">
        <v>79634451.869999975</v>
      </c>
      <c r="AB77" s="37">
        <f t="shared" si="29"/>
        <v>8414736.5000000298</v>
      </c>
      <c r="AC77" s="37">
        <v>116515335.75999999</v>
      </c>
      <c r="AD77" s="37">
        <v>67673533.109999985</v>
      </c>
      <c r="AE77" s="37">
        <f t="shared" si="30"/>
        <v>48841802.650000006</v>
      </c>
      <c r="AF77" s="37">
        <v>107115115.22</v>
      </c>
      <c r="AG77" s="37">
        <v>117430693</v>
      </c>
      <c r="AH77" s="37">
        <f t="shared" si="31"/>
        <v>-10315577.780000001</v>
      </c>
      <c r="AI77" s="37">
        <v>88025106.11999999</v>
      </c>
      <c r="AJ77" s="37">
        <v>84938769.500000015</v>
      </c>
      <c r="AK77" s="37">
        <f t="shared" si="32"/>
        <v>3086336.619999975</v>
      </c>
      <c r="AL77" s="37">
        <v>113960783.89999999</v>
      </c>
      <c r="AM77" s="37">
        <v>132408953.8</v>
      </c>
      <c r="AN77" s="37">
        <f t="shared" si="33"/>
        <v>-18448169.900000006</v>
      </c>
    </row>
    <row r="78" spans="1:40" ht="12.75" customHeight="1">
      <c r="A78" s="24" t="s">
        <v>222</v>
      </c>
      <c r="B78" s="36">
        <f t="shared" si="20"/>
        <v>146991210.06999999</v>
      </c>
      <c r="C78" s="36">
        <f t="shared" si="21"/>
        <v>145114365.75</v>
      </c>
      <c r="D78" s="36">
        <f t="shared" si="19"/>
        <v>1876844.3199999928</v>
      </c>
      <c r="E78" s="37">
        <v>23721601.27</v>
      </c>
      <c r="F78" s="37">
        <v>19226859.420000002</v>
      </c>
      <c r="G78" s="37">
        <f t="shared" si="22"/>
        <v>4494741.8499999978</v>
      </c>
      <c r="H78" s="37">
        <v>9277942.2699999996</v>
      </c>
      <c r="I78" s="37">
        <v>10248163.300000001</v>
      </c>
      <c r="J78" s="37">
        <f t="shared" si="23"/>
        <v>-970221.03000000119</v>
      </c>
      <c r="K78" s="37">
        <v>11309477.880000001</v>
      </c>
      <c r="L78" s="37">
        <v>9565537.6000000015</v>
      </c>
      <c r="M78" s="37">
        <f t="shared" si="24"/>
        <v>1743940.2799999993</v>
      </c>
      <c r="N78" s="37">
        <v>9760371.6600000001</v>
      </c>
      <c r="O78" s="37">
        <v>10327897.360000001</v>
      </c>
      <c r="P78" s="37">
        <f t="shared" si="25"/>
        <v>-567525.70000000112</v>
      </c>
      <c r="Q78" s="37">
        <v>12050779.370000001</v>
      </c>
      <c r="R78" s="37">
        <v>10985871.1</v>
      </c>
      <c r="S78" s="37">
        <f t="shared" si="26"/>
        <v>1064908.2700000014</v>
      </c>
      <c r="T78" s="37">
        <v>15924773.049999999</v>
      </c>
      <c r="U78" s="37">
        <v>17290137.759999998</v>
      </c>
      <c r="V78" s="37">
        <f t="shared" si="27"/>
        <v>-1365364.709999999</v>
      </c>
      <c r="W78" s="37">
        <v>9305051.4499999993</v>
      </c>
      <c r="X78" s="37">
        <v>9578215.8399999999</v>
      </c>
      <c r="Y78" s="37">
        <f t="shared" si="28"/>
        <v>-273164.3900000006</v>
      </c>
      <c r="Z78" s="37">
        <v>8627575.4399999995</v>
      </c>
      <c r="AA78" s="37">
        <v>8816832.9400000013</v>
      </c>
      <c r="AB78" s="37">
        <f t="shared" si="29"/>
        <v>-189257.50000000186</v>
      </c>
      <c r="AC78" s="37">
        <v>7771600.2299999995</v>
      </c>
      <c r="AD78" s="37">
        <v>8631734.5600000005</v>
      </c>
      <c r="AE78" s="37">
        <f t="shared" si="30"/>
        <v>-860134.33000000101</v>
      </c>
      <c r="AF78" s="37">
        <v>14035927.020000001</v>
      </c>
      <c r="AG78" s="37">
        <v>11143423.049999999</v>
      </c>
      <c r="AH78" s="37">
        <f t="shared" si="31"/>
        <v>2892503.9700000025</v>
      </c>
      <c r="AI78" s="37">
        <v>10417467.310000001</v>
      </c>
      <c r="AJ78" s="37">
        <v>13581285.720000001</v>
      </c>
      <c r="AK78" s="37">
        <f t="shared" si="32"/>
        <v>-3163818.41</v>
      </c>
      <c r="AL78" s="37">
        <v>14788643.119999999</v>
      </c>
      <c r="AM78" s="37">
        <v>15718407.100000003</v>
      </c>
      <c r="AN78" s="37">
        <f t="shared" si="33"/>
        <v>-929763.98000000417</v>
      </c>
    </row>
    <row r="79" spans="1:40" s="7" customFormat="1" ht="12.75" customHeight="1">
      <c r="A79" s="23" t="s">
        <v>85</v>
      </c>
      <c r="B79" s="36">
        <f t="shared" si="20"/>
        <v>678719207.50999999</v>
      </c>
      <c r="C79" s="36">
        <f t="shared" si="21"/>
        <v>672613423.28000009</v>
      </c>
      <c r="D79" s="36">
        <f t="shared" si="19"/>
        <v>6105784.2299998999</v>
      </c>
      <c r="E79" s="36">
        <v>54161448.920000002</v>
      </c>
      <c r="F79" s="36">
        <v>41669243.419999994</v>
      </c>
      <c r="G79" s="36">
        <f t="shared" si="22"/>
        <v>12492205.500000007</v>
      </c>
      <c r="H79" s="36">
        <v>57322226.420000002</v>
      </c>
      <c r="I79" s="36">
        <v>66472514.449999996</v>
      </c>
      <c r="J79" s="36">
        <f t="shared" si="23"/>
        <v>-9150288.0299999937</v>
      </c>
      <c r="K79" s="36">
        <v>49268698.109999999</v>
      </c>
      <c r="L79" s="36">
        <v>48963171.799999997</v>
      </c>
      <c r="M79" s="36">
        <f t="shared" si="24"/>
        <v>305526.31000000238</v>
      </c>
      <c r="N79" s="36">
        <v>47653843.159999996</v>
      </c>
      <c r="O79" s="36">
        <v>45937826.019999996</v>
      </c>
      <c r="P79" s="36">
        <f t="shared" si="25"/>
        <v>1716017.1400000006</v>
      </c>
      <c r="Q79" s="36">
        <v>47904616.329999998</v>
      </c>
      <c r="R79" s="36">
        <v>16971515.07</v>
      </c>
      <c r="S79" s="36">
        <f t="shared" si="26"/>
        <v>30933101.259999998</v>
      </c>
      <c r="T79" s="36">
        <v>73031911.420000002</v>
      </c>
      <c r="U79" s="36">
        <v>79916140.800000012</v>
      </c>
      <c r="V79" s="36">
        <f t="shared" si="27"/>
        <v>-6884229.3800000101</v>
      </c>
      <c r="W79" s="36">
        <v>49614499.950000003</v>
      </c>
      <c r="X79" s="36">
        <v>55084054.119999997</v>
      </c>
      <c r="Y79" s="36">
        <f t="shared" si="28"/>
        <v>-5469554.1699999943</v>
      </c>
      <c r="Z79" s="36">
        <v>56031421.060000002</v>
      </c>
      <c r="AA79" s="36">
        <v>52304614.140000008</v>
      </c>
      <c r="AB79" s="36">
        <f t="shared" si="29"/>
        <v>3726806.9199999943</v>
      </c>
      <c r="AC79" s="36">
        <v>56233278.140000001</v>
      </c>
      <c r="AD79" s="36">
        <v>41237994.530000001</v>
      </c>
      <c r="AE79" s="36">
        <f t="shared" si="30"/>
        <v>14995283.609999999</v>
      </c>
      <c r="AF79" s="36">
        <v>61225321.019999996</v>
      </c>
      <c r="AG79" s="36">
        <v>67462507.219999999</v>
      </c>
      <c r="AH79" s="36">
        <f t="shared" si="31"/>
        <v>-6237186.200000003</v>
      </c>
      <c r="AI79" s="36">
        <v>53589514.010000005</v>
      </c>
      <c r="AJ79" s="36">
        <v>63821473.980000004</v>
      </c>
      <c r="AK79" s="36">
        <f t="shared" si="32"/>
        <v>-10231959.969999999</v>
      </c>
      <c r="AL79" s="36">
        <v>72682428.969999999</v>
      </c>
      <c r="AM79" s="36">
        <v>92772367.729999989</v>
      </c>
      <c r="AN79" s="36">
        <f t="shared" si="33"/>
        <v>-20089938.75999999</v>
      </c>
    </row>
    <row r="80" spans="1:40" ht="12.75" customHeight="1">
      <c r="A80" s="24" t="s">
        <v>86</v>
      </c>
      <c r="B80" s="36">
        <f t="shared" si="20"/>
        <v>395926316.39999998</v>
      </c>
      <c r="C80" s="36">
        <f t="shared" si="21"/>
        <v>394873280.10000002</v>
      </c>
      <c r="D80" s="36">
        <f t="shared" si="19"/>
        <v>1053036.2999999523</v>
      </c>
      <c r="E80" s="37">
        <v>26503636.120000001</v>
      </c>
      <c r="F80" s="37">
        <v>20469754.979999997</v>
      </c>
      <c r="G80" s="37">
        <f t="shared" si="22"/>
        <v>6033881.1400000043</v>
      </c>
      <c r="H80" s="37">
        <v>37791722.420000002</v>
      </c>
      <c r="I80" s="37">
        <v>43085487.099999994</v>
      </c>
      <c r="J80" s="37">
        <f t="shared" si="23"/>
        <v>-5293764.6799999923</v>
      </c>
      <c r="K80" s="37">
        <v>28737666.669999998</v>
      </c>
      <c r="L80" s="37">
        <v>28492635.020000003</v>
      </c>
      <c r="M80" s="37">
        <f t="shared" si="24"/>
        <v>245031.64999999478</v>
      </c>
      <c r="N80" s="37">
        <v>28022729.16</v>
      </c>
      <c r="O80" s="37">
        <v>27653154.599999998</v>
      </c>
      <c r="P80" s="37">
        <f t="shared" si="25"/>
        <v>369574.56000000238</v>
      </c>
      <c r="Q80" s="37">
        <v>28346439.329999998</v>
      </c>
      <c r="R80" s="37">
        <v>9793561.9600000009</v>
      </c>
      <c r="S80" s="37">
        <f t="shared" si="26"/>
        <v>18552877.369999997</v>
      </c>
      <c r="T80" s="37">
        <v>34599180.899999999</v>
      </c>
      <c r="U80" s="37">
        <v>32221399.900000002</v>
      </c>
      <c r="V80" s="37">
        <f t="shared" si="27"/>
        <v>2377780.9999999963</v>
      </c>
      <c r="W80" s="37">
        <v>30048622.050000001</v>
      </c>
      <c r="X80" s="37">
        <v>32927478.800000001</v>
      </c>
      <c r="Y80" s="37">
        <f t="shared" si="28"/>
        <v>-2878856.75</v>
      </c>
      <c r="Z80" s="37">
        <v>34043469.060000002</v>
      </c>
      <c r="AA80" s="37">
        <v>28716682.5</v>
      </c>
      <c r="AB80" s="37">
        <f t="shared" si="29"/>
        <v>5326786.5600000024</v>
      </c>
      <c r="AC80" s="37">
        <v>31745269.690000001</v>
      </c>
      <c r="AD80" s="37">
        <v>21291331.16</v>
      </c>
      <c r="AE80" s="37">
        <f t="shared" si="30"/>
        <v>10453938.530000001</v>
      </c>
      <c r="AF80" s="37">
        <v>40811106.019999996</v>
      </c>
      <c r="AG80" s="37">
        <v>45827791.109999999</v>
      </c>
      <c r="AH80" s="37">
        <f t="shared" si="31"/>
        <v>-5016685.0900000036</v>
      </c>
      <c r="AI80" s="37">
        <v>29247917.010000002</v>
      </c>
      <c r="AJ80" s="37">
        <v>44869047.810000002</v>
      </c>
      <c r="AK80" s="37">
        <f t="shared" si="32"/>
        <v>-15621130.800000001</v>
      </c>
      <c r="AL80" s="37">
        <v>46028557.969999999</v>
      </c>
      <c r="AM80" s="37">
        <v>59524955.159999996</v>
      </c>
      <c r="AN80" s="37">
        <f t="shared" si="33"/>
        <v>-13496397.189999998</v>
      </c>
    </row>
    <row r="81" spans="1:40" ht="12.75" customHeight="1">
      <c r="A81" s="24" t="s">
        <v>87</v>
      </c>
      <c r="B81" s="36">
        <f t="shared" si="20"/>
        <v>71282483.889999986</v>
      </c>
      <c r="C81" s="36">
        <f t="shared" si="21"/>
        <v>71703099.909999996</v>
      </c>
      <c r="D81" s="36">
        <f t="shared" si="19"/>
        <v>-420616.02000001073</v>
      </c>
      <c r="E81" s="37">
        <v>11514017.470000001</v>
      </c>
      <c r="F81" s="37">
        <v>8569346.1500000004</v>
      </c>
      <c r="G81" s="37">
        <f t="shared" si="22"/>
        <v>2944671.3200000003</v>
      </c>
      <c r="H81" s="37">
        <v>3710892</v>
      </c>
      <c r="I81" s="37">
        <v>6407544.9299999997</v>
      </c>
      <c r="J81" s="37">
        <f t="shared" si="23"/>
        <v>-2696652.9299999997</v>
      </c>
      <c r="K81" s="37">
        <v>3782617</v>
      </c>
      <c r="L81" s="37">
        <v>6192450.3700000001</v>
      </c>
      <c r="M81" s="37">
        <f t="shared" si="24"/>
        <v>-2409833.37</v>
      </c>
      <c r="N81" s="37">
        <v>3671042</v>
      </c>
      <c r="O81" s="37">
        <v>1751197.82</v>
      </c>
      <c r="P81" s="37">
        <f t="shared" si="25"/>
        <v>1919844.18</v>
      </c>
      <c r="Q81" s="37">
        <v>3685602</v>
      </c>
      <c r="R81" s="37">
        <v>1483998.81</v>
      </c>
      <c r="S81" s="37">
        <f t="shared" si="26"/>
        <v>2201603.19</v>
      </c>
      <c r="T81" s="37">
        <v>21525926.52</v>
      </c>
      <c r="U81" s="37">
        <v>23351372.420000002</v>
      </c>
      <c r="V81" s="37">
        <f t="shared" si="27"/>
        <v>-1825445.9000000022</v>
      </c>
      <c r="W81" s="37">
        <v>3779755.9</v>
      </c>
      <c r="X81" s="37">
        <v>3281424.4999999995</v>
      </c>
      <c r="Y81" s="37">
        <f t="shared" si="28"/>
        <v>498331.40000000037</v>
      </c>
      <c r="Z81" s="37">
        <v>3740238</v>
      </c>
      <c r="AA81" s="37">
        <v>5226276.09</v>
      </c>
      <c r="AB81" s="37">
        <f t="shared" si="29"/>
        <v>-1486038.0899999999</v>
      </c>
      <c r="AC81" s="37">
        <v>3704662</v>
      </c>
      <c r="AD81" s="37">
        <v>3120261.25</v>
      </c>
      <c r="AE81" s="37">
        <f t="shared" si="30"/>
        <v>584400.75</v>
      </c>
      <c r="AF81" s="37">
        <v>3679693</v>
      </c>
      <c r="AG81" s="37">
        <v>4843275.17</v>
      </c>
      <c r="AH81" s="37">
        <f t="shared" si="31"/>
        <v>-1163582.17</v>
      </c>
      <c r="AI81" s="37">
        <v>3691175</v>
      </c>
      <c r="AJ81" s="37">
        <v>2979473.82</v>
      </c>
      <c r="AK81" s="37">
        <f t="shared" si="32"/>
        <v>711701.18000000017</v>
      </c>
      <c r="AL81" s="37">
        <v>4796863</v>
      </c>
      <c r="AM81" s="37">
        <v>4496478.5799999991</v>
      </c>
      <c r="AN81" s="37">
        <f t="shared" si="33"/>
        <v>300384.42000000086</v>
      </c>
    </row>
    <row r="82" spans="1:40" ht="12.75" customHeight="1">
      <c r="A82" s="24" t="s">
        <v>88</v>
      </c>
      <c r="B82" s="36">
        <f t="shared" si="20"/>
        <v>211510407.22</v>
      </c>
      <c r="C82" s="36">
        <f t="shared" si="21"/>
        <v>206037043.27000001</v>
      </c>
      <c r="D82" s="36">
        <f t="shared" si="19"/>
        <v>5473363.9499999881</v>
      </c>
      <c r="E82" s="37">
        <v>16143795.33</v>
      </c>
      <c r="F82" s="37">
        <v>12630142.289999999</v>
      </c>
      <c r="G82" s="37">
        <f t="shared" si="22"/>
        <v>3513653.040000001</v>
      </c>
      <c r="H82" s="37">
        <v>15819612</v>
      </c>
      <c r="I82" s="37">
        <v>16979482.420000002</v>
      </c>
      <c r="J82" s="37">
        <f t="shared" si="23"/>
        <v>-1159870.4200000018</v>
      </c>
      <c r="K82" s="37">
        <v>16748414.439999999</v>
      </c>
      <c r="L82" s="37">
        <v>14278086.41</v>
      </c>
      <c r="M82" s="37">
        <f t="shared" si="24"/>
        <v>2470328.0299999993</v>
      </c>
      <c r="N82" s="37">
        <v>15960072</v>
      </c>
      <c r="O82" s="37">
        <v>16533473.600000001</v>
      </c>
      <c r="P82" s="37">
        <f t="shared" si="25"/>
        <v>-573401.60000000149</v>
      </c>
      <c r="Q82" s="37">
        <v>15872575</v>
      </c>
      <c r="R82" s="37">
        <v>5693954.2999999998</v>
      </c>
      <c r="S82" s="37">
        <f t="shared" si="26"/>
        <v>10178620.699999999</v>
      </c>
      <c r="T82" s="37">
        <v>16906804</v>
      </c>
      <c r="U82" s="37">
        <v>24343368.479999997</v>
      </c>
      <c r="V82" s="37">
        <f t="shared" si="27"/>
        <v>-7436564.4799999967</v>
      </c>
      <c r="W82" s="37">
        <v>15786122</v>
      </c>
      <c r="X82" s="37">
        <v>18875150.82</v>
      </c>
      <c r="Y82" s="37">
        <f t="shared" si="28"/>
        <v>-3089028.8200000003</v>
      </c>
      <c r="Z82" s="37">
        <v>18247714</v>
      </c>
      <c r="AA82" s="37">
        <v>18361655.550000004</v>
      </c>
      <c r="AB82" s="37">
        <f t="shared" si="29"/>
        <v>-113941.55000000447</v>
      </c>
      <c r="AC82" s="37">
        <v>20783346.449999999</v>
      </c>
      <c r="AD82" s="37">
        <v>16826402.120000001</v>
      </c>
      <c r="AE82" s="37">
        <f t="shared" si="30"/>
        <v>3956944.3299999982</v>
      </c>
      <c r="AF82" s="37">
        <v>16734522</v>
      </c>
      <c r="AG82" s="37">
        <v>16791440.939999998</v>
      </c>
      <c r="AH82" s="37">
        <f t="shared" si="31"/>
        <v>-56918.939999997616</v>
      </c>
      <c r="AI82" s="37">
        <v>20650422</v>
      </c>
      <c r="AJ82" s="37">
        <v>15972952.350000001</v>
      </c>
      <c r="AK82" s="37">
        <f t="shared" si="32"/>
        <v>4677469.6499999985</v>
      </c>
      <c r="AL82" s="37">
        <v>21857008</v>
      </c>
      <c r="AM82" s="37">
        <v>28750933.990000002</v>
      </c>
      <c r="AN82" s="37">
        <f t="shared" si="33"/>
        <v>-6893925.9900000021</v>
      </c>
    </row>
    <row r="83" spans="1:40" s="7" customFormat="1" ht="12.75" customHeight="1">
      <c r="A83" s="23" t="s">
        <v>89</v>
      </c>
      <c r="B83" s="36">
        <f t="shared" si="20"/>
        <v>1656655550.7499998</v>
      </c>
      <c r="C83" s="36">
        <f t="shared" si="21"/>
        <v>1424381891.7999997</v>
      </c>
      <c r="D83" s="36">
        <f t="shared" si="19"/>
        <v>232273658.95000005</v>
      </c>
      <c r="E83" s="36">
        <v>133286843.37</v>
      </c>
      <c r="F83" s="36">
        <v>83702107.930000007</v>
      </c>
      <c r="G83" s="36">
        <f t="shared" si="22"/>
        <v>49584735.439999998</v>
      </c>
      <c r="H83" s="36">
        <v>553919364.98000002</v>
      </c>
      <c r="I83" s="36">
        <v>167640405.53</v>
      </c>
      <c r="J83" s="36">
        <f t="shared" si="23"/>
        <v>386278959.45000005</v>
      </c>
      <c r="K83" s="36">
        <v>89935552.279999986</v>
      </c>
      <c r="L83" s="36">
        <v>122172354.48999999</v>
      </c>
      <c r="M83" s="36">
        <f t="shared" si="24"/>
        <v>-32236802.210000008</v>
      </c>
      <c r="N83" s="36">
        <v>95032529.730000004</v>
      </c>
      <c r="O83" s="36">
        <v>124868821.13</v>
      </c>
      <c r="P83" s="36">
        <f t="shared" si="25"/>
        <v>-29836291.399999991</v>
      </c>
      <c r="Q83" s="36">
        <v>115339686.53</v>
      </c>
      <c r="R83" s="36">
        <v>88954135.110000014</v>
      </c>
      <c r="S83" s="36">
        <f t="shared" si="26"/>
        <v>26385551.419999987</v>
      </c>
      <c r="T83" s="36">
        <v>84521608.219999999</v>
      </c>
      <c r="U83" s="36">
        <v>88262532.169999987</v>
      </c>
      <c r="V83" s="36">
        <f t="shared" si="27"/>
        <v>-3740923.9499999881</v>
      </c>
      <c r="W83" s="36">
        <v>87405743.989999995</v>
      </c>
      <c r="X83" s="36">
        <v>102149935.38</v>
      </c>
      <c r="Y83" s="36">
        <f t="shared" si="28"/>
        <v>-14744191.390000001</v>
      </c>
      <c r="Z83" s="36">
        <v>94232624.260000005</v>
      </c>
      <c r="AA83" s="36">
        <v>99857080.799999997</v>
      </c>
      <c r="AB83" s="36">
        <f t="shared" si="29"/>
        <v>-5624456.5399999917</v>
      </c>
      <c r="AC83" s="36">
        <v>96849779.889999986</v>
      </c>
      <c r="AD83" s="36">
        <v>129817322.81999999</v>
      </c>
      <c r="AE83" s="36">
        <f t="shared" si="30"/>
        <v>-32967542.930000007</v>
      </c>
      <c r="AF83" s="36">
        <v>97403825.290000007</v>
      </c>
      <c r="AG83" s="36">
        <v>106360779.62999998</v>
      </c>
      <c r="AH83" s="36">
        <f t="shared" si="31"/>
        <v>-8956954.3399999738</v>
      </c>
      <c r="AI83" s="36">
        <v>85642074.359999999</v>
      </c>
      <c r="AJ83" s="36">
        <v>97197726.810000002</v>
      </c>
      <c r="AK83" s="36">
        <f t="shared" si="32"/>
        <v>-11555652.450000003</v>
      </c>
      <c r="AL83" s="36">
        <v>123085917.84999999</v>
      </c>
      <c r="AM83" s="36">
        <v>213398690</v>
      </c>
      <c r="AN83" s="36">
        <f t="shared" si="33"/>
        <v>-90312772.150000006</v>
      </c>
    </row>
    <row r="84" spans="1:40" ht="12.75" customHeight="1">
      <c r="A84" s="24" t="s">
        <v>90</v>
      </c>
      <c r="B84" s="36">
        <f t="shared" si="20"/>
        <v>1160407535.3499999</v>
      </c>
      <c r="C84" s="36">
        <f t="shared" si="21"/>
        <v>951028995.23000002</v>
      </c>
      <c r="D84" s="36">
        <f t="shared" si="19"/>
        <v>209378540.11999989</v>
      </c>
      <c r="E84" s="37">
        <v>63968807.939999998</v>
      </c>
      <c r="F84" s="37">
        <v>41811878.060000002</v>
      </c>
      <c r="G84" s="37">
        <f t="shared" si="22"/>
        <v>22156929.879999995</v>
      </c>
      <c r="H84" s="37">
        <v>515342747.58999997</v>
      </c>
      <c r="I84" s="37">
        <v>124133070.34999999</v>
      </c>
      <c r="J84" s="37">
        <f t="shared" si="23"/>
        <v>391209677.24000001</v>
      </c>
      <c r="K84" s="37">
        <v>52742276.319999993</v>
      </c>
      <c r="L84" s="37">
        <v>83256973.11999999</v>
      </c>
      <c r="M84" s="37">
        <f t="shared" si="24"/>
        <v>-30514696.799999997</v>
      </c>
      <c r="N84" s="37">
        <v>51516950.270000003</v>
      </c>
      <c r="O84" s="37">
        <v>69416121.939999998</v>
      </c>
      <c r="P84" s="37">
        <f t="shared" si="25"/>
        <v>-17899171.669999994</v>
      </c>
      <c r="Q84" s="37">
        <v>82115180.460000008</v>
      </c>
      <c r="R84" s="37">
        <v>71575379.640000015</v>
      </c>
      <c r="S84" s="37">
        <f t="shared" si="26"/>
        <v>10539800.819999993</v>
      </c>
      <c r="T84" s="37">
        <v>50635571.960000001</v>
      </c>
      <c r="U84" s="37">
        <v>56554968.469999984</v>
      </c>
      <c r="V84" s="37">
        <f t="shared" si="27"/>
        <v>-5919396.509999983</v>
      </c>
      <c r="W84" s="37">
        <v>51711415.059999995</v>
      </c>
      <c r="X84" s="37">
        <v>66443234.939999998</v>
      </c>
      <c r="Y84" s="37">
        <f t="shared" si="28"/>
        <v>-14731819.880000003</v>
      </c>
      <c r="Z84" s="37">
        <v>56103396.809999995</v>
      </c>
      <c r="AA84" s="37">
        <v>63388902.829999998</v>
      </c>
      <c r="AB84" s="37">
        <f t="shared" si="29"/>
        <v>-7285506.0200000033</v>
      </c>
      <c r="AC84" s="37">
        <v>58227167.899999991</v>
      </c>
      <c r="AD84" s="37">
        <v>91926515.159999996</v>
      </c>
      <c r="AE84" s="37">
        <f t="shared" si="30"/>
        <v>-33699347.260000005</v>
      </c>
      <c r="AF84" s="37">
        <v>51272121.240000002</v>
      </c>
      <c r="AG84" s="37">
        <v>66821454.359999992</v>
      </c>
      <c r="AH84" s="37">
        <f t="shared" si="31"/>
        <v>-15549333.11999999</v>
      </c>
      <c r="AI84" s="37">
        <v>51512812.050000004</v>
      </c>
      <c r="AJ84" s="37">
        <v>60816909.049999997</v>
      </c>
      <c r="AK84" s="37">
        <f t="shared" si="32"/>
        <v>-9304096.9999999925</v>
      </c>
      <c r="AL84" s="37">
        <v>75259087.75</v>
      </c>
      <c r="AM84" s="37">
        <v>154883587.31</v>
      </c>
      <c r="AN84" s="37">
        <f t="shared" si="33"/>
        <v>-79624499.560000002</v>
      </c>
    </row>
    <row r="85" spans="1:40" ht="12.75" customHeight="1">
      <c r="A85" s="24" t="s">
        <v>91</v>
      </c>
      <c r="B85" s="36">
        <f t="shared" si="20"/>
        <v>185624403.62</v>
      </c>
      <c r="C85" s="36">
        <f t="shared" si="21"/>
        <v>178021586.06</v>
      </c>
      <c r="D85" s="36">
        <f t="shared" si="19"/>
        <v>7602817.5600000024</v>
      </c>
      <c r="E85" s="37">
        <v>31666080.469999999</v>
      </c>
      <c r="F85" s="37">
        <v>15501833.790000001</v>
      </c>
      <c r="G85" s="37">
        <f t="shared" si="22"/>
        <v>16164246.679999998</v>
      </c>
      <c r="H85" s="37">
        <v>14356998.970000001</v>
      </c>
      <c r="I85" s="37">
        <v>15764468.43</v>
      </c>
      <c r="J85" s="37">
        <f t="shared" si="23"/>
        <v>-1407469.459999999</v>
      </c>
      <c r="K85" s="37">
        <v>10666662</v>
      </c>
      <c r="L85" s="37">
        <v>17945889.809999999</v>
      </c>
      <c r="M85" s="37">
        <f t="shared" si="24"/>
        <v>-7279227.8099999987</v>
      </c>
      <c r="N85" s="37">
        <v>14495348</v>
      </c>
      <c r="O85" s="37">
        <v>17839727.299999997</v>
      </c>
      <c r="P85" s="37">
        <f t="shared" si="25"/>
        <v>-3344379.299999997</v>
      </c>
      <c r="Q85" s="37">
        <v>12011636</v>
      </c>
      <c r="R85" s="37">
        <v>4860668.1999999993</v>
      </c>
      <c r="S85" s="37">
        <f t="shared" si="26"/>
        <v>7150967.8000000007</v>
      </c>
      <c r="T85" s="37">
        <v>12499551</v>
      </c>
      <c r="U85" s="37">
        <v>11647487.140000001</v>
      </c>
      <c r="V85" s="37">
        <f t="shared" si="27"/>
        <v>852063.8599999994</v>
      </c>
      <c r="W85" s="37">
        <v>12525149</v>
      </c>
      <c r="X85" s="37">
        <v>11158319.669999998</v>
      </c>
      <c r="Y85" s="37">
        <f t="shared" si="28"/>
        <v>1366829.3300000019</v>
      </c>
      <c r="Z85" s="37">
        <v>12694200.970000001</v>
      </c>
      <c r="AA85" s="37">
        <v>14109407.23</v>
      </c>
      <c r="AB85" s="37">
        <f t="shared" si="29"/>
        <v>-1415206.2599999998</v>
      </c>
      <c r="AC85" s="37">
        <v>12410910.970000001</v>
      </c>
      <c r="AD85" s="37">
        <v>14612808.030000001</v>
      </c>
      <c r="AE85" s="37">
        <f t="shared" si="30"/>
        <v>-2201897.0600000005</v>
      </c>
      <c r="AF85" s="37">
        <v>22373178.969999999</v>
      </c>
      <c r="AG85" s="37">
        <v>15272574.579999996</v>
      </c>
      <c r="AH85" s="37">
        <f t="shared" si="31"/>
        <v>7100604.3900000025</v>
      </c>
      <c r="AI85" s="37">
        <v>12721829.970000001</v>
      </c>
      <c r="AJ85" s="37">
        <v>14335447.950000001</v>
      </c>
      <c r="AK85" s="37">
        <f t="shared" si="32"/>
        <v>-1613617.9800000004</v>
      </c>
      <c r="AL85" s="37">
        <v>17202857.300000001</v>
      </c>
      <c r="AM85" s="37">
        <v>24972953.929999996</v>
      </c>
      <c r="AN85" s="37">
        <f t="shared" si="33"/>
        <v>-7770096.6299999952</v>
      </c>
    </row>
    <row r="86" spans="1:40" ht="12.75" customHeight="1">
      <c r="A86" s="24" t="s">
        <v>92</v>
      </c>
      <c r="B86" s="36">
        <f t="shared" si="20"/>
        <v>222998882.78000003</v>
      </c>
      <c r="C86" s="36">
        <f t="shared" si="21"/>
        <v>209811514.25</v>
      </c>
      <c r="D86" s="36">
        <f t="shared" si="19"/>
        <v>13187368.530000031</v>
      </c>
      <c r="E86" s="37">
        <v>27118336.960000001</v>
      </c>
      <c r="F86" s="37">
        <v>15747735.300000001</v>
      </c>
      <c r="G86" s="37">
        <f t="shared" si="22"/>
        <v>11370601.66</v>
      </c>
      <c r="H86" s="37">
        <v>17077315.420000002</v>
      </c>
      <c r="I86" s="37">
        <v>19826025.379999999</v>
      </c>
      <c r="J86" s="37">
        <f t="shared" si="23"/>
        <v>-2748709.9599999972</v>
      </c>
      <c r="K86" s="37">
        <v>19759995.959999997</v>
      </c>
      <c r="L86" s="37">
        <v>15266379.389999999</v>
      </c>
      <c r="M86" s="37">
        <f t="shared" si="24"/>
        <v>4493616.5699999984</v>
      </c>
      <c r="N86" s="37">
        <v>22430413.460000001</v>
      </c>
      <c r="O86" s="37">
        <v>30874483.050000001</v>
      </c>
      <c r="P86" s="37">
        <f t="shared" si="25"/>
        <v>-8444069.5899999999</v>
      </c>
      <c r="Q86" s="37">
        <v>14606277.07</v>
      </c>
      <c r="R86" s="37">
        <v>7160454.169999999</v>
      </c>
      <c r="S86" s="37">
        <f t="shared" si="26"/>
        <v>7445822.9000000013</v>
      </c>
      <c r="T86" s="37">
        <v>14861306.260000002</v>
      </c>
      <c r="U86" s="37">
        <v>15968766.409999996</v>
      </c>
      <c r="V86" s="37">
        <f t="shared" si="27"/>
        <v>-1107460.1499999948</v>
      </c>
      <c r="W86" s="37">
        <v>16277861.93</v>
      </c>
      <c r="X86" s="37">
        <v>16742166.980000004</v>
      </c>
      <c r="Y86" s="37">
        <f t="shared" si="28"/>
        <v>-464305.05000000447</v>
      </c>
      <c r="Z86" s="37">
        <v>18743458.48</v>
      </c>
      <c r="AA86" s="37">
        <v>14702670.77</v>
      </c>
      <c r="AB86" s="37">
        <f t="shared" si="29"/>
        <v>4040787.7100000009</v>
      </c>
      <c r="AC86" s="37">
        <v>19262458.020000003</v>
      </c>
      <c r="AD86" s="37">
        <v>16307734.530000003</v>
      </c>
      <c r="AE86" s="37">
        <f t="shared" si="30"/>
        <v>2954723.49</v>
      </c>
      <c r="AF86" s="37">
        <v>15675238.08</v>
      </c>
      <c r="AG86" s="37">
        <v>16604148.099999998</v>
      </c>
      <c r="AH86" s="37">
        <f t="shared" si="31"/>
        <v>-928910.01999999769</v>
      </c>
      <c r="AI86" s="37">
        <v>14251624.34</v>
      </c>
      <c r="AJ86" s="37">
        <v>16474223.340000004</v>
      </c>
      <c r="AK86" s="37">
        <f t="shared" si="32"/>
        <v>-2222599.0000000037</v>
      </c>
      <c r="AL86" s="37">
        <v>22934596.799999997</v>
      </c>
      <c r="AM86" s="37">
        <v>24136726.829999998</v>
      </c>
      <c r="AN86" s="37">
        <f t="shared" si="33"/>
        <v>-1202130.0300000012</v>
      </c>
    </row>
    <row r="87" spans="1:40" ht="12.75" customHeight="1">
      <c r="A87" s="24" t="s">
        <v>204</v>
      </c>
      <c r="B87" s="36">
        <f t="shared" si="20"/>
        <v>87624729</v>
      </c>
      <c r="C87" s="36">
        <f t="shared" si="21"/>
        <v>85519796.25999999</v>
      </c>
      <c r="D87" s="36">
        <f t="shared" si="19"/>
        <v>2104932.7400000095</v>
      </c>
      <c r="E87" s="37">
        <v>10533618</v>
      </c>
      <c r="F87" s="37">
        <v>10640660.780000001</v>
      </c>
      <c r="G87" s="37">
        <f t="shared" si="22"/>
        <v>-107042.78000000119</v>
      </c>
      <c r="H87" s="37">
        <v>7142303</v>
      </c>
      <c r="I87" s="37">
        <v>7916841.3700000001</v>
      </c>
      <c r="J87" s="37">
        <f t="shared" si="23"/>
        <v>-774538.37000000011</v>
      </c>
      <c r="K87" s="37">
        <v>6766618</v>
      </c>
      <c r="L87" s="37">
        <v>5703112.1700000009</v>
      </c>
      <c r="M87" s="37">
        <f t="shared" si="24"/>
        <v>1063505.8299999991</v>
      </c>
      <c r="N87" s="37">
        <v>6589818</v>
      </c>
      <c r="O87" s="37">
        <v>6738488.8399999999</v>
      </c>
      <c r="P87" s="37">
        <f t="shared" si="25"/>
        <v>-148670.83999999985</v>
      </c>
      <c r="Q87" s="37">
        <v>6606593</v>
      </c>
      <c r="R87" s="37">
        <v>5357633.0999999996</v>
      </c>
      <c r="S87" s="37">
        <f t="shared" si="26"/>
        <v>1248959.9000000004</v>
      </c>
      <c r="T87" s="37">
        <v>6525179</v>
      </c>
      <c r="U87" s="37">
        <v>4091310.15</v>
      </c>
      <c r="V87" s="37">
        <f t="shared" si="27"/>
        <v>2433868.85</v>
      </c>
      <c r="W87" s="37">
        <v>6891318</v>
      </c>
      <c r="X87" s="37">
        <v>7806213.7899999991</v>
      </c>
      <c r="Y87" s="37">
        <f t="shared" si="28"/>
        <v>-914895.78999999911</v>
      </c>
      <c r="Z87" s="37">
        <v>6691568</v>
      </c>
      <c r="AA87" s="37">
        <v>7656099.9699999988</v>
      </c>
      <c r="AB87" s="37">
        <f t="shared" si="29"/>
        <v>-964531.96999999881</v>
      </c>
      <c r="AC87" s="37">
        <v>6949243</v>
      </c>
      <c r="AD87" s="37">
        <v>6970265.1000000006</v>
      </c>
      <c r="AE87" s="37">
        <f t="shared" si="30"/>
        <v>-21022.100000000559</v>
      </c>
      <c r="AF87" s="37">
        <v>8083287</v>
      </c>
      <c r="AG87" s="37">
        <v>7662602.5899999989</v>
      </c>
      <c r="AH87" s="37">
        <f t="shared" si="31"/>
        <v>420684.41000000108</v>
      </c>
      <c r="AI87" s="37">
        <v>7155808</v>
      </c>
      <c r="AJ87" s="37">
        <v>5571146.4700000007</v>
      </c>
      <c r="AK87" s="37">
        <f t="shared" si="32"/>
        <v>1584661.5299999993</v>
      </c>
      <c r="AL87" s="37">
        <v>7689376</v>
      </c>
      <c r="AM87" s="37">
        <v>9405421.9299999997</v>
      </c>
      <c r="AN87" s="37">
        <f t="shared" si="33"/>
        <v>-1716045.9299999997</v>
      </c>
    </row>
    <row r="88" spans="1:40" s="7" customFormat="1" ht="12.75" customHeight="1">
      <c r="A88" s="23" t="s">
        <v>93</v>
      </c>
      <c r="B88" s="36">
        <f t="shared" si="20"/>
        <v>541531036.75999999</v>
      </c>
      <c r="C88" s="36">
        <f t="shared" si="21"/>
        <v>515573710.00999993</v>
      </c>
      <c r="D88" s="36">
        <f t="shared" si="19"/>
        <v>25957326.75000006</v>
      </c>
      <c r="E88" s="36">
        <v>60179183.629999995</v>
      </c>
      <c r="F88" s="36">
        <v>40243749.049999997</v>
      </c>
      <c r="G88" s="36">
        <f t="shared" si="22"/>
        <v>19935434.579999998</v>
      </c>
      <c r="H88" s="36">
        <v>36007363.359999999</v>
      </c>
      <c r="I88" s="36">
        <v>43698123.390000001</v>
      </c>
      <c r="J88" s="36">
        <f t="shared" si="23"/>
        <v>-7690760.0300000012</v>
      </c>
      <c r="K88" s="36">
        <v>34233317.200000003</v>
      </c>
      <c r="L88" s="36">
        <v>39809999.960000001</v>
      </c>
      <c r="M88" s="36">
        <f t="shared" si="24"/>
        <v>-5576682.7599999979</v>
      </c>
      <c r="N88" s="36">
        <v>38733157.410000004</v>
      </c>
      <c r="O88" s="36">
        <v>37472403.969999999</v>
      </c>
      <c r="P88" s="36">
        <f t="shared" si="25"/>
        <v>1260753.4400000051</v>
      </c>
      <c r="Q88" s="36">
        <v>64890379.850000001</v>
      </c>
      <c r="R88" s="36">
        <v>41785950.710000001</v>
      </c>
      <c r="S88" s="36">
        <f t="shared" si="26"/>
        <v>23104429.140000001</v>
      </c>
      <c r="T88" s="36">
        <v>46934587.710000001</v>
      </c>
      <c r="U88" s="36">
        <v>50947616.640000001</v>
      </c>
      <c r="V88" s="36">
        <f t="shared" si="27"/>
        <v>-4013028.9299999997</v>
      </c>
      <c r="W88" s="36">
        <v>34302615.660000004</v>
      </c>
      <c r="X88" s="36">
        <v>41341415.080000006</v>
      </c>
      <c r="Y88" s="36">
        <f t="shared" si="28"/>
        <v>-7038799.4200000018</v>
      </c>
      <c r="Z88" s="36">
        <v>37793923.219999999</v>
      </c>
      <c r="AA88" s="36">
        <v>42982509.619999997</v>
      </c>
      <c r="AB88" s="36">
        <f t="shared" si="29"/>
        <v>-5188586.3999999985</v>
      </c>
      <c r="AC88" s="36">
        <v>37631848.090000004</v>
      </c>
      <c r="AD88" s="36">
        <v>41952901.340000004</v>
      </c>
      <c r="AE88" s="36">
        <f t="shared" si="30"/>
        <v>-4321053.25</v>
      </c>
      <c r="AF88" s="36">
        <v>47071702.850000001</v>
      </c>
      <c r="AG88" s="36">
        <v>45212676.649999999</v>
      </c>
      <c r="AH88" s="36">
        <f t="shared" si="31"/>
        <v>1859026.200000003</v>
      </c>
      <c r="AI88" s="36">
        <v>40820056.899999999</v>
      </c>
      <c r="AJ88" s="36">
        <v>36365878.089999996</v>
      </c>
      <c r="AK88" s="36">
        <f t="shared" si="32"/>
        <v>4454178.8100000024</v>
      </c>
      <c r="AL88" s="36">
        <v>62932900.879999995</v>
      </c>
      <c r="AM88" s="36">
        <v>53760485.50999999</v>
      </c>
      <c r="AN88" s="36">
        <f t="shared" si="33"/>
        <v>9172415.3700000048</v>
      </c>
    </row>
    <row r="89" spans="1:40" ht="12.75" customHeight="1">
      <c r="A89" s="24" t="s">
        <v>94</v>
      </c>
      <c r="B89" s="36">
        <f t="shared" si="20"/>
        <v>298037485.88999999</v>
      </c>
      <c r="C89" s="36">
        <f t="shared" si="21"/>
        <v>286993400.15999997</v>
      </c>
      <c r="D89" s="36">
        <f t="shared" si="19"/>
        <v>11044085.730000019</v>
      </c>
      <c r="E89" s="37">
        <v>39989006.899999999</v>
      </c>
      <c r="F89" s="37">
        <v>24865630.239999998</v>
      </c>
      <c r="G89" s="37">
        <f t="shared" si="22"/>
        <v>15123376.66</v>
      </c>
      <c r="H89" s="37">
        <v>17320405.289999999</v>
      </c>
      <c r="I89" s="37">
        <v>22709515.41</v>
      </c>
      <c r="J89" s="37">
        <f t="shared" si="23"/>
        <v>-5389110.120000001</v>
      </c>
      <c r="K89" s="37">
        <v>18286410.800000001</v>
      </c>
      <c r="L89" s="37">
        <v>23115596.950000003</v>
      </c>
      <c r="M89" s="37">
        <f t="shared" si="24"/>
        <v>-4829186.1500000022</v>
      </c>
      <c r="N89" s="37">
        <v>19586237.300000001</v>
      </c>
      <c r="O89" s="37">
        <v>18347812.429999996</v>
      </c>
      <c r="P89" s="37">
        <f t="shared" si="25"/>
        <v>1238424.8700000048</v>
      </c>
      <c r="Q89" s="37">
        <v>45632991.43</v>
      </c>
      <c r="R89" s="37">
        <v>25991528.290000003</v>
      </c>
      <c r="S89" s="37">
        <f t="shared" si="26"/>
        <v>19641463.139999997</v>
      </c>
      <c r="T89" s="37">
        <v>31260570.560000002</v>
      </c>
      <c r="U89" s="37">
        <v>36115272.900000006</v>
      </c>
      <c r="V89" s="37">
        <f t="shared" si="27"/>
        <v>-4854702.3400000036</v>
      </c>
      <c r="W89" s="37">
        <v>16710488.350000001</v>
      </c>
      <c r="X89" s="37">
        <v>22585143.57</v>
      </c>
      <c r="Y89" s="37">
        <f t="shared" si="28"/>
        <v>-5874655.2199999988</v>
      </c>
      <c r="Z89" s="37">
        <v>18483405</v>
      </c>
      <c r="AA89" s="37">
        <v>25229314.429999996</v>
      </c>
      <c r="AB89" s="37">
        <f t="shared" si="29"/>
        <v>-6745909.429999996</v>
      </c>
      <c r="AC89" s="37">
        <v>20217511.98</v>
      </c>
      <c r="AD89" s="37">
        <v>23377745.350000001</v>
      </c>
      <c r="AE89" s="37">
        <f t="shared" si="30"/>
        <v>-3160233.370000001</v>
      </c>
      <c r="AF89" s="37">
        <v>21405159.850000001</v>
      </c>
      <c r="AG89" s="37">
        <v>19674984.739999998</v>
      </c>
      <c r="AH89" s="37">
        <f t="shared" si="31"/>
        <v>1730175.1100000031</v>
      </c>
      <c r="AI89" s="37">
        <v>20950184.100000001</v>
      </c>
      <c r="AJ89" s="37">
        <v>16638067.439999998</v>
      </c>
      <c r="AK89" s="37">
        <f t="shared" si="32"/>
        <v>4312116.6600000039</v>
      </c>
      <c r="AL89" s="37">
        <v>28195114.329999998</v>
      </c>
      <c r="AM89" s="37">
        <v>28342788.409999993</v>
      </c>
      <c r="AN89" s="37">
        <f t="shared" si="33"/>
        <v>-147674.07999999449</v>
      </c>
    </row>
    <row r="90" spans="1:40" ht="12.75" customHeight="1">
      <c r="A90" s="24" t="s">
        <v>95</v>
      </c>
      <c r="B90" s="36">
        <f t="shared" si="20"/>
        <v>102168062.34999999</v>
      </c>
      <c r="C90" s="36">
        <f t="shared" si="21"/>
        <v>88416374.560000002</v>
      </c>
      <c r="D90" s="36">
        <f t="shared" si="19"/>
        <v>13751687.789999992</v>
      </c>
      <c r="E90" s="37">
        <v>6886262.8100000005</v>
      </c>
      <c r="F90" s="37">
        <v>5190199.68</v>
      </c>
      <c r="G90" s="37">
        <f t="shared" si="22"/>
        <v>1696063.1300000008</v>
      </c>
      <c r="H90" s="37">
        <v>7308331.2300000004</v>
      </c>
      <c r="I90" s="37">
        <v>8431222.9100000001</v>
      </c>
      <c r="J90" s="37">
        <f t="shared" si="23"/>
        <v>-1122891.6799999997</v>
      </c>
      <c r="K90" s="37">
        <v>6349187</v>
      </c>
      <c r="L90" s="37">
        <v>6401919.4199999999</v>
      </c>
      <c r="M90" s="37">
        <f t="shared" si="24"/>
        <v>-52732.419999999925</v>
      </c>
      <c r="N90" s="37">
        <v>6674157</v>
      </c>
      <c r="O90" s="37">
        <v>6357921.8399999999</v>
      </c>
      <c r="P90" s="37">
        <f t="shared" si="25"/>
        <v>316235.16000000015</v>
      </c>
      <c r="Q90" s="37">
        <v>6185927</v>
      </c>
      <c r="R90" s="37">
        <v>4843014.91</v>
      </c>
      <c r="S90" s="37">
        <f t="shared" si="26"/>
        <v>1342912.0899999999</v>
      </c>
      <c r="T90" s="37">
        <v>6308027</v>
      </c>
      <c r="U90" s="37">
        <v>5305802.4299999988</v>
      </c>
      <c r="V90" s="37">
        <f t="shared" si="27"/>
        <v>1002224.5700000012</v>
      </c>
      <c r="W90" s="37">
        <v>6828839.3100000005</v>
      </c>
      <c r="X90" s="37">
        <v>7940634.25</v>
      </c>
      <c r="Y90" s="37">
        <f t="shared" si="28"/>
        <v>-1111794.9399999995</v>
      </c>
      <c r="Z90" s="37">
        <v>7860242</v>
      </c>
      <c r="AA90" s="37">
        <v>7297472.9199999999</v>
      </c>
      <c r="AB90" s="37">
        <f t="shared" si="29"/>
        <v>562769.08000000007</v>
      </c>
      <c r="AC90" s="37">
        <v>7153502</v>
      </c>
      <c r="AD90" s="37">
        <v>7848066.5</v>
      </c>
      <c r="AE90" s="37">
        <f t="shared" si="30"/>
        <v>-694564.5</v>
      </c>
      <c r="AF90" s="37">
        <v>8911262</v>
      </c>
      <c r="AG90" s="37">
        <v>8951041.4399999995</v>
      </c>
      <c r="AH90" s="37">
        <f t="shared" si="31"/>
        <v>-39779.439999999478</v>
      </c>
      <c r="AI90" s="37">
        <v>9609692</v>
      </c>
      <c r="AJ90" s="37">
        <v>9099061.9700000007</v>
      </c>
      <c r="AK90" s="37">
        <f t="shared" si="32"/>
        <v>510630.02999999933</v>
      </c>
      <c r="AL90" s="37">
        <v>22092633</v>
      </c>
      <c r="AM90" s="37">
        <v>10750016.289999999</v>
      </c>
      <c r="AN90" s="37">
        <f t="shared" si="33"/>
        <v>11342616.710000001</v>
      </c>
    </row>
    <row r="91" spans="1:40" ht="12.75" customHeight="1">
      <c r="A91" s="24" t="s">
        <v>96</v>
      </c>
      <c r="B91" s="36">
        <f t="shared" si="20"/>
        <v>81524783.930000007</v>
      </c>
      <c r="C91" s="36">
        <f t="shared" si="21"/>
        <v>80499264</v>
      </c>
      <c r="D91" s="36">
        <f t="shared" si="19"/>
        <v>1025519.9300000072</v>
      </c>
      <c r="E91" s="37">
        <v>6855212.4399999995</v>
      </c>
      <c r="F91" s="37">
        <v>4983830.26</v>
      </c>
      <c r="G91" s="37">
        <f t="shared" si="22"/>
        <v>1871382.1799999997</v>
      </c>
      <c r="H91" s="37">
        <v>7475112.8399999999</v>
      </c>
      <c r="I91" s="37">
        <v>7569441.71</v>
      </c>
      <c r="J91" s="37">
        <f t="shared" si="23"/>
        <v>-94328.870000000112</v>
      </c>
      <c r="K91" s="37">
        <v>5657148</v>
      </c>
      <c r="L91" s="37">
        <v>6254218.8700000001</v>
      </c>
      <c r="M91" s="37">
        <f t="shared" si="24"/>
        <v>-597070.87000000011</v>
      </c>
      <c r="N91" s="37">
        <v>5684473</v>
      </c>
      <c r="O91" s="37">
        <v>6275405.4299999997</v>
      </c>
      <c r="P91" s="37">
        <f t="shared" si="25"/>
        <v>-590932.4299999997</v>
      </c>
      <c r="Q91" s="37">
        <v>5746739</v>
      </c>
      <c r="R91" s="37">
        <v>5220340.51</v>
      </c>
      <c r="S91" s="37">
        <f t="shared" si="26"/>
        <v>526398.49000000022</v>
      </c>
      <c r="T91" s="37">
        <v>5689099.6500000004</v>
      </c>
      <c r="U91" s="37">
        <v>6107363.1999999993</v>
      </c>
      <c r="V91" s="37">
        <f t="shared" si="27"/>
        <v>-418263.54999999888</v>
      </c>
      <c r="W91" s="37">
        <v>5845780</v>
      </c>
      <c r="X91" s="37">
        <v>5504335.5599999996</v>
      </c>
      <c r="Y91" s="37">
        <f t="shared" si="28"/>
        <v>341444.44000000041</v>
      </c>
      <c r="Z91" s="37">
        <v>6265679</v>
      </c>
      <c r="AA91" s="37">
        <v>6311919.419999999</v>
      </c>
      <c r="AB91" s="37">
        <f t="shared" si="29"/>
        <v>-46240.419999998994</v>
      </c>
      <c r="AC91" s="37">
        <v>5829048</v>
      </c>
      <c r="AD91" s="37">
        <v>6016611.6099999994</v>
      </c>
      <c r="AE91" s="37">
        <f t="shared" si="30"/>
        <v>-187563.6099999994</v>
      </c>
      <c r="AF91" s="37">
        <v>12854268</v>
      </c>
      <c r="AG91" s="37">
        <v>12849804.24</v>
      </c>
      <c r="AH91" s="37">
        <f t="shared" si="31"/>
        <v>4463.7599999997765</v>
      </c>
      <c r="AI91" s="37">
        <v>6480422</v>
      </c>
      <c r="AJ91" s="37">
        <v>6350572.5899999999</v>
      </c>
      <c r="AK91" s="37">
        <f t="shared" si="32"/>
        <v>129849.41000000015</v>
      </c>
      <c r="AL91" s="37">
        <v>7141802</v>
      </c>
      <c r="AM91" s="37">
        <v>7055420.5999999996</v>
      </c>
      <c r="AN91" s="37">
        <f t="shared" si="33"/>
        <v>86381.400000000373</v>
      </c>
    </row>
    <row r="92" spans="1:40" ht="12.75" customHeight="1">
      <c r="A92" s="24" t="s">
        <v>97</v>
      </c>
      <c r="B92" s="36">
        <f t="shared" si="20"/>
        <v>59800704.589999996</v>
      </c>
      <c r="C92" s="36">
        <f t="shared" si="21"/>
        <v>59664671.289999999</v>
      </c>
      <c r="D92" s="36">
        <f t="shared" si="19"/>
        <v>136033.29999999702</v>
      </c>
      <c r="E92" s="37">
        <v>6448701.4800000004</v>
      </c>
      <c r="F92" s="37">
        <v>5204088.87</v>
      </c>
      <c r="G92" s="37">
        <f t="shared" si="22"/>
        <v>1244612.6100000003</v>
      </c>
      <c r="H92" s="37">
        <v>3903514</v>
      </c>
      <c r="I92" s="37">
        <v>4987943.3599999994</v>
      </c>
      <c r="J92" s="37">
        <f t="shared" si="23"/>
        <v>-1084429.3599999994</v>
      </c>
      <c r="K92" s="37">
        <v>3940571.4</v>
      </c>
      <c r="L92" s="37">
        <v>4038264.72</v>
      </c>
      <c r="M92" s="37">
        <f t="shared" si="24"/>
        <v>-97693.320000000298</v>
      </c>
      <c r="N92" s="37">
        <v>6788290.1100000003</v>
      </c>
      <c r="O92" s="37">
        <v>6491264.2699999996</v>
      </c>
      <c r="P92" s="37">
        <f t="shared" si="25"/>
        <v>297025.84000000078</v>
      </c>
      <c r="Q92" s="37">
        <v>7324722.4199999999</v>
      </c>
      <c r="R92" s="37">
        <v>5731067</v>
      </c>
      <c r="S92" s="37">
        <f t="shared" si="26"/>
        <v>1593655.42</v>
      </c>
      <c r="T92" s="37">
        <v>3676890.5</v>
      </c>
      <c r="U92" s="37">
        <v>3419178.11</v>
      </c>
      <c r="V92" s="37">
        <f t="shared" si="27"/>
        <v>257712.39000000013</v>
      </c>
      <c r="W92" s="37">
        <v>4917508</v>
      </c>
      <c r="X92" s="37">
        <v>5311301.7</v>
      </c>
      <c r="Y92" s="37">
        <f t="shared" si="28"/>
        <v>-393793.70000000019</v>
      </c>
      <c r="Z92" s="37">
        <v>5184597.22</v>
      </c>
      <c r="AA92" s="37">
        <v>4143802.85</v>
      </c>
      <c r="AB92" s="37">
        <f t="shared" si="29"/>
        <v>1040794.3699999996</v>
      </c>
      <c r="AC92" s="37">
        <v>4431786.1100000003</v>
      </c>
      <c r="AD92" s="37">
        <v>4710477.8800000008</v>
      </c>
      <c r="AE92" s="37">
        <f t="shared" si="30"/>
        <v>-278691.77000000048</v>
      </c>
      <c r="AF92" s="37">
        <v>3901013</v>
      </c>
      <c r="AG92" s="37">
        <v>3736846.2299999995</v>
      </c>
      <c r="AH92" s="37">
        <f t="shared" si="31"/>
        <v>164166.77000000048</v>
      </c>
      <c r="AI92" s="37">
        <v>3779758.8</v>
      </c>
      <c r="AJ92" s="37">
        <v>4278176.09</v>
      </c>
      <c r="AK92" s="37">
        <f t="shared" si="32"/>
        <v>-498417.29000000004</v>
      </c>
      <c r="AL92" s="37">
        <v>5503351.5499999998</v>
      </c>
      <c r="AM92" s="37">
        <v>7612260.209999999</v>
      </c>
      <c r="AN92" s="37">
        <f t="shared" si="33"/>
        <v>-2108908.6599999992</v>
      </c>
    </row>
    <row r="93" spans="1:40" s="7" customFormat="1" ht="12.75" customHeight="1">
      <c r="A93" s="23" t="s">
        <v>98</v>
      </c>
      <c r="B93" s="36">
        <f t="shared" si="20"/>
        <v>417686630.54000002</v>
      </c>
      <c r="C93" s="36">
        <f t="shared" si="21"/>
        <v>394488642.36000001</v>
      </c>
      <c r="D93" s="36">
        <f t="shared" si="19"/>
        <v>23197988.180000007</v>
      </c>
      <c r="E93" s="36">
        <v>25133498.289999999</v>
      </c>
      <c r="F93" s="36">
        <v>19386080.850000001</v>
      </c>
      <c r="G93" s="36">
        <f t="shared" si="22"/>
        <v>5747417.4399999976</v>
      </c>
      <c r="H93" s="36">
        <v>28299951.41</v>
      </c>
      <c r="I93" s="36">
        <v>29895526.720000003</v>
      </c>
      <c r="J93" s="36">
        <f t="shared" si="23"/>
        <v>-1595575.3100000024</v>
      </c>
      <c r="K93" s="36">
        <v>33566848.329999998</v>
      </c>
      <c r="L93" s="36">
        <v>31379547.120000001</v>
      </c>
      <c r="M93" s="36">
        <f t="shared" si="24"/>
        <v>2187301.2099999972</v>
      </c>
      <c r="N93" s="36">
        <v>25987619.100000001</v>
      </c>
      <c r="O93" s="36">
        <v>28169204.829999998</v>
      </c>
      <c r="P93" s="36">
        <f t="shared" si="25"/>
        <v>-2181585.7299999967</v>
      </c>
      <c r="Q93" s="36">
        <v>40341810.870000005</v>
      </c>
      <c r="R93" s="36">
        <v>28094476.719999999</v>
      </c>
      <c r="S93" s="36">
        <f t="shared" si="26"/>
        <v>12247334.150000006</v>
      </c>
      <c r="T93" s="36">
        <v>30852102.600000001</v>
      </c>
      <c r="U93" s="36">
        <v>30180288.880000003</v>
      </c>
      <c r="V93" s="36">
        <f t="shared" si="27"/>
        <v>671813.71999999881</v>
      </c>
      <c r="W93" s="36">
        <v>31701663.16</v>
      </c>
      <c r="X93" s="36">
        <v>37119514.25</v>
      </c>
      <c r="Y93" s="36">
        <f t="shared" si="28"/>
        <v>-5417851.0899999999</v>
      </c>
      <c r="Z93" s="36">
        <v>31455195.460000001</v>
      </c>
      <c r="AA93" s="36">
        <v>28091650.209999997</v>
      </c>
      <c r="AB93" s="36">
        <f t="shared" si="29"/>
        <v>3363545.2500000037</v>
      </c>
      <c r="AC93" s="36">
        <v>41143677.759999998</v>
      </c>
      <c r="AD93" s="36">
        <v>30772135.02</v>
      </c>
      <c r="AE93" s="36">
        <f t="shared" si="30"/>
        <v>10371542.739999998</v>
      </c>
      <c r="AF93" s="36">
        <v>56577757.009999998</v>
      </c>
      <c r="AG93" s="36">
        <v>37338815.099999994</v>
      </c>
      <c r="AH93" s="36">
        <f t="shared" si="31"/>
        <v>19238941.910000004</v>
      </c>
      <c r="AI93" s="36">
        <v>22716932.120000001</v>
      </c>
      <c r="AJ93" s="36">
        <v>23988918.09</v>
      </c>
      <c r="AK93" s="36">
        <f t="shared" si="32"/>
        <v>-1271985.9699999988</v>
      </c>
      <c r="AL93" s="36">
        <v>49909574.43</v>
      </c>
      <c r="AM93" s="36">
        <v>70072484.569999993</v>
      </c>
      <c r="AN93" s="36">
        <f t="shared" si="33"/>
        <v>-20162910.139999993</v>
      </c>
    </row>
    <row r="94" spans="1:40" ht="12.75" customHeight="1">
      <c r="A94" s="24" t="s">
        <v>99</v>
      </c>
      <c r="B94" s="36">
        <f t="shared" si="20"/>
        <v>72663939.789999992</v>
      </c>
      <c r="C94" s="36">
        <f t="shared" si="21"/>
        <v>70051532.649999991</v>
      </c>
      <c r="D94" s="36">
        <f t="shared" si="19"/>
        <v>2612407.1400000006</v>
      </c>
      <c r="E94" s="37">
        <v>5048610.620000001</v>
      </c>
      <c r="F94" s="37">
        <v>2071775.85</v>
      </c>
      <c r="G94" s="37">
        <f t="shared" si="22"/>
        <v>2976834.7700000009</v>
      </c>
      <c r="H94" s="37">
        <v>5073086.58</v>
      </c>
      <c r="I94" s="37">
        <v>5927555.4100000001</v>
      </c>
      <c r="J94" s="37">
        <f t="shared" si="23"/>
        <v>-854468.83000000007</v>
      </c>
      <c r="K94" s="37">
        <v>5711654.5799999991</v>
      </c>
      <c r="L94" s="37">
        <v>6552673.8799999999</v>
      </c>
      <c r="M94" s="37">
        <f t="shared" si="24"/>
        <v>-841019.30000000075</v>
      </c>
      <c r="N94" s="37">
        <v>5176169.8999999994</v>
      </c>
      <c r="O94" s="37">
        <v>5198774.4000000004</v>
      </c>
      <c r="P94" s="37">
        <f t="shared" si="25"/>
        <v>-22604.500000000931</v>
      </c>
      <c r="Q94" s="37">
        <v>12364964.870000001</v>
      </c>
      <c r="R94" s="37">
        <v>8041868.5099999998</v>
      </c>
      <c r="S94" s="37">
        <f t="shared" si="26"/>
        <v>4323096.3600000013</v>
      </c>
      <c r="T94" s="37">
        <v>5249787.6000000006</v>
      </c>
      <c r="U94" s="37">
        <v>5118743.9700000007</v>
      </c>
      <c r="V94" s="37">
        <f t="shared" si="27"/>
        <v>131043.62999999989</v>
      </c>
      <c r="W94" s="37">
        <v>5356164.8899999997</v>
      </c>
      <c r="X94" s="37">
        <v>8665313.7199999988</v>
      </c>
      <c r="Y94" s="37">
        <f t="shared" si="28"/>
        <v>-3309148.8299999991</v>
      </c>
      <c r="Z94" s="37">
        <v>5208493.5199999996</v>
      </c>
      <c r="AA94" s="37">
        <v>3043622.7</v>
      </c>
      <c r="AB94" s="37">
        <f t="shared" si="29"/>
        <v>2164870.8199999994</v>
      </c>
      <c r="AC94" s="37">
        <v>5429072.54</v>
      </c>
      <c r="AD94" s="37">
        <v>5513690.4299999997</v>
      </c>
      <c r="AE94" s="37">
        <f t="shared" si="30"/>
        <v>-84617.889999999665</v>
      </c>
      <c r="AF94" s="37">
        <v>5185073.5100000007</v>
      </c>
      <c r="AG94" s="37">
        <v>7772381.8699999992</v>
      </c>
      <c r="AH94" s="37">
        <f t="shared" si="31"/>
        <v>-2587308.3599999985</v>
      </c>
      <c r="AI94" s="37">
        <v>660236.12</v>
      </c>
      <c r="AJ94" s="37">
        <v>1735876.86</v>
      </c>
      <c r="AK94" s="37">
        <f t="shared" si="32"/>
        <v>-1075640.7400000002</v>
      </c>
      <c r="AL94" s="37">
        <v>12200625.060000001</v>
      </c>
      <c r="AM94" s="37">
        <v>10409255.050000001</v>
      </c>
      <c r="AN94" s="37">
        <f t="shared" si="33"/>
        <v>1791370.0099999998</v>
      </c>
    </row>
    <row r="95" spans="1:40" ht="12.75" customHeight="1">
      <c r="A95" s="24" t="s">
        <v>253</v>
      </c>
      <c r="B95" s="36">
        <f t="shared" si="20"/>
        <v>60394662.799999997</v>
      </c>
      <c r="C95" s="36">
        <f t="shared" si="21"/>
        <v>61128055.110000007</v>
      </c>
      <c r="D95" s="36">
        <f t="shared" si="19"/>
        <v>-733392.31000000983</v>
      </c>
      <c r="E95" s="37">
        <v>4408656.3</v>
      </c>
      <c r="F95" s="37">
        <v>3613778.8</v>
      </c>
      <c r="G95" s="37">
        <f t="shared" si="22"/>
        <v>794877.5</v>
      </c>
      <c r="H95" s="37">
        <v>3803338.83</v>
      </c>
      <c r="I95" s="37">
        <v>4452983.6500000004</v>
      </c>
      <c r="J95" s="37">
        <f t="shared" si="23"/>
        <v>-649644.8200000003</v>
      </c>
      <c r="K95" s="37">
        <v>7740465.25</v>
      </c>
      <c r="L95" s="37">
        <v>6338922.0800000001</v>
      </c>
      <c r="M95" s="37">
        <f t="shared" si="24"/>
        <v>1401543.17</v>
      </c>
      <c r="N95" s="37">
        <v>3014959.21</v>
      </c>
      <c r="O95" s="37">
        <v>5081625.05</v>
      </c>
      <c r="P95" s="37">
        <f t="shared" si="25"/>
        <v>-2066665.8399999999</v>
      </c>
      <c r="Q95" s="37">
        <v>6819938</v>
      </c>
      <c r="R95" s="37">
        <v>6785720.5600000005</v>
      </c>
      <c r="S95" s="37">
        <f t="shared" si="26"/>
        <v>34217.439999999478</v>
      </c>
      <c r="T95" s="37">
        <v>3927988</v>
      </c>
      <c r="U95" s="37">
        <v>4227515.9400000004</v>
      </c>
      <c r="V95" s="37">
        <f t="shared" si="27"/>
        <v>-299527.94000000041</v>
      </c>
      <c r="W95" s="37">
        <v>5506313.2699999996</v>
      </c>
      <c r="X95" s="37">
        <v>3991070.4300000006</v>
      </c>
      <c r="Y95" s="37">
        <f t="shared" si="28"/>
        <v>1515242.8399999989</v>
      </c>
      <c r="Z95" s="37">
        <v>6772741.9399999995</v>
      </c>
      <c r="AA95" s="37">
        <v>5670364.6799999997</v>
      </c>
      <c r="AB95" s="37">
        <f t="shared" si="29"/>
        <v>1102377.2599999998</v>
      </c>
      <c r="AC95" s="37">
        <v>3744626.2199999997</v>
      </c>
      <c r="AD95" s="37">
        <v>6274933.4900000002</v>
      </c>
      <c r="AE95" s="37">
        <f t="shared" si="30"/>
        <v>-2530307.2700000005</v>
      </c>
      <c r="AF95" s="37">
        <v>5057499.78</v>
      </c>
      <c r="AG95" s="37">
        <v>4244850.6899999995</v>
      </c>
      <c r="AH95" s="37">
        <f t="shared" si="31"/>
        <v>812649.09000000078</v>
      </c>
      <c r="AI95" s="37">
        <v>3917114</v>
      </c>
      <c r="AJ95" s="37">
        <v>4690298.95</v>
      </c>
      <c r="AK95" s="37">
        <f t="shared" si="32"/>
        <v>-773184.95000000019</v>
      </c>
      <c r="AL95" s="37">
        <v>5681022</v>
      </c>
      <c r="AM95" s="37">
        <v>5755990.7899999991</v>
      </c>
      <c r="AN95" s="37">
        <f t="shared" si="33"/>
        <v>-74968.789999999106</v>
      </c>
    </row>
    <row r="96" spans="1:40" ht="12.75" customHeight="1">
      <c r="A96" s="24" t="s">
        <v>205</v>
      </c>
      <c r="B96" s="36">
        <f t="shared" si="20"/>
        <v>126037005.14</v>
      </c>
      <c r="C96" s="36">
        <f t="shared" si="21"/>
        <v>112452581.50000001</v>
      </c>
      <c r="D96" s="36">
        <f t="shared" si="19"/>
        <v>13584423.639999986</v>
      </c>
      <c r="E96" s="37">
        <v>8504743.3699999992</v>
      </c>
      <c r="F96" s="37">
        <v>6867758.75</v>
      </c>
      <c r="G96" s="37">
        <f t="shared" si="22"/>
        <v>1636984.6199999992</v>
      </c>
      <c r="H96" s="37">
        <v>8331860</v>
      </c>
      <c r="I96" s="37">
        <v>9273208.9000000004</v>
      </c>
      <c r="J96" s="37">
        <f t="shared" si="23"/>
        <v>-941348.90000000037</v>
      </c>
      <c r="K96" s="37">
        <v>10559704.780000001</v>
      </c>
      <c r="L96" s="37">
        <v>8843778.0599999987</v>
      </c>
      <c r="M96" s="37">
        <f t="shared" si="24"/>
        <v>1715926.7200000025</v>
      </c>
      <c r="N96" s="37">
        <v>8557503.9900000002</v>
      </c>
      <c r="O96" s="37">
        <v>8121745.1399999987</v>
      </c>
      <c r="P96" s="37">
        <f t="shared" si="25"/>
        <v>435758.85000000149</v>
      </c>
      <c r="Q96" s="37">
        <v>8328210</v>
      </c>
      <c r="R96" s="37">
        <v>4671758.38</v>
      </c>
      <c r="S96" s="37">
        <f t="shared" si="26"/>
        <v>3656451.62</v>
      </c>
      <c r="T96" s="37">
        <v>8498310</v>
      </c>
      <c r="U96" s="37">
        <v>7988639.7100000009</v>
      </c>
      <c r="V96" s="37">
        <f t="shared" si="27"/>
        <v>509670.28999999911</v>
      </c>
      <c r="W96" s="37">
        <v>9427310</v>
      </c>
      <c r="X96" s="37">
        <v>10433438.609999999</v>
      </c>
      <c r="Y96" s="37">
        <f t="shared" si="28"/>
        <v>-1006128.6099999994</v>
      </c>
      <c r="Z96" s="37">
        <v>8673960</v>
      </c>
      <c r="AA96" s="37">
        <v>9091065.2399999984</v>
      </c>
      <c r="AB96" s="37">
        <f t="shared" si="29"/>
        <v>-417105.23999999836</v>
      </c>
      <c r="AC96" s="37">
        <v>22756010</v>
      </c>
      <c r="AD96" s="37">
        <v>9082853.5399999991</v>
      </c>
      <c r="AE96" s="37">
        <f t="shared" si="30"/>
        <v>13673156.460000001</v>
      </c>
      <c r="AF96" s="37">
        <v>11677410</v>
      </c>
      <c r="AG96" s="37">
        <v>10250358.579999996</v>
      </c>
      <c r="AH96" s="37">
        <f t="shared" si="31"/>
        <v>1427051.4200000037</v>
      </c>
      <c r="AI96" s="37">
        <v>8459110</v>
      </c>
      <c r="AJ96" s="37">
        <v>8789175.6500000022</v>
      </c>
      <c r="AK96" s="37">
        <f t="shared" si="32"/>
        <v>-330065.65000000224</v>
      </c>
      <c r="AL96" s="37">
        <v>12262873</v>
      </c>
      <c r="AM96" s="37">
        <v>19038800.939999998</v>
      </c>
      <c r="AN96" s="37">
        <f t="shared" si="33"/>
        <v>-6775927.9399999976</v>
      </c>
    </row>
    <row r="97" spans="1:40" ht="12.75" customHeight="1">
      <c r="A97" s="24" t="s">
        <v>223</v>
      </c>
      <c r="B97" s="36">
        <f t="shared" si="20"/>
        <v>31992457</v>
      </c>
      <c r="C97" s="36">
        <f t="shared" si="21"/>
        <v>32337076.239999998</v>
      </c>
      <c r="D97" s="36">
        <f t="shared" si="19"/>
        <v>-344619.23999999836</v>
      </c>
      <c r="E97" s="37">
        <v>2512632</v>
      </c>
      <c r="F97" s="37">
        <v>2386029.33</v>
      </c>
      <c r="G97" s="37">
        <f t="shared" si="22"/>
        <v>126602.66999999993</v>
      </c>
      <c r="H97" s="37">
        <v>2537882</v>
      </c>
      <c r="I97" s="37">
        <v>2915025.82</v>
      </c>
      <c r="J97" s="37">
        <f t="shared" si="23"/>
        <v>-377143.81999999983</v>
      </c>
      <c r="K97" s="37">
        <v>2626882</v>
      </c>
      <c r="L97" s="37">
        <v>2560903.7600000002</v>
      </c>
      <c r="M97" s="37">
        <f t="shared" si="24"/>
        <v>65978.239999999758</v>
      </c>
      <c r="N97" s="37">
        <v>2540457</v>
      </c>
      <c r="O97" s="37">
        <v>2113835.44</v>
      </c>
      <c r="P97" s="37">
        <f t="shared" si="25"/>
        <v>426621.56000000006</v>
      </c>
      <c r="Q97" s="37">
        <v>2527182</v>
      </c>
      <c r="R97" s="37">
        <v>1025525.12</v>
      </c>
      <c r="S97" s="37">
        <f t="shared" si="26"/>
        <v>1501656.88</v>
      </c>
      <c r="T97" s="37">
        <v>2610582</v>
      </c>
      <c r="U97" s="37">
        <v>3343407.58</v>
      </c>
      <c r="V97" s="37">
        <f t="shared" si="27"/>
        <v>-732825.58000000007</v>
      </c>
      <c r="W97" s="37">
        <v>2552582</v>
      </c>
      <c r="X97" s="37">
        <v>3168746.67</v>
      </c>
      <c r="Y97" s="37">
        <f t="shared" si="28"/>
        <v>-616164.66999999993</v>
      </c>
      <c r="Z97" s="37">
        <v>2600207</v>
      </c>
      <c r="AA97" s="37">
        <v>2299155.23</v>
      </c>
      <c r="AB97" s="37">
        <f t="shared" si="29"/>
        <v>301051.77</v>
      </c>
      <c r="AC97" s="37">
        <v>2567177</v>
      </c>
      <c r="AD97" s="37">
        <v>2905443.5300000003</v>
      </c>
      <c r="AE97" s="37">
        <f t="shared" si="30"/>
        <v>-338266.53000000026</v>
      </c>
      <c r="AF97" s="37">
        <v>2540972</v>
      </c>
      <c r="AG97" s="37">
        <v>3077672.7399999998</v>
      </c>
      <c r="AH97" s="37">
        <f t="shared" si="31"/>
        <v>-536700.73999999976</v>
      </c>
      <c r="AI97" s="37">
        <v>2573257</v>
      </c>
      <c r="AJ97" s="37">
        <v>2499276.9099999997</v>
      </c>
      <c r="AK97" s="37">
        <f t="shared" si="32"/>
        <v>73980.090000000317</v>
      </c>
      <c r="AL97" s="37">
        <v>3802645</v>
      </c>
      <c r="AM97" s="37">
        <v>4042054.1100000003</v>
      </c>
      <c r="AN97" s="37">
        <f t="shared" si="33"/>
        <v>-239409.11000000034</v>
      </c>
    </row>
    <row r="98" spans="1:40" ht="12.75" customHeight="1">
      <c r="A98" s="24" t="s">
        <v>103</v>
      </c>
      <c r="B98" s="36">
        <f t="shared" si="20"/>
        <v>53914995.089999996</v>
      </c>
      <c r="C98" s="36">
        <f t="shared" si="21"/>
        <v>47208670.510000005</v>
      </c>
      <c r="D98" s="36">
        <f t="shared" si="19"/>
        <v>6706324.5799999908</v>
      </c>
      <c r="E98" s="37">
        <v>1258236</v>
      </c>
      <c r="F98" s="37">
        <v>1201663.1400000001</v>
      </c>
      <c r="G98" s="37">
        <f t="shared" si="22"/>
        <v>56572.85999999987</v>
      </c>
      <c r="H98" s="37">
        <v>5261514</v>
      </c>
      <c r="I98" s="37">
        <v>4267699.5</v>
      </c>
      <c r="J98" s="37">
        <f t="shared" si="23"/>
        <v>993814.5</v>
      </c>
      <c r="K98" s="37">
        <v>3642640.72</v>
      </c>
      <c r="L98" s="37">
        <v>3588077.46</v>
      </c>
      <c r="M98" s="37">
        <f t="shared" si="24"/>
        <v>54563.260000000242</v>
      </c>
      <c r="N98" s="37">
        <v>3302825</v>
      </c>
      <c r="O98" s="37">
        <v>4141369.5800000005</v>
      </c>
      <c r="P98" s="37">
        <f t="shared" si="25"/>
        <v>-838544.58000000054</v>
      </c>
      <c r="Q98" s="37">
        <v>3292575</v>
      </c>
      <c r="R98" s="37">
        <v>1092133.22</v>
      </c>
      <c r="S98" s="37">
        <f t="shared" si="26"/>
        <v>2200441.7800000003</v>
      </c>
      <c r="T98" s="37">
        <v>7266845</v>
      </c>
      <c r="U98" s="37">
        <v>6829890.7000000002</v>
      </c>
      <c r="V98" s="37">
        <f t="shared" si="27"/>
        <v>436954.29999999981</v>
      </c>
      <c r="W98" s="37">
        <v>3292625</v>
      </c>
      <c r="X98" s="37">
        <v>5493594.0500000007</v>
      </c>
      <c r="Y98" s="37">
        <f t="shared" si="28"/>
        <v>-2200969.0500000007</v>
      </c>
      <c r="Z98" s="37">
        <v>4843925</v>
      </c>
      <c r="AA98" s="37">
        <v>4324413.1400000006</v>
      </c>
      <c r="AB98" s="37">
        <f t="shared" si="29"/>
        <v>519511.8599999994</v>
      </c>
      <c r="AC98" s="37">
        <v>3319775</v>
      </c>
      <c r="AD98" s="37">
        <v>3890934.26</v>
      </c>
      <c r="AE98" s="37">
        <f t="shared" si="30"/>
        <v>-571159.25999999978</v>
      </c>
      <c r="AF98" s="37">
        <v>3395995</v>
      </c>
      <c r="AG98" s="37">
        <v>3676275.75</v>
      </c>
      <c r="AH98" s="37">
        <f t="shared" si="31"/>
        <v>-280280.75</v>
      </c>
      <c r="AI98" s="37">
        <v>3820800</v>
      </c>
      <c r="AJ98" s="37">
        <v>2905032.17</v>
      </c>
      <c r="AK98" s="37">
        <f t="shared" si="32"/>
        <v>915767.83000000007</v>
      </c>
      <c r="AL98" s="37">
        <v>11217239.369999999</v>
      </c>
      <c r="AM98" s="37">
        <v>5797587.5399999991</v>
      </c>
      <c r="AN98" s="37">
        <f t="shared" si="33"/>
        <v>5419651.8300000001</v>
      </c>
    </row>
    <row r="99" spans="1:40" ht="12.75" customHeight="1">
      <c r="A99" s="24" t="s">
        <v>254</v>
      </c>
      <c r="B99" s="36">
        <f t="shared" si="20"/>
        <v>72683570.719999999</v>
      </c>
      <c r="C99" s="36">
        <f t="shared" si="21"/>
        <v>71310726.349999994</v>
      </c>
      <c r="D99" s="36">
        <f t="shared" si="19"/>
        <v>1372844.3700000048</v>
      </c>
      <c r="E99" s="37">
        <v>3400620</v>
      </c>
      <c r="F99" s="37">
        <v>3245074.98</v>
      </c>
      <c r="G99" s="37">
        <f t="shared" si="22"/>
        <v>155545.02000000002</v>
      </c>
      <c r="H99" s="37">
        <v>3292270</v>
      </c>
      <c r="I99" s="37">
        <v>3059053.44</v>
      </c>
      <c r="J99" s="37">
        <f t="shared" si="23"/>
        <v>233216.56000000006</v>
      </c>
      <c r="K99" s="37">
        <v>3285501</v>
      </c>
      <c r="L99" s="37">
        <v>3495191.8800000004</v>
      </c>
      <c r="M99" s="37">
        <f t="shared" si="24"/>
        <v>-209690.88000000035</v>
      </c>
      <c r="N99" s="37">
        <v>3395704</v>
      </c>
      <c r="O99" s="37">
        <v>3511855.2199999997</v>
      </c>
      <c r="P99" s="37">
        <f t="shared" si="25"/>
        <v>-116151.21999999974</v>
      </c>
      <c r="Q99" s="37">
        <v>7008941</v>
      </c>
      <c r="R99" s="37">
        <v>6477470.9299999997</v>
      </c>
      <c r="S99" s="37">
        <f t="shared" si="26"/>
        <v>531470.0700000003</v>
      </c>
      <c r="T99" s="37">
        <v>3298590</v>
      </c>
      <c r="U99" s="37">
        <v>2672090.98</v>
      </c>
      <c r="V99" s="37">
        <f t="shared" si="27"/>
        <v>626499.02</v>
      </c>
      <c r="W99" s="37">
        <v>5566668</v>
      </c>
      <c r="X99" s="37">
        <v>5367350.7699999996</v>
      </c>
      <c r="Y99" s="37">
        <f t="shared" si="28"/>
        <v>199317.23000000045</v>
      </c>
      <c r="Z99" s="37">
        <v>3355868</v>
      </c>
      <c r="AA99" s="37">
        <v>3663029.2199999997</v>
      </c>
      <c r="AB99" s="37">
        <f t="shared" si="29"/>
        <v>-307161.21999999974</v>
      </c>
      <c r="AC99" s="37">
        <v>3327017</v>
      </c>
      <c r="AD99" s="37">
        <v>3104279.77</v>
      </c>
      <c r="AE99" s="37">
        <f t="shared" si="30"/>
        <v>222737.22999999998</v>
      </c>
      <c r="AF99" s="37">
        <v>28720806.719999999</v>
      </c>
      <c r="AG99" s="37">
        <v>8317275.4700000007</v>
      </c>
      <c r="AH99" s="37">
        <f t="shared" si="31"/>
        <v>20403531.25</v>
      </c>
      <c r="AI99" s="37">
        <v>3286415</v>
      </c>
      <c r="AJ99" s="37">
        <v>3369257.55</v>
      </c>
      <c r="AK99" s="37">
        <f t="shared" si="32"/>
        <v>-82842.549999999814</v>
      </c>
      <c r="AL99" s="37">
        <v>4745170</v>
      </c>
      <c r="AM99" s="37">
        <v>25028796.139999997</v>
      </c>
      <c r="AN99" s="37">
        <f t="shared" si="33"/>
        <v>-20283626.139999997</v>
      </c>
    </row>
    <row r="100" spans="1:40" s="7" customFormat="1" ht="12.75" customHeight="1">
      <c r="A100" s="23" t="s">
        <v>104</v>
      </c>
      <c r="B100" s="36">
        <f t="shared" si="20"/>
        <v>115180376.04000001</v>
      </c>
      <c r="C100" s="36">
        <f t="shared" si="21"/>
        <v>111209175.83</v>
      </c>
      <c r="D100" s="36">
        <f t="shared" si="19"/>
        <v>3971200.2100000083</v>
      </c>
      <c r="E100" s="36">
        <v>9861380.1699999999</v>
      </c>
      <c r="F100" s="36">
        <v>7562796.8399999999</v>
      </c>
      <c r="G100" s="36">
        <f t="shared" si="22"/>
        <v>2298583.33</v>
      </c>
      <c r="H100" s="36">
        <v>8770043.5999999996</v>
      </c>
      <c r="I100" s="36">
        <v>10503006.5</v>
      </c>
      <c r="J100" s="36">
        <f t="shared" si="23"/>
        <v>-1732962.9000000004</v>
      </c>
      <c r="K100" s="36">
        <v>8713038.4299999997</v>
      </c>
      <c r="L100" s="36">
        <v>8162884.8499999996</v>
      </c>
      <c r="M100" s="36">
        <f t="shared" si="24"/>
        <v>550153.58000000007</v>
      </c>
      <c r="N100" s="36">
        <v>12797883.969999999</v>
      </c>
      <c r="O100" s="36">
        <v>12482098.859999999</v>
      </c>
      <c r="P100" s="36">
        <f t="shared" si="25"/>
        <v>315785.1099999994</v>
      </c>
      <c r="Q100" s="36">
        <v>7852317</v>
      </c>
      <c r="R100" s="36">
        <v>5808088.1899999995</v>
      </c>
      <c r="S100" s="36">
        <f t="shared" si="26"/>
        <v>2044228.8100000005</v>
      </c>
      <c r="T100" s="36">
        <v>7691647</v>
      </c>
      <c r="U100" s="36">
        <v>7815854.4800000004</v>
      </c>
      <c r="V100" s="36">
        <f t="shared" si="27"/>
        <v>-124207.48000000045</v>
      </c>
      <c r="W100" s="36">
        <v>7858177</v>
      </c>
      <c r="X100" s="36">
        <v>8237489.46</v>
      </c>
      <c r="Y100" s="36">
        <f t="shared" si="28"/>
        <v>-379312.45999999996</v>
      </c>
      <c r="Z100" s="36">
        <v>7643367</v>
      </c>
      <c r="AA100" s="36">
        <v>9631664.3499999996</v>
      </c>
      <c r="AB100" s="36">
        <f t="shared" si="29"/>
        <v>-1988297.3499999996</v>
      </c>
      <c r="AC100" s="36">
        <v>13982338</v>
      </c>
      <c r="AD100" s="36">
        <v>8191039.4400000004</v>
      </c>
      <c r="AE100" s="36">
        <f t="shared" si="30"/>
        <v>5791298.5599999996</v>
      </c>
      <c r="AF100" s="36">
        <v>11052521.469999999</v>
      </c>
      <c r="AG100" s="36">
        <v>8446392.0700000003</v>
      </c>
      <c r="AH100" s="36">
        <f t="shared" si="31"/>
        <v>2606129.3999999985</v>
      </c>
      <c r="AI100" s="36">
        <v>7807921</v>
      </c>
      <c r="AJ100" s="36">
        <v>10438265.780000001</v>
      </c>
      <c r="AK100" s="36">
        <f t="shared" si="32"/>
        <v>-2630344.7800000012</v>
      </c>
      <c r="AL100" s="36">
        <v>11149741.4</v>
      </c>
      <c r="AM100" s="36">
        <v>13929595.010000002</v>
      </c>
      <c r="AN100" s="36">
        <f t="shared" si="33"/>
        <v>-2779853.6100000013</v>
      </c>
    </row>
    <row r="101" spans="1:40" ht="12.75" customHeight="1">
      <c r="A101" s="24" t="s">
        <v>105</v>
      </c>
      <c r="B101" s="36">
        <f t="shared" si="20"/>
        <v>60796946.57</v>
      </c>
      <c r="C101" s="36">
        <f t="shared" si="21"/>
        <v>57345321.450000003</v>
      </c>
      <c r="D101" s="36">
        <f t="shared" si="19"/>
        <v>3451625.1199999973</v>
      </c>
      <c r="E101" s="37">
        <v>6183335.1699999999</v>
      </c>
      <c r="F101" s="37">
        <v>4392835.09</v>
      </c>
      <c r="G101" s="37">
        <f t="shared" si="22"/>
        <v>1790500.08</v>
      </c>
      <c r="H101" s="37">
        <v>4628372</v>
      </c>
      <c r="I101" s="37">
        <v>6581516.7399999993</v>
      </c>
      <c r="J101" s="37">
        <f t="shared" si="23"/>
        <v>-1953144.7399999993</v>
      </c>
      <c r="K101" s="37">
        <v>4672360</v>
      </c>
      <c r="L101" s="37">
        <v>3441782.59</v>
      </c>
      <c r="M101" s="37">
        <f t="shared" si="24"/>
        <v>1230577.4100000001</v>
      </c>
      <c r="N101" s="37">
        <v>4541822</v>
      </c>
      <c r="O101" s="37">
        <v>4193538.59</v>
      </c>
      <c r="P101" s="37">
        <f t="shared" si="25"/>
        <v>348283.41000000015</v>
      </c>
      <c r="Q101" s="37">
        <v>4815822</v>
      </c>
      <c r="R101" s="37">
        <v>2815380.4</v>
      </c>
      <c r="S101" s="37">
        <f t="shared" si="26"/>
        <v>2000441.6</v>
      </c>
      <c r="T101" s="37">
        <v>4644172</v>
      </c>
      <c r="U101" s="37">
        <v>4790373.1400000006</v>
      </c>
      <c r="V101" s="37">
        <f t="shared" si="27"/>
        <v>-146201.1400000006</v>
      </c>
      <c r="W101" s="37">
        <v>4829382</v>
      </c>
      <c r="X101" s="37">
        <v>5023698.45</v>
      </c>
      <c r="Y101" s="37">
        <f t="shared" si="28"/>
        <v>-194316.45000000019</v>
      </c>
      <c r="Z101" s="37">
        <v>4621372</v>
      </c>
      <c r="AA101" s="37">
        <v>4919722.55</v>
      </c>
      <c r="AB101" s="37">
        <f t="shared" si="29"/>
        <v>-298350.54999999981</v>
      </c>
      <c r="AC101" s="37">
        <v>5040642</v>
      </c>
      <c r="AD101" s="37">
        <v>4843746.42</v>
      </c>
      <c r="AE101" s="37">
        <f t="shared" si="30"/>
        <v>196895.58000000007</v>
      </c>
      <c r="AF101" s="37">
        <v>5467507</v>
      </c>
      <c r="AG101" s="37">
        <v>5405922.1999999993</v>
      </c>
      <c r="AH101" s="37">
        <f t="shared" si="31"/>
        <v>61584.800000000745</v>
      </c>
      <c r="AI101" s="37">
        <v>4810325</v>
      </c>
      <c r="AJ101" s="37">
        <v>4158384.6100000003</v>
      </c>
      <c r="AK101" s="37">
        <f t="shared" si="32"/>
        <v>651940.38999999966</v>
      </c>
      <c r="AL101" s="37">
        <v>6541835.4000000004</v>
      </c>
      <c r="AM101" s="37">
        <v>6778420.6700000009</v>
      </c>
      <c r="AN101" s="37">
        <f t="shared" si="33"/>
        <v>-236585.27000000048</v>
      </c>
    </row>
    <row r="102" spans="1:40" ht="12.75" customHeight="1">
      <c r="A102" s="24" t="s">
        <v>106</v>
      </c>
      <c r="B102" s="36">
        <f t="shared" si="20"/>
        <v>54383429.469999999</v>
      </c>
      <c r="C102" s="36">
        <f t="shared" si="21"/>
        <v>53863854.379999995</v>
      </c>
      <c r="D102" s="36">
        <f t="shared" si="19"/>
        <v>519575.09000000358</v>
      </c>
      <c r="E102" s="37">
        <v>3678045</v>
      </c>
      <c r="F102" s="37">
        <v>3169961.75</v>
      </c>
      <c r="G102" s="37">
        <f t="shared" si="22"/>
        <v>508083.25</v>
      </c>
      <c r="H102" s="37">
        <v>4141671.6</v>
      </c>
      <c r="I102" s="37">
        <v>3921489.76</v>
      </c>
      <c r="J102" s="37">
        <f t="shared" si="23"/>
        <v>220181.84000000032</v>
      </c>
      <c r="K102" s="37">
        <v>4040678.43</v>
      </c>
      <c r="L102" s="37">
        <v>4721102.26</v>
      </c>
      <c r="M102" s="37">
        <f t="shared" si="24"/>
        <v>-680423.82999999961</v>
      </c>
      <c r="N102" s="37">
        <v>8256061.9699999997</v>
      </c>
      <c r="O102" s="37">
        <v>8288560.2699999996</v>
      </c>
      <c r="P102" s="37">
        <f t="shared" si="25"/>
        <v>-32498.299999999814</v>
      </c>
      <c r="Q102" s="37">
        <v>3036495</v>
      </c>
      <c r="R102" s="37">
        <v>2992707.79</v>
      </c>
      <c r="S102" s="37">
        <f t="shared" si="26"/>
        <v>43787.209999999963</v>
      </c>
      <c r="T102" s="37">
        <v>3047475</v>
      </c>
      <c r="U102" s="37">
        <v>3025481.34</v>
      </c>
      <c r="V102" s="37">
        <f t="shared" si="27"/>
        <v>21993.660000000149</v>
      </c>
      <c r="W102" s="37">
        <v>3028795</v>
      </c>
      <c r="X102" s="37">
        <v>3213791.01</v>
      </c>
      <c r="Y102" s="37">
        <f t="shared" si="28"/>
        <v>-184996.00999999978</v>
      </c>
      <c r="Z102" s="37">
        <v>3021995</v>
      </c>
      <c r="AA102" s="37">
        <v>4711941.8</v>
      </c>
      <c r="AB102" s="37">
        <f t="shared" si="29"/>
        <v>-1689946.7999999998</v>
      </c>
      <c r="AC102" s="37">
        <v>8941696</v>
      </c>
      <c r="AD102" s="37">
        <v>3347293.0200000005</v>
      </c>
      <c r="AE102" s="37">
        <f t="shared" si="30"/>
        <v>5594402.9799999995</v>
      </c>
      <c r="AF102" s="37">
        <v>5585014.4699999997</v>
      </c>
      <c r="AG102" s="37">
        <v>3040469.87</v>
      </c>
      <c r="AH102" s="37">
        <f t="shared" si="31"/>
        <v>2544544.5999999996</v>
      </c>
      <c r="AI102" s="37">
        <v>2997596</v>
      </c>
      <c r="AJ102" s="37">
        <v>6279881.1699999999</v>
      </c>
      <c r="AK102" s="37">
        <f t="shared" si="32"/>
        <v>-3282285.17</v>
      </c>
      <c r="AL102" s="37">
        <v>4607906</v>
      </c>
      <c r="AM102" s="37">
        <v>7151174.3399999999</v>
      </c>
      <c r="AN102" s="37">
        <f t="shared" si="33"/>
        <v>-2543268.34</v>
      </c>
    </row>
    <row r="103" spans="1:40" s="7" customFormat="1" ht="12.75" customHeight="1">
      <c r="A103" s="23" t="s">
        <v>107</v>
      </c>
      <c r="B103" s="36">
        <f t="shared" si="20"/>
        <v>604259781.81999993</v>
      </c>
      <c r="C103" s="36">
        <f t="shared" si="21"/>
        <v>607663422.06999993</v>
      </c>
      <c r="D103" s="36">
        <f t="shared" si="19"/>
        <v>-3403640.25</v>
      </c>
      <c r="E103" s="36">
        <v>47910584.549999997</v>
      </c>
      <c r="F103" s="36">
        <v>34320645.339999996</v>
      </c>
      <c r="G103" s="36">
        <f t="shared" si="22"/>
        <v>13589939.210000001</v>
      </c>
      <c r="H103" s="36">
        <v>62277437.929999992</v>
      </c>
      <c r="I103" s="36">
        <v>72686348.5</v>
      </c>
      <c r="J103" s="36">
        <f t="shared" si="23"/>
        <v>-10408910.570000008</v>
      </c>
      <c r="K103" s="36">
        <v>44923047.730000004</v>
      </c>
      <c r="L103" s="36">
        <v>47863588.739999987</v>
      </c>
      <c r="M103" s="36">
        <f t="shared" si="24"/>
        <v>-2940541.009999983</v>
      </c>
      <c r="N103" s="36">
        <v>32812050.190000001</v>
      </c>
      <c r="O103" s="36">
        <v>52008355.090000018</v>
      </c>
      <c r="P103" s="36">
        <f t="shared" si="25"/>
        <v>-19196304.900000017</v>
      </c>
      <c r="Q103" s="36">
        <v>45656807.050000012</v>
      </c>
      <c r="R103" s="36">
        <v>42339480.039999992</v>
      </c>
      <c r="S103" s="36">
        <f t="shared" si="26"/>
        <v>3317327.0100000203</v>
      </c>
      <c r="T103" s="36">
        <v>46673227.580000006</v>
      </c>
      <c r="U103" s="36">
        <v>39714686.57</v>
      </c>
      <c r="V103" s="36">
        <f t="shared" si="27"/>
        <v>6958541.0100000054</v>
      </c>
      <c r="W103" s="36">
        <v>48033415.980000004</v>
      </c>
      <c r="X103" s="36">
        <v>53925617.439999998</v>
      </c>
      <c r="Y103" s="36">
        <f t="shared" si="28"/>
        <v>-5892201.4599999934</v>
      </c>
      <c r="Z103" s="36">
        <v>48363195.379999995</v>
      </c>
      <c r="AA103" s="36">
        <v>44455871.100000001</v>
      </c>
      <c r="AB103" s="36">
        <f t="shared" si="29"/>
        <v>3907324.2799999937</v>
      </c>
      <c r="AC103" s="36">
        <v>43140186.189999998</v>
      </c>
      <c r="AD103" s="36">
        <v>41762595.390000001</v>
      </c>
      <c r="AE103" s="36">
        <f t="shared" si="30"/>
        <v>1377590.799999997</v>
      </c>
      <c r="AF103" s="36">
        <v>53911706.469999991</v>
      </c>
      <c r="AG103" s="36">
        <v>59792890.209999993</v>
      </c>
      <c r="AH103" s="36">
        <f t="shared" si="31"/>
        <v>-5881183.7400000021</v>
      </c>
      <c r="AI103" s="36">
        <v>49748915.850000001</v>
      </c>
      <c r="AJ103" s="36">
        <v>50363345.359999992</v>
      </c>
      <c r="AK103" s="36">
        <f t="shared" si="32"/>
        <v>-614429.50999999046</v>
      </c>
      <c r="AL103" s="36">
        <v>80809206.920000017</v>
      </c>
      <c r="AM103" s="36">
        <v>68429998.289999992</v>
      </c>
      <c r="AN103" s="36">
        <f t="shared" si="33"/>
        <v>12379208.630000025</v>
      </c>
    </row>
    <row r="104" spans="1:40" ht="12.75" customHeight="1">
      <c r="A104" s="24" t="s">
        <v>108</v>
      </c>
      <c r="B104" s="36">
        <f t="shared" si="20"/>
        <v>462239677.40999997</v>
      </c>
      <c r="C104" s="36">
        <f t="shared" si="21"/>
        <v>481538363.94999993</v>
      </c>
      <c r="D104" s="36">
        <f t="shared" si="19"/>
        <v>-19298686.539999962</v>
      </c>
      <c r="E104" s="37">
        <v>38067944.549999997</v>
      </c>
      <c r="F104" s="37">
        <v>29885112.199999999</v>
      </c>
      <c r="G104" s="37">
        <f t="shared" si="22"/>
        <v>8182832.3499999978</v>
      </c>
      <c r="H104" s="37">
        <v>52708822.929999992</v>
      </c>
      <c r="I104" s="37">
        <v>57363383.879999995</v>
      </c>
      <c r="J104" s="37">
        <f t="shared" si="23"/>
        <v>-4654560.950000003</v>
      </c>
      <c r="K104" s="37">
        <v>34209353.730000004</v>
      </c>
      <c r="L104" s="37">
        <v>37562184.319999985</v>
      </c>
      <c r="M104" s="37">
        <f t="shared" si="24"/>
        <v>-3352830.5899999812</v>
      </c>
      <c r="N104" s="37">
        <v>16305367.640000001</v>
      </c>
      <c r="O104" s="37">
        <v>39493065.960000016</v>
      </c>
      <c r="P104" s="37">
        <f t="shared" si="25"/>
        <v>-23187698.320000015</v>
      </c>
      <c r="Q104" s="37">
        <v>37347276.050000012</v>
      </c>
      <c r="R104" s="37">
        <v>39350231.869999997</v>
      </c>
      <c r="S104" s="37">
        <f t="shared" si="26"/>
        <v>-2002955.8199999854</v>
      </c>
      <c r="T104" s="37">
        <v>33656236.430000007</v>
      </c>
      <c r="U104" s="37">
        <v>29702737.509999998</v>
      </c>
      <c r="V104" s="37">
        <f t="shared" si="27"/>
        <v>3953498.9200000092</v>
      </c>
      <c r="W104" s="37">
        <v>38053998.980000004</v>
      </c>
      <c r="X104" s="37">
        <v>44463760.869999997</v>
      </c>
      <c r="Y104" s="37">
        <f t="shared" si="28"/>
        <v>-6409761.8899999931</v>
      </c>
      <c r="Z104" s="37">
        <v>37573427.68</v>
      </c>
      <c r="AA104" s="37">
        <v>34921483.25</v>
      </c>
      <c r="AB104" s="37">
        <f t="shared" si="29"/>
        <v>2651944.4299999997</v>
      </c>
      <c r="AC104" s="37">
        <v>33517704.190000001</v>
      </c>
      <c r="AD104" s="37">
        <v>31655156.400000002</v>
      </c>
      <c r="AE104" s="37">
        <f t="shared" si="30"/>
        <v>1862547.7899999991</v>
      </c>
      <c r="AF104" s="37">
        <v>43603797.469999991</v>
      </c>
      <c r="AG104" s="37">
        <v>47750475.879999995</v>
      </c>
      <c r="AH104" s="37">
        <f t="shared" si="31"/>
        <v>-4146678.4100000039</v>
      </c>
      <c r="AI104" s="37">
        <v>39534352.050000004</v>
      </c>
      <c r="AJ104" s="37">
        <v>40185240.529999986</v>
      </c>
      <c r="AK104" s="37">
        <f t="shared" si="32"/>
        <v>-650888.47999998182</v>
      </c>
      <c r="AL104" s="37">
        <v>57661395.710000008</v>
      </c>
      <c r="AM104" s="37">
        <v>49205531.280000001</v>
      </c>
      <c r="AN104" s="37">
        <f t="shared" si="33"/>
        <v>8455864.4300000072</v>
      </c>
    </row>
    <row r="105" spans="1:40" ht="12.75" customHeight="1">
      <c r="A105" s="24" t="s">
        <v>109</v>
      </c>
      <c r="B105" s="36">
        <f t="shared" si="20"/>
        <v>93479712.209999979</v>
      </c>
      <c r="C105" s="36">
        <f t="shared" si="21"/>
        <v>83180744.929999992</v>
      </c>
      <c r="D105" s="36">
        <f t="shared" si="19"/>
        <v>10298967.279999986</v>
      </c>
      <c r="E105" s="37">
        <v>6264426</v>
      </c>
      <c r="F105" s="37">
        <v>1759761.67</v>
      </c>
      <c r="G105" s="37">
        <f t="shared" si="22"/>
        <v>4504664.33</v>
      </c>
      <c r="H105" s="37">
        <v>5973501</v>
      </c>
      <c r="I105" s="37">
        <v>10819790.939999999</v>
      </c>
      <c r="J105" s="37">
        <f t="shared" si="23"/>
        <v>-4846289.9399999995</v>
      </c>
      <c r="K105" s="37">
        <v>6117905</v>
      </c>
      <c r="L105" s="37">
        <v>5302298.8899999987</v>
      </c>
      <c r="M105" s="37">
        <f t="shared" si="24"/>
        <v>815606.11000000127</v>
      </c>
      <c r="N105" s="37">
        <v>12663095.550000001</v>
      </c>
      <c r="O105" s="37">
        <v>8457094.179999996</v>
      </c>
      <c r="P105" s="37">
        <f t="shared" si="25"/>
        <v>4206001.3700000048</v>
      </c>
      <c r="Q105" s="37">
        <v>4544712</v>
      </c>
      <c r="R105" s="37">
        <v>1800240.44</v>
      </c>
      <c r="S105" s="37">
        <f t="shared" si="26"/>
        <v>2744471.56</v>
      </c>
      <c r="T105" s="37">
        <v>8258083</v>
      </c>
      <c r="U105" s="37">
        <v>7668421.2000000002</v>
      </c>
      <c r="V105" s="37">
        <f t="shared" si="27"/>
        <v>589661.79999999981</v>
      </c>
      <c r="W105" s="37">
        <v>6328521</v>
      </c>
      <c r="X105" s="37">
        <v>5813530.0100000007</v>
      </c>
      <c r="Y105" s="37">
        <f t="shared" si="28"/>
        <v>514990.98999999929</v>
      </c>
      <c r="Z105" s="37">
        <v>6745912.9000000004</v>
      </c>
      <c r="AA105" s="37">
        <v>7005300.5200000005</v>
      </c>
      <c r="AB105" s="37">
        <f t="shared" si="29"/>
        <v>-259387.62000000011</v>
      </c>
      <c r="AC105" s="37">
        <v>6097303</v>
      </c>
      <c r="AD105" s="37">
        <v>6999593.1999999993</v>
      </c>
      <c r="AE105" s="37">
        <f t="shared" si="30"/>
        <v>-902290.19999999925</v>
      </c>
      <c r="AF105" s="37">
        <v>6500685</v>
      </c>
      <c r="AG105" s="37">
        <v>8182962.4100000001</v>
      </c>
      <c r="AH105" s="37">
        <f t="shared" si="31"/>
        <v>-1682277.4100000001</v>
      </c>
      <c r="AI105" s="37">
        <v>6309030.5499999998</v>
      </c>
      <c r="AJ105" s="37">
        <v>6537110.8399999999</v>
      </c>
      <c r="AK105" s="37">
        <f t="shared" si="32"/>
        <v>-228080.29000000004</v>
      </c>
      <c r="AL105" s="37">
        <v>17676537.210000001</v>
      </c>
      <c r="AM105" s="37">
        <v>12834640.629999999</v>
      </c>
      <c r="AN105" s="37">
        <f t="shared" si="33"/>
        <v>4841896.5800000019</v>
      </c>
    </row>
    <row r="106" spans="1:40" ht="12.75" customHeight="1">
      <c r="A106" s="24" t="s">
        <v>110</v>
      </c>
      <c r="B106" s="36">
        <f t="shared" si="20"/>
        <v>48540392.200000003</v>
      </c>
      <c r="C106" s="36">
        <f t="shared" si="21"/>
        <v>42944313.189999998</v>
      </c>
      <c r="D106" s="36">
        <f t="shared" si="19"/>
        <v>5596079.0100000054</v>
      </c>
      <c r="E106" s="37">
        <v>3578214</v>
      </c>
      <c r="F106" s="37">
        <v>2675771.4700000002</v>
      </c>
      <c r="G106" s="37">
        <f t="shared" si="22"/>
        <v>902442.5299999998</v>
      </c>
      <c r="H106" s="37">
        <v>3595114</v>
      </c>
      <c r="I106" s="37">
        <v>4503173.68</v>
      </c>
      <c r="J106" s="37">
        <f t="shared" si="23"/>
        <v>-908059.6799999997</v>
      </c>
      <c r="K106" s="37">
        <v>4595789</v>
      </c>
      <c r="L106" s="37">
        <v>4999105.5299999993</v>
      </c>
      <c r="M106" s="37">
        <f t="shared" si="24"/>
        <v>-403316.52999999933</v>
      </c>
      <c r="N106" s="37">
        <v>3843587</v>
      </c>
      <c r="O106" s="37">
        <v>4058194.95</v>
      </c>
      <c r="P106" s="37">
        <f t="shared" si="25"/>
        <v>-214607.95000000019</v>
      </c>
      <c r="Q106" s="37">
        <v>3764819</v>
      </c>
      <c r="R106" s="37">
        <v>1189007.73</v>
      </c>
      <c r="S106" s="37">
        <f t="shared" si="26"/>
        <v>2575811.27</v>
      </c>
      <c r="T106" s="37">
        <v>4758908.1499999994</v>
      </c>
      <c r="U106" s="37">
        <v>2343527.8600000003</v>
      </c>
      <c r="V106" s="37">
        <f t="shared" si="27"/>
        <v>2415380.2899999991</v>
      </c>
      <c r="W106" s="37">
        <v>3650896</v>
      </c>
      <c r="X106" s="37">
        <v>3648326.56</v>
      </c>
      <c r="Y106" s="37">
        <f t="shared" si="28"/>
        <v>2569.4399999999441</v>
      </c>
      <c r="Z106" s="37">
        <v>4043854.8</v>
      </c>
      <c r="AA106" s="37">
        <v>2529087.33</v>
      </c>
      <c r="AB106" s="37">
        <f t="shared" si="29"/>
        <v>1514767.4699999997</v>
      </c>
      <c r="AC106" s="37">
        <v>3525179</v>
      </c>
      <c r="AD106" s="37">
        <v>3107845.7900000005</v>
      </c>
      <c r="AE106" s="37">
        <f t="shared" si="30"/>
        <v>417333.2099999995</v>
      </c>
      <c r="AF106" s="37">
        <v>3807224</v>
      </c>
      <c r="AG106" s="37">
        <v>3859451.9199999995</v>
      </c>
      <c r="AH106" s="37">
        <f t="shared" si="31"/>
        <v>-52227.91999999946</v>
      </c>
      <c r="AI106" s="37">
        <v>3905533.25</v>
      </c>
      <c r="AJ106" s="37">
        <v>3640993.9899999993</v>
      </c>
      <c r="AK106" s="37">
        <f t="shared" si="32"/>
        <v>264539.26000000071</v>
      </c>
      <c r="AL106" s="37">
        <v>5471274</v>
      </c>
      <c r="AM106" s="37">
        <v>6389826.3800000008</v>
      </c>
      <c r="AN106" s="37">
        <f t="shared" si="33"/>
        <v>-918552.38000000082</v>
      </c>
    </row>
    <row r="107" spans="1:40" s="7" customFormat="1" ht="12.75" customHeight="1">
      <c r="A107" s="23" t="s">
        <v>111</v>
      </c>
      <c r="B107" s="36">
        <f t="shared" si="20"/>
        <v>1352509506.24</v>
      </c>
      <c r="C107" s="36">
        <f t="shared" si="21"/>
        <v>1260828077.9300001</v>
      </c>
      <c r="D107" s="36">
        <f t="shared" si="19"/>
        <v>91681428.309999943</v>
      </c>
      <c r="E107" s="36">
        <v>92230727.560000002</v>
      </c>
      <c r="F107" s="36">
        <v>66045056.840000011</v>
      </c>
      <c r="G107" s="36">
        <f t="shared" si="22"/>
        <v>26185670.719999991</v>
      </c>
      <c r="H107" s="36">
        <v>97493707.589999989</v>
      </c>
      <c r="I107" s="36">
        <v>107114307.11000001</v>
      </c>
      <c r="J107" s="36">
        <f t="shared" si="23"/>
        <v>-9620599.5200000256</v>
      </c>
      <c r="K107" s="36">
        <v>96949993.399999991</v>
      </c>
      <c r="L107" s="36">
        <v>102711005.90000001</v>
      </c>
      <c r="M107" s="36">
        <f t="shared" si="24"/>
        <v>-5761012.5000000149</v>
      </c>
      <c r="N107" s="36">
        <v>111076978.59999999</v>
      </c>
      <c r="O107" s="36">
        <v>105041603.87000002</v>
      </c>
      <c r="P107" s="36">
        <f t="shared" si="25"/>
        <v>6035374.7299999744</v>
      </c>
      <c r="Q107" s="36">
        <v>96628541.920000002</v>
      </c>
      <c r="R107" s="36">
        <v>85774849.480000004</v>
      </c>
      <c r="S107" s="36">
        <f t="shared" si="26"/>
        <v>10853692.439999998</v>
      </c>
      <c r="T107" s="36">
        <v>122926712.91000001</v>
      </c>
      <c r="U107" s="36">
        <v>91982737.139999986</v>
      </c>
      <c r="V107" s="36">
        <f t="shared" si="27"/>
        <v>30943975.770000026</v>
      </c>
      <c r="W107" s="36">
        <v>133445052.62000002</v>
      </c>
      <c r="X107" s="36">
        <v>136457599.35999998</v>
      </c>
      <c r="Y107" s="36">
        <f t="shared" si="28"/>
        <v>-3012546.7399999648</v>
      </c>
      <c r="Z107" s="36">
        <v>115386844.39</v>
      </c>
      <c r="AA107" s="36">
        <v>89348865.650000021</v>
      </c>
      <c r="AB107" s="36">
        <f t="shared" si="29"/>
        <v>26037978.73999998</v>
      </c>
      <c r="AC107" s="36">
        <v>86763877.400000006</v>
      </c>
      <c r="AD107" s="36">
        <v>84291664.149999976</v>
      </c>
      <c r="AE107" s="36">
        <f t="shared" si="30"/>
        <v>2472213.2500000298</v>
      </c>
      <c r="AF107" s="36">
        <v>104103224.73999999</v>
      </c>
      <c r="AG107" s="36">
        <v>100218203.86000001</v>
      </c>
      <c r="AH107" s="36">
        <f t="shared" si="31"/>
        <v>3885020.8799999803</v>
      </c>
      <c r="AI107" s="36">
        <v>131609871.83999999</v>
      </c>
      <c r="AJ107" s="36">
        <v>121036132.03</v>
      </c>
      <c r="AK107" s="36">
        <f t="shared" si="32"/>
        <v>10573739.809999987</v>
      </c>
      <c r="AL107" s="36">
        <v>163893973.26999998</v>
      </c>
      <c r="AM107" s="36">
        <v>170806052.54000002</v>
      </c>
      <c r="AN107" s="36">
        <f t="shared" si="33"/>
        <v>-6912079.2700000405</v>
      </c>
    </row>
    <row r="108" spans="1:40" ht="12.75" customHeight="1">
      <c r="A108" s="24" t="s">
        <v>112</v>
      </c>
      <c r="B108" s="36">
        <f t="shared" si="20"/>
        <v>599457180.6400001</v>
      </c>
      <c r="C108" s="36">
        <f t="shared" si="21"/>
        <v>595462938.45000005</v>
      </c>
      <c r="D108" s="36">
        <f t="shared" si="19"/>
        <v>3994242.1900000572</v>
      </c>
      <c r="E108" s="37">
        <v>40215860.930000007</v>
      </c>
      <c r="F108" s="37">
        <v>33347979.950000007</v>
      </c>
      <c r="G108" s="37">
        <f t="shared" si="22"/>
        <v>6867880.9800000004</v>
      </c>
      <c r="H108" s="37">
        <v>46208877.259999998</v>
      </c>
      <c r="I108" s="37">
        <v>49696301.230000004</v>
      </c>
      <c r="J108" s="37">
        <f t="shared" si="23"/>
        <v>-3487423.9700000063</v>
      </c>
      <c r="K108" s="37">
        <v>45058907.950000003</v>
      </c>
      <c r="L108" s="37">
        <v>43375158.829999998</v>
      </c>
      <c r="M108" s="37">
        <f t="shared" si="24"/>
        <v>1683749.1200000048</v>
      </c>
      <c r="N108" s="37">
        <v>45063708.079999998</v>
      </c>
      <c r="O108" s="37">
        <v>52483991.060000002</v>
      </c>
      <c r="P108" s="37">
        <f t="shared" si="25"/>
        <v>-7420282.9800000042</v>
      </c>
      <c r="Q108" s="37">
        <v>45813526.490000002</v>
      </c>
      <c r="R108" s="37">
        <v>38934168.719999991</v>
      </c>
      <c r="S108" s="37">
        <f t="shared" si="26"/>
        <v>6879357.7700000107</v>
      </c>
      <c r="T108" s="37">
        <v>42522055.300000004</v>
      </c>
      <c r="U108" s="37">
        <v>42777528.789999992</v>
      </c>
      <c r="V108" s="37">
        <f t="shared" si="27"/>
        <v>-255473.48999998719</v>
      </c>
      <c r="W108" s="37">
        <v>88092351.090000018</v>
      </c>
      <c r="X108" s="37">
        <v>86926988.089999989</v>
      </c>
      <c r="Y108" s="37">
        <f t="shared" si="28"/>
        <v>1165363.0000000298</v>
      </c>
      <c r="Z108" s="37">
        <v>46016592.660000004</v>
      </c>
      <c r="AA108" s="37">
        <v>42325084.720000006</v>
      </c>
      <c r="AB108" s="37">
        <f t="shared" si="29"/>
        <v>3691507.9399999976</v>
      </c>
      <c r="AC108" s="37">
        <v>41062879.32</v>
      </c>
      <c r="AD108" s="37">
        <v>41804443.229999989</v>
      </c>
      <c r="AE108" s="37">
        <f t="shared" si="30"/>
        <v>-741563.90999998897</v>
      </c>
      <c r="AF108" s="37">
        <v>41171979.549999997</v>
      </c>
      <c r="AG108" s="37">
        <v>41033043.420000002</v>
      </c>
      <c r="AH108" s="37">
        <f t="shared" si="31"/>
        <v>138936.12999999523</v>
      </c>
      <c r="AI108" s="37">
        <v>56794153.660000004</v>
      </c>
      <c r="AJ108" s="37">
        <v>54187993.009999998</v>
      </c>
      <c r="AK108" s="37">
        <f t="shared" si="32"/>
        <v>2606160.650000006</v>
      </c>
      <c r="AL108" s="37">
        <v>61436288.350000001</v>
      </c>
      <c r="AM108" s="37">
        <v>68570257.399999991</v>
      </c>
      <c r="AN108" s="37">
        <f t="shared" si="33"/>
        <v>-7133969.0499999896</v>
      </c>
    </row>
    <row r="109" spans="1:40" ht="12.75" customHeight="1">
      <c r="A109" s="24" t="s">
        <v>113</v>
      </c>
      <c r="B109" s="36">
        <f t="shared" si="20"/>
        <v>82960770.219999999</v>
      </c>
      <c r="C109" s="36">
        <f t="shared" si="21"/>
        <v>79361894.840000004</v>
      </c>
      <c r="D109" s="36">
        <f t="shared" si="19"/>
        <v>3598875.3799999952</v>
      </c>
      <c r="E109" s="37">
        <v>5066136</v>
      </c>
      <c r="F109" s="37">
        <v>2823310.1900000004</v>
      </c>
      <c r="G109" s="37">
        <f t="shared" si="22"/>
        <v>2242825.8099999996</v>
      </c>
      <c r="H109" s="37">
        <v>5005846</v>
      </c>
      <c r="I109" s="37">
        <v>7089054.9000000004</v>
      </c>
      <c r="J109" s="37">
        <f t="shared" si="23"/>
        <v>-2083208.9000000004</v>
      </c>
      <c r="K109" s="37">
        <v>5531806</v>
      </c>
      <c r="L109" s="37">
        <v>5198870.34</v>
      </c>
      <c r="M109" s="37">
        <f t="shared" si="24"/>
        <v>332935.66000000015</v>
      </c>
      <c r="N109" s="37">
        <v>11889690.17</v>
      </c>
      <c r="O109" s="37">
        <v>9546815.6799999997</v>
      </c>
      <c r="P109" s="37">
        <f t="shared" si="25"/>
        <v>2342874.4900000002</v>
      </c>
      <c r="Q109" s="37">
        <v>6775796</v>
      </c>
      <c r="R109" s="37">
        <v>5088332.1000000006</v>
      </c>
      <c r="S109" s="37">
        <f t="shared" si="26"/>
        <v>1687463.8999999994</v>
      </c>
      <c r="T109" s="37">
        <v>5019696</v>
      </c>
      <c r="U109" s="37">
        <v>6068392.25</v>
      </c>
      <c r="V109" s="37">
        <f t="shared" si="27"/>
        <v>-1048696.25</v>
      </c>
      <c r="W109" s="37">
        <v>5187146</v>
      </c>
      <c r="X109" s="37">
        <v>5291252.0199999996</v>
      </c>
      <c r="Y109" s="37">
        <f t="shared" si="28"/>
        <v>-104106.01999999955</v>
      </c>
      <c r="Z109" s="37">
        <v>8870627.0500000007</v>
      </c>
      <c r="AA109" s="37">
        <v>8585532.7300000004</v>
      </c>
      <c r="AB109" s="37">
        <f t="shared" si="29"/>
        <v>285094.3200000003</v>
      </c>
      <c r="AC109" s="37">
        <v>5151296</v>
      </c>
      <c r="AD109" s="37">
        <v>4176901.0799999996</v>
      </c>
      <c r="AE109" s="37">
        <f t="shared" si="30"/>
        <v>974394.92000000039</v>
      </c>
      <c r="AF109" s="37">
        <v>5393791</v>
      </c>
      <c r="AG109" s="37">
        <v>5826939.169999999</v>
      </c>
      <c r="AH109" s="37">
        <f t="shared" si="31"/>
        <v>-433148.16999999899</v>
      </c>
      <c r="AI109" s="37">
        <v>12084596</v>
      </c>
      <c r="AJ109" s="37">
        <v>5533800.9699999997</v>
      </c>
      <c r="AK109" s="37">
        <f t="shared" si="32"/>
        <v>6550795.0300000003</v>
      </c>
      <c r="AL109" s="37">
        <v>6984344</v>
      </c>
      <c r="AM109" s="37">
        <v>14132693.41</v>
      </c>
      <c r="AN109" s="37">
        <f t="shared" si="33"/>
        <v>-7148349.4100000001</v>
      </c>
    </row>
    <row r="110" spans="1:40" ht="12.75" customHeight="1">
      <c r="A110" s="24" t="s">
        <v>114</v>
      </c>
      <c r="B110" s="36">
        <f t="shared" si="20"/>
        <v>31370527.780000001</v>
      </c>
      <c r="C110" s="36">
        <f t="shared" si="21"/>
        <v>31277181.259999998</v>
      </c>
      <c r="D110" s="36">
        <f t="shared" si="19"/>
        <v>93346.520000003278</v>
      </c>
      <c r="E110" s="37">
        <v>2231876.19</v>
      </c>
      <c r="F110" s="37">
        <v>1815483.56</v>
      </c>
      <c r="G110" s="37">
        <f t="shared" si="22"/>
        <v>416392.62999999989</v>
      </c>
      <c r="H110" s="37">
        <v>2071850</v>
      </c>
      <c r="I110" s="37">
        <v>2287564.91</v>
      </c>
      <c r="J110" s="37">
        <f t="shared" si="23"/>
        <v>-215714.91000000015</v>
      </c>
      <c r="K110" s="37">
        <v>6497987.3000000007</v>
      </c>
      <c r="L110" s="37">
        <v>3796022.5</v>
      </c>
      <c r="M110" s="37">
        <f t="shared" si="24"/>
        <v>2701964.8000000007</v>
      </c>
      <c r="N110" s="37">
        <v>2160240</v>
      </c>
      <c r="O110" s="37">
        <v>2053779</v>
      </c>
      <c r="P110" s="37">
        <f t="shared" si="25"/>
        <v>106461</v>
      </c>
      <c r="Q110" s="37">
        <v>2736550</v>
      </c>
      <c r="R110" s="37">
        <v>4203347.54</v>
      </c>
      <c r="S110" s="37">
        <f t="shared" si="26"/>
        <v>-1466797.54</v>
      </c>
      <c r="T110" s="37">
        <v>2395773.29</v>
      </c>
      <c r="U110" s="37">
        <v>2332987.2400000002</v>
      </c>
      <c r="V110" s="37">
        <f t="shared" si="27"/>
        <v>62786.049999999814</v>
      </c>
      <c r="W110" s="37">
        <v>2045300</v>
      </c>
      <c r="X110" s="37">
        <v>2197296</v>
      </c>
      <c r="Y110" s="37">
        <f t="shared" si="28"/>
        <v>-151996</v>
      </c>
      <c r="Z110" s="37">
        <v>2091300</v>
      </c>
      <c r="AA110" s="37">
        <v>1760958.9600000002</v>
      </c>
      <c r="AB110" s="37">
        <f t="shared" si="29"/>
        <v>330341.0399999998</v>
      </c>
      <c r="AC110" s="37">
        <v>2039250</v>
      </c>
      <c r="AD110" s="37">
        <v>1775025.6199999999</v>
      </c>
      <c r="AE110" s="37">
        <f t="shared" si="30"/>
        <v>264224.38000000012</v>
      </c>
      <c r="AF110" s="37">
        <v>2074750</v>
      </c>
      <c r="AG110" s="37">
        <v>2464075.2200000002</v>
      </c>
      <c r="AH110" s="37">
        <f t="shared" si="31"/>
        <v>-389325.2200000002</v>
      </c>
      <c r="AI110" s="37">
        <v>2037450</v>
      </c>
      <c r="AJ110" s="37">
        <v>2323489.9500000002</v>
      </c>
      <c r="AK110" s="37">
        <f t="shared" si="32"/>
        <v>-286039.95000000019</v>
      </c>
      <c r="AL110" s="37">
        <v>2988201</v>
      </c>
      <c r="AM110" s="37">
        <v>4267150.76</v>
      </c>
      <c r="AN110" s="37">
        <f t="shared" si="33"/>
        <v>-1278949.7599999998</v>
      </c>
    </row>
    <row r="111" spans="1:40" ht="12.75" customHeight="1">
      <c r="A111" s="24" t="s">
        <v>115</v>
      </c>
      <c r="B111" s="36">
        <f t="shared" si="20"/>
        <v>66321932.939999998</v>
      </c>
      <c r="C111" s="36">
        <f t="shared" si="21"/>
        <v>66311610.220000006</v>
      </c>
      <c r="D111" s="36">
        <f t="shared" si="19"/>
        <v>10322.719999991357</v>
      </c>
      <c r="E111" s="37">
        <v>8012873.9900000002</v>
      </c>
      <c r="F111" s="37">
        <v>438851.62</v>
      </c>
      <c r="G111" s="37">
        <f t="shared" si="22"/>
        <v>7574022.3700000001</v>
      </c>
      <c r="H111" s="37">
        <v>5837628</v>
      </c>
      <c r="I111" s="37">
        <v>10678395.210000001</v>
      </c>
      <c r="J111" s="37">
        <f t="shared" si="23"/>
        <v>-4840767.2100000009</v>
      </c>
      <c r="K111" s="37">
        <v>4878398</v>
      </c>
      <c r="L111" s="37">
        <v>6605583.7300000004</v>
      </c>
      <c r="M111" s="37">
        <f t="shared" si="24"/>
        <v>-1727185.7300000004</v>
      </c>
      <c r="N111" s="37">
        <v>5832995.1500000004</v>
      </c>
      <c r="O111" s="37">
        <v>4088587.5</v>
      </c>
      <c r="P111" s="37">
        <f t="shared" si="25"/>
        <v>1744407.6500000004</v>
      </c>
      <c r="Q111" s="37">
        <v>4980780</v>
      </c>
      <c r="R111" s="37">
        <v>6449900.6500000004</v>
      </c>
      <c r="S111" s="37">
        <f t="shared" si="26"/>
        <v>-1469120.6500000004</v>
      </c>
      <c r="T111" s="37">
        <v>4824538</v>
      </c>
      <c r="U111" s="37">
        <v>5113251.1300000008</v>
      </c>
      <c r="V111" s="37">
        <f t="shared" si="27"/>
        <v>-288713.13000000082</v>
      </c>
      <c r="W111" s="37">
        <v>4955788</v>
      </c>
      <c r="X111" s="37">
        <v>4545660.3499999996</v>
      </c>
      <c r="Y111" s="37">
        <f t="shared" si="28"/>
        <v>410127.65000000037</v>
      </c>
      <c r="Z111" s="37">
        <v>4902968</v>
      </c>
      <c r="AA111" s="37">
        <v>4534778.72</v>
      </c>
      <c r="AB111" s="37">
        <f t="shared" si="29"/>
        <v>368189.28000000026</v>
      </c>
      <c r="AC111" s="37">
        <v>4992470.8</v>
      </c>
      <c r="AD111" s="37">
        <v>4300759.6899999995</v>
      </c>
      <c r="AE111" s="37">
        <f t="shared" si="30"/>
        <v>691711.11000000034</v>
      </c>
      <c r="AF111" s="37">
        <v>5577903</v>
      </c>
      <c r="AG111" s="37">
        <v>6632268.4100000001</v>
      </c>
      <c r="AH111" s="37">
        <f t="shared" si="31"/>
        <v>-1054365.4100000001</v>
      </c>
      <c r="AI111" s="37">
        <v>4926488</v>
      </c>
      <c r="AJ111" s="37">
        <v>4007858.2600000002</v>
      </c>
      <c r="AK111" s="37">
        <f t="shared" si="32"/>
        <v>918629.73999999976</v>
      </c>
      <c r="AL111" s="37">
        <v>6599102</v>
      </c>
      <c r="AM111" s="37">
        <v>8915714.9500000011</v>
      </c>
      <c r="AN111" s="37">
        <f t="shared" si="33"/>
        <v>-2316612.9500000011</v>
      </c>
    </row>
    <row r="112" spans="1:40" ht="12.75" customHeight="1">
      <c r="A112" s="24" t="s">
        <v>116</v>
      </c>
      <c r="B112" s="36">
        <f t="shared" si="20"/>
        <v>50301139.340000004</v>
      </c>
      <c r="C112" s="36">
        <f t="shared" si="21"/>
        <v>42636367.090000004</v>
      </c>
      <c r="D112" s="36">
        <f t="shared" si="19"/>
        <v>7664772.25</v>
      </c>
      <c r="E112" s="37">
        <v>5103330.33</v>
      </c>
      <c r="F112" s="37">
        <v>3167936.79</v>
      </c>
      <c r="G112" s="37">
        <f t="shared" si="22"/>
        <v>1935393.54</v>
      </c>
      <c r="H112" s="37">
        <v>3490352</v>
      </c>
      <c r="I112" s="37">
        <v>4479668.2699999996</v>
      </c>
      <c r="J112" s="37">
        <f t="shared" si="23"/>
        <v>-989316.26999999955</v>
      </c>
      <c r="K112" s="37">
        <v>3481297</v>
      </c>
      <c r="L112" s="37">
        <v>4005655.39</v>
      </c>
      <c r="M112" s="37">
        <f t="shared" si="24"/>
        <v>-524358.39000000013</v>
      </c>
      <c r="N112" s="37">
        <v>3450707</v>
      </c>
      <c r="O112" s="37">
        <v>2045295.65</v>
      </c>
      <c r="P112" s="37">
        <f t="shared" si="25"/>
        <v>1405411.35</v>
      </c>
      <c r="Q112" s="37">
        <v>3500532</v>
      </c>
      <c r="R112" s="37">
        <v>4460880.1900000004</v>
      </c>
      <c r="S112" s="37">
        <f t="shared" si="26"/>
        <v>-960348.19000000041</v>
      </c>
      <c r="T112" s="37">
        <v>3779422</v>
      </c>
      <c r="U112" s="37">
        <v>4036927.43</v>
      </c>
      <c r="V112" s="37">
        <f t="shared" si="27"/>
        <v>-257505.43000000017</v>
      </c>
      <c r="W112" s="37">
        <v>3512557</v>
      </c>
      <c r="X112" s="37">
        <v>3291441.6799999997</v>
      </c>
      <c r="Y112" s="37">
        <f t="shared" si="28"/>
        <v>221115.3200000003</v>
      </c>
      <c r="Z112" s="37">
        <v>5239664.0999999996</v>
      </c>
      <c r="AA112" s="37">
        <v>2388071.35</v>
      </c>
      <c r="AB112" s="37">
        <f t="shared" si="29"/>
        <v>2851592.7499999995</v>
      </c>
      <c r="AC112" s="37">
        <v>3460607</v>
      </c>
      <c r="AD112" s="37">
        <v>5544695.3399999999</v>
      </c>
      <c r="AE112" s="37">
        <f t="shared" si="30"/>
        <v>-2084088.3399999999</v>
      </c>
      <c r="AF112" s="37">
        <v>3739657</v>
      </c>
      <c r="AG112" s="37">
        <v>3453322.7199999997</v>
      </c>
      <c r="AH112" s="37">
        <f t="shared" si="31"/>
        <v>286334.28000000026</v>
      </c>
      <c r="AI112" s="37">
        <v>3700247</v>
      </c>
      <c r="AJ112" s="37">
        <v>3850724.42</v>
      </c>
      <c r="AK112" s="37">
        <f t="shared" si="32"/>
        <v>-150477.41999999993</v>
      </c>
      <c r="AL112" s="37">
        <v>7842766.9100000001</v>
      </c>
      <c r="AM112" s="37">
        <v>1911747.86</v>
      </c>
      <c r="AN112" s="37">
        <f t="shared" si="33"/>
        <v>5931019.0499999998</v>
      </c>
    </row>
    <row r="113" spans="1:40" ht="12.75" customHeight="1">
      <c r="A113" s="24" t="s">
        <v>117</v>
      </c>
      <c r="B113" s="36">
        <f t="shared" si="20"/>
        <v>74711678.530000001</v>
      </c>
      <c r="C113" s="36">
        <f t="shared" si="21"/>
        <v>74137897.939999998</v>
      </c>
      <c r="D113" s="36">
        <f t="shared" si="19"/>
        <v>573780.59000000358</v>
      </c>
      <c r="E113" s="37">
        <v>6377164</v>
      </c>
      <c r="F113" s="37">
        <v>4922427.5999999996</v>
      </c>
      <c r="G113" s="37">
        <f t="shared" si="22"/>
        <v>1454736.4000000004</v>
      </c>
      <c r="H113" s="37">
        <v>5945292</v>
      </c>
      <c r="I113" s="37">
        <v>5754531.7000000002</v>
      </c>
      <c r="J113" s="37">
        <f t="shared" si="23"/>
        <v>190760.29999999981</v>
      </c>
      <c r="K113" s="37">
        <v>6198738.6899999995</v>
      </c>
      <c r="L113" s="37">
        <v>6755244.5999999996</v>
      </c>
      <c r="M113" s="37">
        <f t="shared" si="24"/>
        <v>-556505.91000000015</v>
      </c>
      <c r="N113" s="37">
        <v>6057692</v>
      </c>
      <c r="O113" s="37">
        <v>6675594.8900000006</v>
      </c>
      <c r="P113" s="37">
        <f t="shared" si="25"/>
        <v>-617902.8900000006</v>
      </c>
      <c r="Q113" s="37">
        <v>5948492</v>
      </c>
      <c r="R113" s="37">
        <v>2215416.7000000002</v>
      </c>
      <c r="S113" s="37">
        <f t="shared" si="26"/>
        <v>3733075.3</v>
      </c>
      <c r="T113" s="37">
        <v>5948092</v>
      </c>
      <c r="U113" s="37">
        <v>7203368.4600000009</v>
      </c>
      <c r="V113" s="37">
        <f t="shared" si="27"/>
        <v>-1255276.4600000009</v>
      </c>
      <c r="W113" s="37">
        <v>5965942.8399999999</v>
      </c>
      <c r="X113" s="37">
        <v>6801865.6899999985</v>
      </c>
      <c r="Y113" s="37">
        <f t="shared" si="28"/>
        <v>-835922.8499999987</v>
      </c>
      <c r="Z113" s="37">
        <v>5976442</v>
      </c>
      <c r="AA113" s="37">
        <v>5397490.9199999999</v>
      </c>
      <c r="AB113" s="37">
        <f t="shared" si="29"/>
        <v>578951.08000000007</v>
      </c>
      <c r="AC113" s="37">
        <v>6155764</v>
      </c>
      <c r="AD113" s="37">
        <v>6080497.7599999998</v>
      </c>
      <c r="AE113" s="37">
        <f t="shared" si="30"/>
        <v>75266.240000000224</v>
      </c>
      <c r="AF113" s="37">
        <v>6011020</v>
      </c>
      <c r="AG113" s="37">
        <v>5998278.0600000005</v>
      </c>
      <c r="AH113" s="37">
        <f t="shared" si="31"/>
        <v>12741.939999999478</v>
      </c>
      <c r="AI113" s="37">
        <v>6064167</v>
      </c>
      <c r="AJ113" s="37">
        <v>5838199.2200000007</v>
      </c>
      <c r="AK113" s="37">
        <f t="shared" si="32"/>
        <v>225967.77999999933</v>
      </c>
      <c r="AL113" s="37">
        <v>8062872</v>
      </c>
      <c r="AM113" s="37">
        <v>10494982.34</v>
      </c>
      <c r="AN113" s="37">
        <f t="shared" si="33"/>
        <v>-2432110.34</v>
      </c>
    </row>
    <row r="114" spans="1:40" ht="12.75" customHeight="1">
      <c r="A114" s="24" t="s">
        <v>118</v>
      </c>
      <c r="B114" s="36">
        <f t="shared" si="20"/>
        <v>278841840.23000002</v>
      </c>
      <c r="C114" s="36">
        <f t="shared" si="21"/>
        <v>218355340.14000002</v>
      </c>
      <c r="D114" s="36">
        <f t="shared" si="19"/>
        <v>60486500.090000004</v>
      </c>
      <c r="E114" s="37">
        <v>13979699.040000001</v>
      </c>
      <c r="F114" s="37">
        <v>10025971.17</v>
      </c>
      <c r="G114" s="37">
        <f t="shared" si="22"/>
        <v>3953727.870000001</v>
      </c>
      <c r="H114" s="37">
        <v>19159124.25</v>
      </c>
      <c r="I114" s="37">
        <v>16461597.400000002</v>
      </c>
      <c r="J114" s="37">
        <f t="shared" si="23"/>
        <v>2697526.8499999978</v>
      </c>
      <c r="K114" s="37">
        <v>14537956.07</v>
      </c>
      <c r="L114" s="37">
        <v>21757098.419999998</v>
      </c>
      <c r="M114" s="37">
        <f t="shared" si="24"/>
        <v>-7219142.3499999978</v>
      </c>
      <c r="N114" s="37">
        <v>25519188.789999999</v>
      </c>
      <c r="O114" s="37">
        <v>17595064.48</v>
      </c>
      <c r="P114" s="37">
        <f t="shared" si="25"/>
        <v>7924124.3099999987</v>
      </c>
      <c r="Q114" s="37">
        <v>17064427.350000001</v>
      </c>
      <c r="R114" s="37">
        <v>18003016.48</v>
      </c>
      <c r="S114" s="37">
        <f t="shared" si="26"/>
        <v>-938589.12999999896</v>
      </c>
      <c r="T114" s="37">
        <v>47899074.240000002</v>
      </c>
      <c r="U114" s="37">
        <v>13987942.99</v>
      </c>
      <c r="V114" s="37">
        <f t="shared" si="27"/>
        <v>33911131.25</v>
      </c>
      <c r="W114" s="37">
        <v>13303328.779999999</v>
      </c>
      <c r="X114" s="37">
        <v>16603082.310000001</v>
      </c>
      <c r="Y114" s="37">
        <f t="shared" si="28"/>
        <v>-3299753.5300000012</v>
      </c>
      <c r="Z114" s="37">
        <v>19891800.5</v>
      </c>
      <c r="AA114" s="37">
        <v>15453481.059999999</v>
      </c>
      <c r="AB114" s="37">
        <f t="shared" si="29"/>
        <v>4438319.4400000013</v>
      </c>
      <c r="AC114" s="37">
        <v>13731027</v>
      </c>
      <c r="AD114" s="37">
        <v>11802005.340000002</v>
      </c>
      <c r="AE114" s="37">
        <f t="shared" si="30"/>
        <v>1929021.6599999983</v>
      </c>
      <c r="AF114" s="37">
        <v>29489621.109999999</v>
      </c>
      <c r="AG114" s="37">
        <v>21134864.210000001</v>
      </c>
      <c r="AH114" s="37">
        <f t="shared" si="31"/>
        <v>8354756.8999999985</v>
      </c>
      <c r="AI114" s="37">
        <v>31249517.099999998</v>
      </c>
      <c r="AJ114" s="37">
        <v>35160566.280000001</v>
      </c>
      <c r="AK114" s="37">
        <f t="shared" si="32"/>
        <v>-3911049.1800000034</v>
      </c>
      <c r="AL114" s="37">
        <v>33017076</v>
      </c>
      <c r="AM114" s="37">
        <v>20370650.000000004</v>
      </c>
      <c r="AN114" s="37">
        <f t="shared" si="33"/>
        <v>12646425.999999996</v>
      </c>
    </row>
    <row r="115" spans="1:40" ht="12.75" customHeight="1">
      <c r="A115" s="24" t="s">
        <v>119</v>
      </c>
      <c r="B115" s="36">
        <f t="shared" si="20"/>
        <v>73686998.769999981</v>
      </c>
      <c r="C115" s="36">
        <f t="shared" si="21"/>
        <v>71587808.069999993</v>
      </c>
      <c r="D115" s="36">
        <f t="shared" si="19"/>
        <v>2099190.6999999881</v>
      </c>
      <c r="E115" s="37">
        <v>7128388.0800000001</v>
      </c>
      <c r="F115" s="37">
        <v>5357116.4399999995</v>
      </c>
      <c r="G115" s="37">
        <f t="shared" si="22"/>
        <v>1771271.6400000006</v>
      </c>
      <c r="H115" s="37">
        <v>5711038.0800000001</v>
      </c>
      <c r="I115" s="37">
        <v>6553532.3700000001</v>
      </c>
      <c r="J115" s="37">
        <f t="shared" si="23"/>
        <v>-842494.29</v>
      </c>
      <c r="K115" s="37">
        <v>5801803.3900000006</v>
      </c>
      <c r="L115" s="37">
        <v>6173930.6299999999</v>
      </c>
      <c r="M115" s="37">
        <f t="shared" si="24"/>
        <v>-372127.23999999929</v>
      </c>
      <c r="N115" s="37">
        <v>5728338.4100000001</v>
      </c>
      <c r="O115" s="37">
        <v>5133242.0199999996</v>
      </c>
      <c r="P115" s="37">
        <f t="shared" si="25"/>
        <v>595096.3900000006</v>
      </c>
      <c r="Q115" s="37">
        <v>5745138.0800000001</v>
      </c>
      <c r="R115" s="37">
        <v>4922024.4000000004</v>
      </c>
      <c r="S115" s="37">
        <f t="shared" si="26"/>
        <v>823113.6799999997</v>
      </c>
      <c r="T115" s="37">
        <v>6140512.0800000001</v>
      </c>
      <c r="U115" s="37">
        <v>6110251.1600000001</v>
      </c>
      <c r="V115" s="37">
        <f t="shared" si="27"/>
        <v>30260.919999999925</v>
      </c>
      <c r="W115" s="37">
        <v>6121618.0800000001</v>
      </c>
      <c r="X115" s="37">
        <v>5891635.1300000018</v>
      </c>
      <c r="Y115" s="37">
        <f t="shared" si="28"/>
        <v>229982.94999999832</v>
      </c>
      <c r="Z115" s="37">
        <v>5780008.0800000001</v>
      </c>
      <c r="AA115" s="37">
        <v>5376618.7599999998</v>
      </c>
      <c r="AB115" s="37">
        <f t="shared" si="29"/>
        <v>403389.3200000003</v>
      </c>
      <c r="AC115" s="37">
        <v>5807318.0800000001</v>
      </c>
      <c r="AD115" s="37">
        <v>5181823.45</v>
      </c>
      <c r="AE115" s="37">
        <f t="shared" si="30"/>
        <v>625494.62999999989</v>
      </c>
      <c r="AF115" s="37">
        <v>5880013.0800000001</v>
      </c>
      <c r="AG115" s="37">
        <v>5970948.7299999995</v>
      </c>
      <c r="AH115" s="37">
        <f t="shared" si="31"/>
        <v>-90935.649999999441</v>
      </c>
      <c r="AI115" s="37">
        <v>5641468.0800000001</v>
      </c>
      <c r="AJ115" s="37">
        <v>5149508.4000000004</v>
      </c>
      <c r="AK115" s="37">
        <f t="shared" si="32"/>
        <v>491959.6799999997</v>
      </c>
      <c r="AL115" s="37">
        <v>8201355.25</v>
      </c>
      <c r="AM115" s="37">
        <v>9767176.5800000001</v>
      </c>
      <c r="AN115" s="37">
        <f t="shared" si="33"/>
        <v>-1565821.33</v>
      </c>
    </row>
    <row r="116" spans="1:40" ht="12.75" customHeight="1">
      <c r="A116" s="24" t="s">
        <v>120</v>
      </c>
      <c r="B116" s="36">
        <f t="shared" si="20"/>
        <v>94857437.790000007</v>
      </c>
      <c r="C116" s="36">
        <f t="shared" si="21"/>
        <v>81697039.920000002</v>
      </c>
      <c r="D116" s="36">
        <f t="shared" si="19"/>
        <v>13160397.870000005</v>
      </c>
      <c r="E116" s="37">
        <v>4115399</v>
      </c>
      <c r="F116" s="37">
        <v>4145979.5200000005</v>
      </c>
      <c r="G116" s="37">
        <f t="shared" si="22"/>
        <v>-30580.520000000484</v>
      </c>
      <c r="H116" s="37">
        <v>4063700</v>
      </c>
      <c r="I116" s="37">
        <v>4113661.12</v>
      </c>
      <c r="J116" s="37">
        <f t="shared" si="23"/>
        <v>-49961.120000000112</v>
      </c>
      <c r="K116" s="37">
        <v>4963099</v>
      </c>
      <c r="L116" s="37">
        <v>5043441.4600000009</v>
      </c>
      <c r="M116" s="37">
        <f t="shared" si="24"/>
        <v>-80342.460000000894</v>
      </c>
      <c r="N116" s="37">
        <v>5374419</v>
      </c>
      <c r="O116" s="37">
        <v>5419233.5899999999</v>
      </c>
      <c r="P116" s="37">
        <f t="shared" si="25"/>
        <v>-44814.589999999851</v>
      </c>
      <c r="Q116" s="37">
        <v>4063300</v>
      </c>
      <c r="R116" s="37">
        <v>1497762.6999999997</v>
      </c>
      <c r="S116" s="37">
        <f t="shared" si="26"/>
        <v>2565537.3000000003</v>
      </c>
      <c r="T116" s="37">
        <v>4397550</v>
      </c>
      <c r="U116" s="37">
        <v>4352087.6900000004</v>
      </c>
      <c r="V116" s="37">
        <f t="shared" si="27"/>
        <v>45462.30999999959</v>
      </c>
      <c r="W116" s="37">
        <v>4261020.83</v>
      </c>
      <c r="X116" s="37">
        <v>4908378.0900000008</v>
      </c>
      <c r="Y116" s="37">
        <f t="shared" si="28"/>
        <v>-647357.26000000071</v>
      </c>
      <c r="Z116" s="37">
        <v>16617442</v>
      </c>
      <c r="AA116" s="37">
        <v>3526848.43</v>
      </c>
      <c r="AB116" s="37">
        <f t="shared" si="29"/>
        <v>13090593.57</v>
      </c>
      <c r="AC116" s="37">
        <v>4363265.2</v>
      </c>
      <c r="AD116" s="37">
        <v>3625512.64</v>
      </c>
      <c r="AE116" s="37">
        <f t="shared" si="30"/>
        <v>737752.56</v>
      </c>
      <c r="AF116" s="37">
        <v>4764490</v>
      </c>
      <c r="AG116" s="37">
        <v>7704463.9199999999</v>
      </c>
      <c r="AH116" s="37">
        <f t="shared" si="31"/>
        <v>-2939973.92</v>
      </c>
      <c r="AI116" s="37">
        <v>9111785</v>
      </c>
      <c r="AJ116" s="37">
        <v>4983991.5199999996</v>
      </c>
      <c r="AK116" s="37">
        <f t="shared" si="32"/>
        <v>4127793.4800000004</v>
      </c>
      <c r="AL116" s="37">
        <v>28761967.760000002</v>
      </c>
      <c r="AM116" s="37">
        <v>32375679.239999998</v>
      </c>
      <c r="AN116" s="37">
        <f t="shared" si="33"/>
        <v>-3613711.4799999967</v>
      </c>
    </row>
    <row r="117" spans="1:40" s="7" customFormat="1" ht="12.75" customHeight="1">
      <c r="A117" s="23" t="s">
        <v>121</v>
      </c>
      <c r="B117" s="36">
        <f t="shared" si="20"/>
        <v>315483411.40999997</v>
      </c>
      <c r="C117" s="36">
        <f t="shared" si="21"/>
        <v>302224567.08000004</v>
      </c>
      <c r="D117" s="36">
        <f t="shared" si="19"/>
        <v>13258844.329999924</v>
      </c>
      <c r="E117" s="36">
        <v>38648539.839999996</v>
      </c>
      <c r="F117" s="36">
        <v>22990551.830000002</v>
      </c>
      <c r="G117" s="36">
        <f t="shared" si="22"/>
        <v>15657988.009999994</v>
      </c>
      <c r="H117" s="36">
        <v>28232781.149999999</v>
      </c>
      <c r="I117" s="36">
        <v>23333219.440000001</v>
      </c>
      <c r="J117" s="36">
        <f t="shared" si="23"/>
        <v>4899561.7099999972</v>
      </c>
      <c r="K117" s="36">
        <v>22819662.25</v>
      </c>
      <c r="L117" s="36">
        <v>31920623.080000002</v>
      </c>
      <c r="M117" s="36">
        <f t="shared" si="24"/>
        <v>-9100960.8300000019</v>
      </c>
      <c r="N117" s="36">
        <v>28990354</v>
      </c>
      <c r="O117" s="36">
        <v>38447590.259999998</v>
      </c>
      <c r="P117" s="36">
        <f t="shared" si="25"/>
        <v>-9457236.2599999979</v>
      </c>
      <c r="Q117" s="36">
        <v>26342545.969999999</v>
      </c>
      <c r="R117" s="36">
        <v>18164333.739999998</v>
      </c>
      <c r="S117" s="36">
        <f t="shared" si="26"/>
        <v>8178212.2300000004</v>
      </c>
      <c r="T117" s="36">
        <v>22211433.34</v>
      </c>
      <c r="U117" s="36">
        <v>19012098.41</v>
      </c>
      <c r="V117" s="36">
        <f t="shared" si="27"/>
        <v>3199334.9299999997</v>
      </c>
      <c r="W117" s="36">
        <v>24530528.5</v>
      </c>
      <c r="X117" s="36">
        <v>18929345.390000001</v>
      </c>
      <c r="Y117" s="36">
        <f t="shared" si="28"/>
        <v>5601183.1099999994</v>
      </c>
      <c r="Z117" s="36">
        <v>20990872</v>
      </c>
      <c r="AA117" s="36">
        <v>23745994.66</v>
      </c>
      <c r="AB117" s="36">
        <f t="shared" si="29"/>
        <v>-2755122.66</v>
      </c>
      <c r="AC117" s="36">
        <v>23033929</v>
      </c>
      <c r="AD117" s="36">
        <v>28969294.330000002</v>
      </c>
      <c r="AE117" s="36">
        <f t="shared" si="30"/>
        <v>-5935365.3300000019</v>
      </c>
      <c r="AF117" s="36">
        <v>22193641.57</v>
      </c>
      <c r="AG117" s="36">
        <v>20414806.960000001</v>
      </c>
      <c r="AH117" s="36">
        <f t="shared" si="31"/>
        <v>1778834.6099999994</v>
      </c>
      <c r="AI117" s="36">
        <v>26034661.27</v>
      </c>
      <c r="AJ117" s="36">
        <v>19782164.780000001</v>
      </c>
      <c r="AK117" s="36">
        <f t="shared" si="32"/>
        <v>6252496.4899999984</v>
      </c>
      <c r="AL117" s="36">
        <v>31454462.52</v>
      </c>
      <c r="AM117" s="36">
        <v>36514544.199999996</v>
      </c>
      <c r="AN117" s="36">
        <f t="shared" si="33"/>
        <v>-5060081.679999996</v>
      </c>
    </row>
    <row r="118" spans="1:40" ht="12.75" customHeight="1">
      <c r="A118" s="24" t="s">
        <v>122</v>
      </c>
      <c r="B118" s="36">
        <f t="shared" si="20"/>
        <v>122214315.72</v>
      </c>
      <c r="C118" s="36">
        <f t="shared" si="21"/>
        <v>121476046.31999999</v>
      </c>
      <c r="D118" s="36">
        <f t="shared" si="19"/>
        <v>738269.40000000596</v>
      </c>
      <c r="E118" s="37">
        <v>9386080.8300000001</v>
      </c>
      <c r="F118" s="37">
        <v>8256739.3800000008</v>
      </c>
      <c r="G118" s="37">
        <f t="shared" si="22"/>
        <v>1129341.4499999993</v>
      </c>
      <c r="H118" s="37">
        <v>16681932.15</v>
      </c>
      <c r="I118" s="37">
        <v>8398784.5399999991</v>
      </c>
      <c r="J118" s="37">
        <f t="shared" si="23"/>
        <v>8283147.6100000013</v>
      </c>
      <c r="K118" s="37">
        <v>10882195.25</v>
      </c>
      <c r="L118" s="37">
        <v>14873001.1</v>
      </c>
      <c r="M118" s="37">
        <f t="shared" si="24"/>
        <v>-3990805.8499999996</v>
      </c>
      <c r="N118" s="37">
        <v>16150404</v>
      </c>
      <c r="O118" s="37">
        <v>21581063.089999996</v>
      </c>
      <c r="P118" s="37">
        <f t="shared" si="25"/>
        <v>-5430659.0899999961</v>
      </c>
      <c r="Q118" s="37">
        <v>8790376</v>
      </c>
      <c r="R118" s="37">
        <v>3744818.51</v>
      </c>
      <c r="S118" s="37">
        <f t="shared" si="26"/>
        <v>5045557.49</v>
      </c>
      <c r="T118" s="37">
        <v>8553230</v>
      </c>
      <c r="U118" s="37">
        <v>6438367.3399999999</v>
      </c>
      <c r="V118" s="37">
        <f t="shared" si="27"/>
        <v>2114862.66</v>
      </c>
      <c r="W118" s="37">
        <v>8521700</v>
      </c>
      <c r="X118" s="37">
        <v>6986958.1299999999</v>
      </c>
      <c r="Y118" s="37">
        <f t="shared" si="28"/>
        <v>1534741.87</v>
      </c>
      <c r="Z118" s="37">
        <v>8590287</v>
      </c>
      <c r="AA118" s="37">
        <v>7328443.0600000005</v>
      </c>
      <c r="AB118" s="37">
        <f t="shared" si="29"/>
        <v>1261843.9399999995</v>
      </c>
      <c r="AC118" s="37">
        <v>8564414</v>
      </c>
      <c r="AD118" s="37">
        <v>10438785.949999999</v>
      </c>
      <c r="AE118" s="37">
        <f t="shared" si="30"/>
        <v>-1874371.9499999993</v>
      </c>
      <c r="AF118" s="37">
        <v>8646970.4900000002</v>
      </c>
      <c r="AG118" s="37">
        <v>7939132.6899999995</v>
      </c>
      <c r="AH118" s="37">
        <f t="shared" si="31"/>
        <v>707837.80000000075</v>
      </c>
      <c r="AI118" s="37">
        <v>8549319</v>
      </c>
      <c r="AJ118" s="37">
        <v>7694486.5700000003</v>
      </c>
      <c r="AK118" s="37">
        <f t="shared" si="32"/>
        <v>854832.4299999997</v>
      </c>
      <c r="AL118" s="37">
        <v>8897407</v>
      </c>
      <c r="AM118" s="37">
        <v>17795465.960000001</v>
      </c>
      <c r="AN118" s="37">
        <f t="shared" si="33"/>
        <v>-8898058.9600000009</v>
      </c>
    </row>
    <row r="119" spans="1:40" ht="12.75" customHeight="1">
      <c r="A119" s="24" t="s">
        <v>123</v>
      </c>
      <c r="B119" s="36">
        <f t="shared" si="20"/>
        <v>109758358.69</v>
      </c>
      <c r="C119" s="36">
        <f t="shared" si="21"/>
        <v>104505785.08000001</v>
      </c>
      <c r="D119" s="36">
        <f t="shared" si="19"/>
        <v>5252573.6099999845</v>
      </c>
      <c r="E119" s="37">
        <v>16862910.600000001</v>
      </c>
      <c r="F119" s="37">
        <v>6857491.1299999999</v>
      </c>
      <c r="G119" s="37">
        <f t="shared" si="22"/>
        <v>10005419.470000003</v>
      </c>
      <c r="H119" s="37">
        <v>6325132</v>
      </c>
      <c r="I119" s="37">
        <v>8120915.9400000004</v>
      </c>
      <c r="J119" s="37">
        <f t="shared" si="23"/>
        <v>-1795783.9400000004</v>
      </c>
      <c r="K119" s="37">
        <v>6780392</v>
      </c>
      <c r="L119" s="37">
        <v>10516730.640000001</v>
      </c>
      <c r="M119" s="37">
        <f t="shared" si="24"/>
        <v>-3736338.6400000006</v>
      </c>
      <c r="N119" s="37">
        <v>7439484</v>
      </c>
      <c r="O119" s="37">
        <v>11294302.27</v>
      </c>
      <c r="P119" s="37">
        <f t="shared" si="25"/>
        <v>-3854818.2699999996</v>
      </c>
      <c r="Q119" s="37">
        <v>6887578</v>
      </c>
      <c r="R119" s="37">
        <v>5607814.21</v>
      </c>
      <c r="S119" s="37">
        <f t="shared" si="26"/>
        <v>1279763.79</v>
      </c>
      <c r="T119" s="37">
        <v>8409247.3399999999</v>
      </c>
      <c r="U119" s="37">
        <v>7810644.1900000004</v>
      </c>
      <c r="V119" s="37">
        <f t="shared" si="27"/>
        <v>598603.14999999944</v>
      </c>
      <c r="W119" s="37">
        <v>10798068.5</v>
      </c>
      <c r="X119" s="37">
        <v>6922278.5199999996</v>
      </c>
      <c r="Y119" s="37">
        <f t="shared" si="28"/>
        <v>3875789.9800000004</v>
      </c>
      <c r="Z119" s="37">
        <v>7206776</v>
      </c>
      <c r="AA119" s="37">
        <v>11202066.439999999</v>
      </c>
      <c r="AB119" s="37">
        <f t="shared" si="29"/>
        <v>-3995290.4399999995</v>
      </c>
      <c r="AC119" s="37">
        <v>8662307</v>
      </c>
      <c r="AD119" s="37">
        <v>9403703.3300000001</v>
      </c>
      <c r="AE119" s="37">
        <f t="shared" si="30"/>
        <v>-741396.33000000007</v>
      </c>
      <c r="AF119" s="37">
        <v>7913961.0800000001</v>
      </c>
      <c r="AG119" s="37">
        <v>7236573.5899999999</v>
      </c>
      <c r="AH119" s="37">
        <f t="shared" si="31"/>
        <v>677387.49000000022</v>
      </c>
      <c r="AI119" s="37">
        <v>12290748.27</v>
      </c>
      <c r="AJ119" s="37">
        <v>7732375.8399999999</v>
      </c>
      <c r="AK119" s="37">
        <f t="shared" si="32"/>
        <v>4558372.43</v>
      </c>
      <c r="AL119" s="37">
        <v>10181753.899999999</v>
      </c>
      <c r="AM119" s="37">
        <v>11800888.979999999</v>
      </c>
      <c r="AN119" s="37">
        <f t="shared" si="33"/>
        <v>-1619135.08</v>
      </c>
    </row>
    <row r="120" spans="1:40" ht="12.75" customHeight="1">
      <c r="A120" s="24" t="s">
        <v>124</v>
      </c>
      <c r="B120" s="36">
        <f t="shared" si="20"/>
        <v>83510737</v>
      </c>
      <c r="C120" s="36">
        <f t="shared" si="21"/>
        <v>76242735.680000007</v>
      </c>
      <c r="D120" s="36">
        <f t="shared" si="19"/>
        <v>7268001.3199999928</v>
      </c>
      <c r="E120" s="37">
        <v>12399548.409999998</v>
      </c>
      <c r="F120" s="37">
        <v>7876321.3200000003</v>
      </c>
      <c r="G120" s="37">
        <f t="shared" si="22"/>
        <v>4523227.089999998</v>
      </c>
      <c r="H120" s="37">
        <v>5225717</v>
      </c>
      <c r="I120" s="37">
        <v>6813518.96</v>
      </c>
      <c r="J120" s="37">
        <f t="shared" si="23"/>
        <v>-1587801.96</v>
      </c>
      <c r="K120" s="37">
        <v>5157075</v>
      </c>
      <c r="L120" s="37">
        <v>6530891.3399999999</v>
      </c>
      <c r="M120" s="37">
        <f t="shared" si="24"/>
        <v>-1373816.3399999999</v>
      </c>
      <c r="N120" s="37">
        <v>5400466</v>
      </c>
      <c r="O120" s="37">
        <v>5572224.8999999994</v>
      </c>
      <c r="P120" s="37">
        <f t="shared" si="25"/>
        <v>-171758.89999999944</v>
      </c>
      <c r="Q120" s="37">
        <v>10664591.969999999</v>
      </c>
      <c r="R120" s="37">
        <v>8811701.0199999996</v>
      </c>
      <c r="S120" s="37">
        <f t="shared" si="26"/>
        <v>1852890.9499999993</v>
      </c>
      <c r="T120" s="37">
        <v>5248956</v>
      </c>
      <c r="U120" s="37">
        <v>4763086.88</v>
      </c>
      <c r="V120" s="37">
        <f t="shared" si="27"/>
        <v>485869.12000000011</v>
      </c>
      <c r="W120" s="37">
        <v>5210760</v>
      </c>
      <c r="X120" s="37">
        <v>5020108.74</v>
      </c>
      <c r="Y120" s="37">
        <f t="shared" si="28"/>
        <v>190651.25999999978</v>
      </c>
      <c r="Z120" s="37">
        <v>5193809</v>
      </c>
      <c r="AA120" s="37">
        <v>5215485.16</v>
      </c>
      <c r="AB120" s="37">
        <f t="shared" si="29"/>
        <v>-21676.160000000149</v>
      </c>
      <c r="AC120" s="37">
        <v>5807208</v>
      </c>
      <c r="AD120" s="37">
        <v>9126805.0500000007</v>
      </c>
      <c r="AE120" s="37">
        <f t="shared" si="30"/>
        <v>-3319597.0500000007</v>
      </c>
      <c r="AF120" s="37">
        <v>5632710</v>
      </c>
      <c r="AG120" s="37">
        <v>5239100.68</v>
      </c>
      <c r="AH120" s="37">
        <f t="shared" si="31"/>
        <v>393609.3200000003</v>
      </c>
      <c r="AI120" s="37">
        <v>5194594</v>
      </c>
      <c r="AJ120" s="37">
        <v>4355302.37</v>
      </c>
      <c r="AK120" s="37">
        <f t="shared" si="32"/>
        <v>839291.62999999989</v>
      </c>
      <c r="AL120" s="37">
        <v>12375301.620000001</v>
      </c>
      <c r="AM120" s="37">
        <v>6918189.2599999998</v>
      </c>
      <c r="AN120" s="37">
        <f t="shared" si="33"/>
        <v>5457112.3600000013</v>
      </c>
    </row>
    <row r="121" spans="1:40" s="7" customFormat="1" ht="12.75" customHeight="1">
      <c r="A121" s="23" t="s">
        <v>125</v>
      </c>
      <c r="B121" s="36">
        <f t="shared" si="20"/>
        <v>439259869.92000002</v>
      </c>
      <c r="C121" s="36">
        <f t="shared" si="21"/>
        <v>433982605.83000004</v>
      </c>
      <c r="D121" s="36">
        <f t="shared" si="19"/>
        <v>5277264.0899999738</v>
      </c>
      <c r="E121" s="36">
        <v>32155277.100000001</v>
      </c>
      <c r="F121" s="36">
        <v>28857889.370000001</v>
      </c>
      <c r="G121" s="36">
        <f t="shared" si="22"/>
        <v>3297387.7300000004</v>
      </c>
      <c r="H121" s="36">
        <v>84580133.290000007</v>
      </c>
      <c r="I121" s="36">
        <v>76995641.399999991</v>
      </c>
      <c r="J121" s="36">
        <f t="shared" si="23"/>
        <v>7584491.8900000155</v>
      </c>
      <c r="K121" s="36">
        <v>31249778.719999999</v>
      </c>
      <c r="L121" s="36">
        <v>29714607.450000003</v>
      </c>
      <c r="M121" s="36">
        <f t="shared" si="24"/>
        <v>1535171.2699999958</v>
      </c>
      <c r="N121" s="36">
        <v>24981239.789999999</v>
      </c>
      <c r="O121" s="36">
        <v>25803219.809999999</v>
      </c>
      <c r="P121" s="36">
        <f t="shared" si="25"/>
        <v>-821980.01999999955</v>
      </c>
      <c r="Q121" s="36">
        <v>28730081.93</v>
      </c>
      <c r="R121" s="36">
        <v>32987463.519999996</v>
      </c>
      <c r="S121" s="36">
        <f t="shared" si="26"/>
        <v>-4257381.5899999961</v>
      </c>
      <c r="T121" s="36">
        <v>29184382.670000002</v>
      </c>
      <c r="U121" s="36">
        <v>25757688.59</v>
      </c>
      <c r="V121" s="36">
        <f t="shared" si="27"/>
        <v>3426694.0800000019</v>
      </c>
      <c r="W121" s="36">
        <v>32865877.219999999</v>
      </c>
      <c r="X121" s="36">
        <v>31685687.370000001</v>
      </c>
      <c r="Y121" s="36">
        <f t="shared" si="28"/>
        <v>1180189.8499999978</v>
      </c>
      <c r="Z121" s="36">
        <v>40271421.359999999</v>
      </c>
      <c r="AA121" s="36">
        <v>30510458.380000003</v>
      </c>
      <c r="AB121" s="36">
        <f t="shared" si="29"/>
        <v>9760962.9799999967</v>
      </c>
      <c r="AC121" s="36">
        <v>28858460</v>
      </c>
      <c r="AD121" s="36">
        <v>30912397.659999996</v>
      </c>
      <c r="AE121" s="36">
        <f t="shared" si="30"/>
        <v>-2053937.6599999964</v>
      </c>
      <c r="AF121" s="36">
        <v>23704818.629999999</v>
      </c>
      <c r="AG121" s="36">
        <v>34992517.009999998</v>
      </c>
      <c r="AH121" s="36">
        <f t="shared" si="31"/>
        <v>-11287698.379999999</v>
      </c>
      <c r="AI121" s="36">
        <v>30174478.539999999</v>
      </c>
      <c r="AJ121" s="36">
        <v>28854354.830000002</v>
      </c>
      <c r="AK121" s="36">
        <f t="shared" si="32"/>
        <v>1320123.7099999972</v>
      </c>
      <c r="AL121" s="36">
        <v>52503920.669999994</v>
      </c>
      <c r="AM121" s="36">
        <v>56910680.439999998</v>
      </c>
      <c r="AN121" s="36">
        <f t="shared" si="33"/>
        <v>-4406759.7700000033</v>
      </c>
    </row>
    <row r="122" spans="1:40" ht="12.75" customHeight="1">
      <c r="A122" s="24" t="s">
        <v>126</v>
      </c>
      <c r="B122" s="36">
        <f t="shared" si="20"/>
        <v>253617425.58000001</v>
      </c>
      <c r="C122" s="36">
        <f t="shared" si="21"/>
        <v>253164290.92999995</v>
      </c>
      <c r="D122" s="36">
        <f t="shared" si="19"/>
        <v>453134.65000006557</v>
      </c>
      <c r="E122" s="37">
        <v>20741161.02</v>
      </c>
      <c r="F122" s="37">
        <v>18588516.129999999</v>
      </c>
      <c r="G122" s="37">
        <f t="shared" si="22"/>
        <v>2152644.8900000006</v>
      </c>
      <c r="H122" s="37">
        <v>58931626.290000007</v>
      </c>
      <c r="I122" s="37">
        <v>51134594.799999997</v>
      </c>
      <c r="J122" s="37">
        <f t="shared" si="23"/>
        <v>7797031.4900000095</v>
      </c>
      <c r="K122" s="37">
        <v>12312008.75</v>
      </c>
      <c r="L122" s="37">
        <v>15848779.879999999</v>
      </c>
      <c r="M122" s="37">
        <f t="shared" si="24"/>
        <v>-3536771.129999999</v>
      </c>
      <c r="N122" s="37">
        <v>13819497.790000001</v>
      </c>
      <c r="O122" s="37">
        <v>14545852.919999998</v>
      </c>
      <c r="P122" s="37">
        <f t="shared" si="25"/>
        <v>-726355.12999999709</v>
      </c>
      <c r="Q122" s="37">
        <v>15288004.129999999</v>
      </c>
      <c r="R122" s="37">
        <v>19601807.709999997</v>
      </c>
      <c r="S122" s="37">
        <f t="shared" si="26"/>
        <v>-4313803.5799999982</v>
      </c>
      <c r="T122" s="37">
        <v>15504444.67</v>
      </c>
      <c r="U122" s="37">
        <v>13955051.779999999</v>
      </c>
      <c r="V122" s="37">
        <f t="shared" si="27"/>
        <v>1549392.8900000006</v>
      </c>
      <c r="W122" s="37">
        <v>13529088.780000001</v>
      </c>
      <c r="X122" s="37">
        <v>16548975.890000002</v>
      </c>
      <c r="Y122" s="37">
        <f t="shared" si="28"/>
        <v>-3019887.1100000013</v>
      </c>
      <c r="Z122" s="37">
        <v>22878346.359999999</v>
      </c>
      <c r="AA122" s="37">
        <v>15253863.92</v>
      </c>
      <c r="AB122" s="37">
        <f t="shared" si="29"/>
        <v>7624482.4399999995</v>
      </c>
      <c r="AC122" s="37">
        <v>18147196</v>
      </c>
      <c r="AD122" s="37">
        <v>19604981.959999993</v>
      </c>
      <c r="AE122" s="37">
        <f t="shared" si="30"/>
        <v>-1457785.9599999934</v>
      </c>
      <c r="AF122" s="37">
        <v>13422391.629999999</v>
      </c>
      <c r="AG122" s="37">
        <v>20402727.259999998</v>
      </c>
      <c r="AH122" s="37">
        <f t="shared" si="31"/>
        <v>-6980335.629999999</v>
      </c>
      <c r="AI122" s="37">
        <v>16390538</v>
      </c>
      <c r="AJ122" s="37">
        <v>14849353.180000002</v>
      </c>
      <c r="AK122" s="37">
        <f t="shared" si="32"/>
        <v>1541184.8199999984</v>
      </c>
      <c r="AL122" s="37">
        <v>32653122.159999996</v>
      </c>
      <c r="AM122" s="37">
        <v>32829785.5</v>
      </c>
      <c r="AN122" s="37">
        <f t="shared" si="33"/>
        <v>-176663.34000000358</v>
      </c>
    </row>
    <row r="123" spans="1:40" ht="12.75" customHeight="1">
      <c r="A123" s="24" t="s">
        <v>127</v>
      </c>
      <c r="B123" s="36">
        <f t="shared" si="20"/>
        <v>75680354.129999995</v>
      </c>
      <c r="C123" s="36">
        <f t="shared" si="21"/>
        <v>71281111.410000011</v>
      </c>
      <c r="D123" s="36">
        <f t="shared" si="19"/>
        <v>4399242.7199999839</v>
      </c>
      <c r="E123" s="37">
        <v>5553896</v>
      </c>
      <c r="F123" s="37">
        <v>5348072.8</v>
      </c>
      <c r="G123" s="37">
        <f t="shared" si="22"/>
        <v>205823.20000000019</v>
      </c>
      <c r="H123" s="37">
        <v>5377982</v>
      </c>
      <c r="I123" s="37">
        <v>5891859.4000000004</v>
      </c>
      <c r="J123" s="37">
        <f t="shared" si="23"/>
        <v>-513877.40000000037</v>
      </c>
      <c r="K123" s="37">
        <v>11258121.129999999</v>
      </c>
      <c r="L123" s="37">
        <v>5563648.6900000004</v>
      </c>
      <c r="M123" s="37">
        <f t="shared" si="24"/>
        <v>5694472.4399999985</v>
      </c>
      <c r="N123" s="37">
        <v>5936679</v>
      </c>
      <c r="O123" s="37">
        <v>5685221.2299999995</v>
      </c>
      <c r="P123" s="37">
        <f t="shared" si="25"/>
        <v>251457.77000000048</v>
      </c>
      <c r="Q123" s="37">
        <v>5582010</v>
      </c>
      <c r="R123" s="37">
        <v>5660240.6100000003</v>
      </c>
      <c r="S123" s="37">
        <f t="shared" si="26"/>
        <v>-78230.610000000335</v>
      </c>
      <c r="T123" s="37">
        <v>5338247</v>
      </c>
      <c r="U123" s="37">
        <v>5365031.1500000004</v>
      </c>
      <c r="V123" s="37">
        <f t="shared" si="27"/>
        <v>-26784.150000000373</v>
      </c>
      <c r="W123" s="37">
        <v>5772232</v>
      </c>
      <c r="X123" s="37">
        <v>5820288.4200000009</v>
      </c>
      <c r="Y123" s="37">
        <f t="shared" si="28"/>
        <v>-48056.420000000857</v>
      </c>
      <c r="Z123" s="37">
        <v>5627727</v>
      </c>
      <c r="AA123" s="37">
        <v>5541960.0700000003</v>
      </c>
      <c r="AB123" s="37">
        <f t="shared" si="29"/>
        <v>85766.929999999702</v>
      </c>
      <c r="AC123" s="37">
        <v>5710712</v>
      </c>
      <c r="AD123" s="37">
        <v>5766668.4900000002</v>
      </c>
      <c r="AE123" s="37">
        <f t="shared" si="30"/>
        <v>-55956.490000000224</v>
      </c>
      <c r="AF123" s="37">
        <v>5485548</v>
      </c>
      <c r="AG123" s="37">
        <v>5729736.1000000006</v>
      </c>
      <c r="AH123" s="37">
        <f t="shared" si="31"/>
        <v>-244188.10000000056</v>
      </c>
      <c r="AI123" s="37">
        <v>5500066</v>
      </c>
      <c r="AJ123" s="37">
        <v>5609645.7400000002</v>
      </c>
      <c r="AK123" s="37">
        <f t="shared" si="32"/>
        <v>-109579.74000000022</v>
      </c>
      <c r="AL123" s="37">
        <v>8537134</v>
      </c>
      <c r="AM123" s="37">
        <v>9298738.709999999</v>
      </c>
      <c r="AN123" s="37">
        <f t="shared" si="33"/>
        <v>-761604.70999999903</v>
      </c>
    </row>
    <row r="124" spans="1:40" ht="12.75" customHeight="1">
      <c r="A124" s="24" t="s">
        <v>128</v>
      </c>
      <c r="B124" s="36">
        <f t="shared" si="20"/>
        <v>109962090.21000001</v>
      </c>
      <c r="C124" s="36">
        <f t="shared" si="21"/>
        <v>109537203.49000002</v>
      </c>
      <c r="D124" s="36">
        <f t="shared" si="19"/>
        <v>424886.71999998391</v>
      </c>
      <c r="E124" s="37">
        <v>5860220.0800000001</v>
      </c>
      <c r="F124" s="37">
        <v>4921300.4400000004</v>
      </c>
      <c r="G124" s="37">
        <f t="shared" si="22"/>
        <v>938919.63999999966</v>
      </c>
      <c r="H124" s="37">
        <v>20270525</v>
      </c>
      <c r="I124" s="37">
        <v>19969187.199999999</v>
      </c>
      <c r="J124" s="37">
        <f t="shared" si="23"/>
        <v>301337.80000000075</v>
      </c>
      <c r="K124" s="37">
        <v>7679648.8399999999</v>
      </c>
      <c r="L124" s="37">
        <v>8302178.8800000008</v>
      </c>
      <c r="M124" s="37">
        <f t="shared" si="24"/>
        <v>-622530.04000000097</v>
      </c>
      <c r="N124" s="37">
        <v>5225063</v>
      </c>
      <c r="O124" s="37">
        <v>5572145.6600000001</v>
      </c>
      <c r="P124" s="37">
        <f t="shared" si="25"/>
        <v>-347082.66000000015</v>
      </c>
      <c r="Q124" s="37">
        <v>7860067.7999999998</v>
      </c>
      <c r="R124" s="37">
        <v>7725415.1999999993</v>
      </c>
      <c r="S124" s="37">
        <f t="shared" si="26"/>
        <v>134652.60000000056</v>
      </c>
      <c r="T124" s="37">
        <v>8341691</v>
      </c>
      <c r="U124" s="37">
        <v>6437605.6599999992</v>
      </c>
      <c r="V124" s="37">
        <f t="shared" si="27"/>
        <v>1904085.3400000008</v>
      </c>
      <c r="W124" s="37">
        <v>13564556.439999999</v>
      </c>
      <c r="X124" s="37">
        <v>9316423.0599999987</v>
      </c>
      <c r="Y124" s="37">
        <f t="shared" si="28"/>
        <v>4248133.3800000008</v>
      </c>
      <c r="Z124" s="37">
        <v>11765348</v>
      </c>
      <c r="AA124" s="37">
        <v>9714634.3899999987</v>
      </c>
      <c r="AB124" s="37">
        <f t="shared" si="29"/>
        <v>2050713.6100000013</v>
      </c>
      <c r="AC124" s="37">
        <v>5000552</v>
      </c>
      <c r="AD124" s="37">
        <v>5540747.2100000009</v>
      </c>
      <c r="AE124" s="37">
        <f t="shared" si="30"/>
        <v>-540195.21000000089</v>
      </c>
      <c r="AF124" s="37">
        <v>4796879</v>
      </c>
      <c r="AG124" s="37">
        <v>8860053.6500000004</v>
      </c>
      <c r="AH124" s="37">
        <f t="shared" si="31"/>
        <v>-4063174.6500000004</v>
      </c>
      <c r="AI124" s="37">
        <v>8283874.54</v>
      </c>
      <c r="AJ124" s="37">
        <v>8395355.9100000001</v>
      </c>
      <c r="AK124" s="37">
        <f t="shared" si="32"/>
        <v>-111481.37000000011</v>
      </c>
      <c r="AL124" s="37">
        <v>11313664.51</v>
      </c>
      <c r="AM124" s="37">
        <v>14782156.23</v>
      </c>
      <c r="AN124" s="37">
        <f t="shared" si="33"/>
        <v>-3468491.7200000007</v>
      </c>
    </row>
    <row r="125" spans="1:40" s="7" customFormat="1" ht="12.75" customHeight="1">
      <c r="A125" s="23" t="s">
        <v>206</v>
      </c>
      <c r="B125" s="36">
        <f t="shared" si="20"/>
        <v>1575784668.95</v>
      </c>
      <c r="C125" s="36">
        <f t="shared" si="21"/>
        <v>1552963799.5</v>
      </c>
      <c r="D125" s="36">
        <f t="shared" si="19"/>
        <v>22820869.450000048</v>
      </c>
      <c r="E125" s="36">
        <v>142256850.43000001</v>
      </c>
      <c r="F125" s="36">
        <v>89172084.829999998</v>
      </c>
      <c r="G125" s="36">
        <f t="shared" si="22"/>
        <v>53084765.600000009</v>
      </c>
      <c r="H125" s="36">
        <v>135496804.13999999</v>
      </c>
      <c r="I125" s="36">
        <v>161391802.46999997</v>
      </c>
      <c r="J125" s="36">
        <f t="shared" si="23"/>
        <v>-25894998.329999983</v>
      </c>
      <c r="K125" s="36">
        <v>118210960.89</v>
      </c>
      <c r="L125" s="36">
        <v>126087677.46000001</v>
      </c>
      <c r="M125" s="36">
        <f t="shared" si="24"/>
        <v>-7876716.5700000077</v>
      </c>
      <c r="N125" s="36">
        <v>136931167.69999999</v>
      </c>
      <c r="O125" s="36">
        <v>133311700.96000001</v>
      </c>
      <c r="P125" s="36">
        <f t="shared" si="25"/>
        <v>3619466.7399999797</v>
      </c>
      <c r="Q125" s="36">
        <v>132588835.61000001</v>
      </c>
      <c r="R125" s="36">
        <v>81050921.700000003</v>
      </c>
      <c r="S125" s="36">
        <f t="shared" si="26"/>
        <v>51537913.910000011</v>
      </c>
      <c r="T125" s="36">
        <v>113452996.81999999</v>
      </c>
      <c r="U125" s="36">
        <v>94521162.63000001</v>
      </c>
      <c r="V125" s="36">
        <f t="shared" si="27"/>
        <v>18931834.189999983</v>
      </c>
      <c r="W125" s="36">
        <v>114958150.11</v>
      </c>
      <c r="X125" s="36">
        <v>118567671.78999998</v>
      </c>
      <c r="Y125" s="36">
        <f t="shared" si="28"/>
        <v>-3609521.6799999774</v>
      </c>
      <c r="Z125" s="36">
        <v>110453902.13999999</v>
      </c>
      <c r="AA125" s="36">
        <v>108506613.14999999</v>
      </c>
      <c r="AB125" s="36">
        <f t="shared" si="29"/>
        <v>1947288.9899999946</v>
      </c>
      <c r="AC125" s="36">
        <v>127182469.44000001</v>
      </c>
      <c r="AD125" s="36">
        <v>127701845.01000002</v>
      </c>
      <c r="AE125" s="36">
        <f t="shared" si="30"/>
        <v>-519375.57000000775</v>
      </c>
      <c r="AF125" s="36">
        <v>122747443.92</v>
      </c>
      <c r="AG125" s="36">
        <v>120190461.40000001</v>
      </c>
      <c r="AH125" s="36">
        <f t="shared" si="31"/>
        <v>2556982.5199999958</v>
      </c>
      <c r="AI125" s="36">
        <v>128209316.15000001</v>
      </c>
      <c r="AJ125" s="36">
        <v>129708911.13999999</v>
      </c>
      <c r="AK125" s="36">
        <f t="shared" si="32"/>
        <v>-1499594.9899999797</v>
      </c>
      <c r="AL125" s="36">
        <v>193295771.59999999</v>
      </c>
      <c r="AM125" s="36">
        <v>262752946.95999998</v>
      </c>
      <c r="AN125" s="36">
        <f t="shared" si="33"/>
        <v>-69457175.359999985</v>
      </c>
    </row>
    <row r="126" spans="1:40" ht="12.75" customHeight="1">
      <c r="A126" s="24" t="s">
        <v>207</v>
      </c>
      <c r="B126" s="36">
        <f t="shared" si="20"/>
        <v>637835784.41999996</v>
      </c>
      <c r="C126" s="36">
        <f t="shared" si="21"/>
        <v>604963035.86999989</v>
      </c>
      <c r="D126" s="36">
        <f t="shared" si="19"/>
        <v>32872748.550000072</v>
      </c>
      <c r="E126" s="37">
        <v>74250363.769999996</v>
      </c>
      <c r="F126" s="37">
        <v>41406826.620000005</v>
      </c>
      <c r="G126" s="37">
        <f t="shared" si="22"/>
        <v>32843537.149999991</v>
      </c>
      <c r="H126" s="37">
        <v>50847541.009999998</v>
      </c>
      <c r="I126" s="37">
        <v>65304940.889999993</v>
      </c>
      <c r="J126" s="37">
        <f t="shared" si="23"/>
        <v>-14457399.879999995</v>
      </c>
      <c r="K126" s="37">
        <v>48829165.260000005</v>
      </c>
      <c r="L126" s="37">
        <v>49237216.720000006</v>
      </c>
      <c r="M126" s="37">
        <f t="shared" si="24"/>
        <v>-408051.46000000089</v>
      </c>
      <c r="N126" s="37">
        <v>67594643.560000002</v>
      </c>
      <c r="O126" s="37">
        <v>59223919.100000001</v>
      </c>
      <c r="P126" s="37">
        <f t="shared" si="25"/>
        <v>8370724.4600000009</v>
      </c>
      <c r="Q126" s="37">
        <v>44409613.980000004</v>
      </c>
      <c r="R126" s="37">
        <v>22211317.229999997</v>
      </c>
      <c r="S126" s="37">
        <f t="shared" si="26"/>
        <v>22198296.750000007</v>
      </c>
      <c r="T126" s="37">
        <v>44631144.829999998</v>
      </c>
      <c r="U126" s="37">
        <v>31992701.219999999</v>
      </c>
      <c r="V126" s="37">
        <f t="shared" si="27"/>
        <v>12638443.609999999</v>
      </c>
      <c r="W126" s="37">
        <v>45769871.159999996</v>
      </c>
      <c r="X126" s="37">
        <v>48200476.939999998</v>
      </c>
      <c r="Y126" s="37">
        <f t="shared" si="28"/>
        <v>-2430605.7800000012</v>
      </c>
      <c r="Z126" s="37">
        <v>52048948.399999999</v>
      </c>
      <c r="AA126" s="37">
        <v>42576773.329999998</v>
      </c>
      <c r="AB126" s="37">
        <f t="shared" si="29"/>
        <v>9472175.0700000003</v>
      </c>
      <c r="AC126" s="37">
        <v>44731709.900000006</v>
      </c>
      <c r="AD126" s="37">
        <v>63991856.300000004</v>
      </c>
      <c r="AE126" s="37">
        <f t="shared" si="30"/>
        <v>-19260146.399999999</v>
      </c>
      <c r="AF126" s="37">
        <v>46326230.769999996</v>
      </c>
      <c r="AG126" s="37">
        <v>36679893.390000001</v>
      </c>
      <c r="AH126" s="37">
        <f t="shared" si="31"/>
        <v>9646337.3799999952</v>
      </c>
      <c r="AI126" s="37">
        <v>53268695.609999999</v>
      </c>
      <c r="AJ126" s="37">
        <v>44539038.389999986</v>
      </c>
      <c r="AK126" s="37">
        <f t="shared" si="32"/>
        <v>8729657.2200000137</v>
      </c>
      <c r="AL126" s="37">
        <v>65127856.170000009</v>
      </c>
      <c r="AM126" s="37">
        <v>99598075.739999995</v>
      </c>
      <c r="AN126" s="37">
        <f t="shared" si="33"/>
        <v>-34470219.569999985</v>
      </c>
    </row>
    <row r="127" spans="1:40" ht="12.75" customHeight="1">
      <c r="A127" s="24" t="s">
        <v>225</v>
      </c>
      <c r="B127" s="36">
        <f t="shared" si="20"/>
        <v>52969376.079999998</v>
      </c>
      <c r="C127" s="36">
        <f t="shared" si="21"/>
        <v>49888694.370000005</v>
      </c>
      <c r="D127" s="36">
        <f t="shared" si="19"/>
        <v>3080681.7099999934</v>
      </c>
      <c r="E127" s="37">
        <v>3548535</v>
      </c>
      <c r="F127" s="37">
        <v>2620259.16</v>
      </c>
      <c r="G127" s="37">
        <f t="shared" si="22"/>
        <v>928275.83999999985</v>
      </c>
      <c r="H127" s="37">
        <v>3601956</v>
      </c>
      <c r="I127" s="37">
        <v>4582431.07</v>
      </c>
      <c r="J127" s="37">
        <f t="shared" si="23"/>
        <v>-980475.0700000003</v>
      </c>
      <c r="K127" s="37">
        <v>3838555</v>
      </c>
      <c r="L127" s="37">
        <v>3886636.6100000003</v>
      </c>
      <c r="M127" s="37">
        <f t="shared" si="24"/>
        <v>-48081.610000000335</v>
      </c>
      <c r="N127" s="37">
        <v>3860115</v>
      </c>
      <c r="O127" s="37">
        <v>3748494.0599999996</v>
      </c>
      <c r="P127" s="37">
        <f t="shared" si="25"/>
        <v>111620.94000000041</v>
      </c>
      <c r="Q127" s="37">
        <v>4386922.08</v>
      </c>
      <c r="R127" s="37">
        <v>3089353.3399999994</v>
      </c>
      <c r="S127" s="37">
        <f t="shared" si="26"/>
        <v>1297568.7400000007</v>
      </c>
      <c r="T127" s="37">
        <v>3946930</v>
      </c>
      <c r="U127" s="37">
        <v>2378575.5299999998</v>
      </c>
      <c r="V127" s="37">
        <f t="shared" si="27"/>
        <v>1568354.4700000002</v>
      </c>
      <c r="W127" s="37">
        <v>3882836</v>
      </c>
      <c r="X127" s="37">
        <v>3142018.2199999993</v>
      </c>
      <c r="Y127" s="37">
        <f t="shared" si="28"/>
        <v>740817.78000000073</v>
      </c>
      <c r="Z127" s="37">
        <v>3835451</v>
      </c>
      <c r="AA127" s="37">
        <v>4160544.56</v>
      </c>
      <c r="AB127" s="37">
        <f t="shared" si="29"/>
        <v>-325093.56000000006</v>
      </c>
      <c r="AC127" s="37">
        <v>4173752</v>
      </c>
      <c r="AD127" s="37">
        <v>4362339.7300000004</v>
      </c>
      <c r="AE127" s="37">
        <f t="shared" si="30"/>
        <v>-188587.73000000045</v>
      </c>
      <c r="AF127" s="37">
        <v>3994996</v>
      </c>
      <c r="AG127" s="37">
        <v>5840741.3599999994</v>
      </c>
      <c r="AH127" s="37">
        <f t="shared" si="31"/>
        <v>-1845745.3599999994</v>
      </c>
      <c r="AI127" s="37">
        <v>3862766</v>
      </c>
      <c r="AJ127" s="37">
        <v>3479993.13</v>
      </c>
      <c r="AK127" s="37">
        <f t="shared" si="32"/>
        <v>382772.87000000011</v>
      </c>
      <c r="AL127" s="37">
        <v>10036562</v>
      </c>
      <c r="AM127" s="37">
        <v>8597307.5999999996</v>
      </c>
      <c r="AN127" s="37">
        <f t="shared" si="33"/>
        <v>1439254.4000000004</v>
      </c>
    </row>
    <row r="128" spans="1:40" ht="12.75" customHeight="1">
      <c r="A128" s="24" t="s">
        <v>226</v>
      </c>
      <c r="B128" s="36">
        <f t="shared" si="20"/>
        <v>322057886.35000002</v>
      </c>
      <c r="C128" s="36">
        <f t="shared" si="21"/>
        <v>352121449.81999999</v>
      </c>
      <c r="D128" s="36">
        <f t="shared" si="19"/>
        <v>-30063563.469999969</v>
      </c>
      <c r="E128" s="37">
        <v>24070340</v>
      </c>
      <c r="F128" s="37">
        <v>14215967.75</v>
      </c>
      <c r="G128" s="37">
        <f t="shared" si="22"/>
        <v>9854372.25</v>
      </c>
      <c r="H128" s="37">
        <v>24220382</v>
      </c>
      <c r="I128" s="37">
        <v>28176558.669999998</v>
      </c>
      <c r="J128" s="37">
        <f t="shared" si="23"/>
        <v>-3956176.6699999981</v>
      </c>
      <c r="K128" s="37">
        <v>25836160.800000001</v>
      </c>
      <c r="L128" s="37">
        <v>29811324.300000004</v>
      </c>
      <c r="M128" s="37">
        <f t="shared" si="24"/>
        <v>-3975163.5000000037</v>
      </c>
      <c r="N128" s="37">
        <v>23964670.050000001</v>
      </c>
      <c r="O128" s="37">
        <v>26284278.560000002</v>
      </c>
      <c r="P128" s="37">
        <f t="shared" si="25"/>
        <v>-2319608.5100000016</v>
      </c>
      <c r="Q128" s="37">
        <v>34812077.950000003</v>
      </c>
      <c r="R128" s="37">
        <v>20349699.239999998</v>
      </c>
      <c r="S128" s="37">
        <f t="shared" si="26"/>
        <v>14462378.710000005</v>
      </c>
      <c r="T128" s="37">
        <v>25197364.73</v>
      </c>
      <c r="U128" s="37">
        <v>27211555.809999999</v>
      </c>
      <c r="V128" s="37">
        <f t="shared" si="27"/>
        <v>-2014191.0799999982</v>
      </c>
      <c r="W128" s="37">
        <v>24985550</v>
      </c>
      <c r="X128" s="37">
        <v>25459242.979999997</v>
      </c>
      <c r="Y128" s="37">
        <f t="shared" si="28"/>
        <v>-473692.97999999672</v>
      </c>
      <c r="Z128" s="37">
        <v>12717253.4</v>
      </c>
      <c r="AA128" s="37">
        <v>24733453.390000001</v>
      </c>
      <c r="AB128" s="37">
        <f t="shared" si="29"/>
        <v>-12016199.99</v>
      </c>
      <c r="AC128" s="37">
        <v>38063316.200000003</v>
      </c>
      <c r="AD128" s="37">
        <v>21504934.830000002</v>
      </c>
      <c r="AE128" s="37">
        <f t="shared" si="30"/>
        <v>16558381.370000001</v>
      </c>
      <c r="AF128" s="37">
        <v>25009292</v>
      </c>
      <c r="AG128" s="37">
        <v>28727365.449999999</v>
      </c>
      <c r="AH128" s="37">
        <f t="shared" si="31"/>
        <v>-3718073.4499999993</v>
      </c>
      <c r="AI128" s="37">
        <v>27017001.539999999</v>
      </c>
      <c r="AJ128" s="37">
        <v>33371341.84</v>
      </c>
      <c r="AK128" s="37">
        <f t="shared" si="32"/>
        <v>-6354340.3000000007</v>
      </c>
      <c r="AL128" s="37">
        <v>36164477.68</v>
      </c>
      <c r="AM128" s="37">
        <v>72275726.999999985</v>
      </c>
      <c r="AN128" s="37">
        <f t="shared" si="33"/>
        <v>-36111249.319999985</v>
      </c>
    </row>
    <row r="129" spans="1:40" ht="12.75" customHeight="1">
      <c r="A129" s="24" t="s">
        <v>133</v>
      </c>
      <c r="B129" s="36">
        <f t="shared" si="20"/>
        <v>77170247.599999994</v>
      </c>
      <c r="C129" s="36">
        <f t="shared" si="21"/>
        <v>78016774.660000011</v>
      </c>
      <c r="D129" s="36">
        <f t="shared" si="19"/>
        <v>-846527.06000001729</v>
      </c>
      <c r="E129" s="37">
        <v>6245463</v>
      </c>
      <c r="F129" s="37">
        <v>5470178.0199999996</v>
      </c>
      <c r="G129" s="37">
        <f t="shared" si="22"/>
        <v>775284.98000000045</v>
      </c>
      <c r="H129" s="37">
        <v>6245463</v>
      </c>
      <c r="I129" s="37">
        <v>7267607.6100000003</v>
      </c>
      <c r="J129" s="37">
        <f t="shared" si="23"/>
        <v>-1022144.6100000003</v>
      </c>
      <c r="K129" s="37">
        <v>6245463</v>
      </c>
      <c r="L129" s="37">
        <v>6440571.6200000001</v>
      </c>
      <c r="M129" s="37">
        <f t="shared" si="24"/>
        <v>-195108.62000000011</v>
      </c>
      <c r="N129" s="37">
        <v>6245464</v>
      </c>
      <c r="O129" s="37">
        <v>4951775</v>
      </c>
      <c r="P129" s="37">
        <f t="shared" si="25"/>
        <v>1293689</v>
      </c>
      <c r="Q129" s="37">
        <v>6245464</v>
      </c>
      <c r="R129" s="37">
        <v>7855873.96</v>
      </c>
      <c r="S129" s="37">
        <f t="shared" si="26"/>
        <v>-1610409.96</v>
      </c>
      <c r="T129" s="37">
        <v>6245464</v>
      </c>
      <c r="U129" s="37">
        <v>5110590</v>
      </c>
      <c r="V129" s="37">
        <f t="shared" si="27"/>
        <v>1134874</v>
      </c>
      <c r="W129" s="37">
        <v>6245464</v>
      </c>
      <c r="X129" s="37">
        <v>6136919.4199999999</v>
      </c>
      <c r="Y129" s="37">
        <f t="shared" si="28"/>
        <v>108544.58000000007</v>
      </c>
      <c r="Z129" s="37">
        <v>6245464</v>
      </c>
      <c r="AA129" s="37">
        <v>6425786.4699999997</v>
      </c>
      <c r="AB129" s="37">
        <f t="shared" si="29"/>
        <v>-180322.46999999974</v>
      </c>
      <c r="AC129" s="37">
        <v>6245464</v>
      </c>
      <c r="AD129" s="37">
        <v>5575788.1399999997</v>
      </c>
      <c r="AE129" s="37">
        <f t="shared" si="30"/>
        <v>669675.86000000034</v>
      </c>
      <c r="AF129" s="37">
        <v>6245464</v>
      </c>
      <c r="AG129" s="37">
        <v>5910682.3099999996</v>
      </c>
      <c r="AH129" s="37">
        <f t="shared" si="31"/>
        <v>334781.69000000041</v>
      </c>
      <c r="AI129" s="37">
        <v>6497464</v>
      </c>
      <c r="AJ129" s="37">
        <v>6466675.3300000001</v>
      </c>
      <c r="AK129" s="37">
        <f t="shared" si="32"/>
        <v>30788.669999999925</v>
      </c>
      <c r="AL129" s="37">
        <v>8218146.5999999996</v>
      </c>
      <c r="AM129" s="37">
        <v>10404326.780000001</v>
      </c>
      <c r="AN129" s="37">
        <f t="shared" si="33"/>
        <v>-2186180.1800000016</v>
      </c>
    </row>
    <row r="130" spans="1:40" ht="12.75" customHeight="1">
      <c r="A130" s="24" t="s">
        <v>134</v>
      </c>
      <c r="B130" s="36">
        <f t="shared" si="20"/>
        <v>253071446.96999997</v>
      </c>
      <c r="C130" s="36">
        <f t="shared" si="21"/>
        <v>240068838.00999999</v>
      </c>
      <c r="D130" s="36">
        <f t="shared" si="19"/>
        <v>13002608.959999979</v>
      </c>
      <c r="E130" s="37">
        <v>17943481.66</v>
      </c>
      <c r="F130" s="37">
        <v>15404049.18</v>
      </c>
      <c r="G130" s="37">
        <f t="shared" si="22"/>
        <v>2539432.4800000004</v>
      </c>
      <c r="H130" s="37">
        <v>31456488.670000002</v>
      </c>
      <c r="I130" s="37">
        <v>35499592.18999999</v>
      </c>
      <c r="J130" s="37">
        <f t="shared" si="23"/>
        <v>-4043103.5199999884</v>
      </c>
      <c r="K130" s="37">
        <v>16668183</v>
      </c>
      <c r="L130" s="37">
        <v>15953222.09</v>
      </c>
      <c r="M130" s="37">
        <f t="shared" si="24"/>
        <v>714960.91000000015</v>
      </c>
      <c r="N130" s="37">
        <v>18551277.09</v>
      </c>
      <c r="O130" s="37">
        <v>18965505.990000002</v>
      </c>
      <c r="P130" s="37">
        <f t="shared" si="25"/>
        <v>-414228.90000000224</v>
      </c>
      <c r="Q130" s="37">
        <v>16347558.280000001</v>
      </c>
      <c r="R130" s="37">
        <v>11461676.41</v>
      </c>
      <c r="S130" s="37">
        <f t="shared" si="26"/>
        <v>4885881.870000001</v>
      </c>
      <c r="T130" s="37">
        <v>17097148</v>
      </c>
      <c r="U130" s="37">
        <v>14141542.34</v>
      </c>
      <c r="V130" s="37">
        <f t="shared" si="27"/>
        <v>2955605.66</v>
      </c>
      <c r="W130" s="37">
        <v>17717325</v>
      </c>
      <c r="X130" s="37">
        <v>14877298.43</v>
      </c>
      <c r="Y130" s="37">
        <f t="shared" si="28"/>
        <v>2840026.5700000003</v>
      </c>
      <c r="Z130" s="37">
        <v>17311745</v>
      </c>
      <c r="AA130" s="37">
        <v>14030107.119999999</v>
      </c>
      <c r="AB130" s="37">
        <f t="shared" si="29"/>
        <v>3281637.8800000008</v>
      </c>
      <c r="AC130" s="37">
        <v>17432715</v>
      </c>
      <c r="AD130" s="37">
        <v>16181011.430000002</v>
      </c>
      <c r="AE130" s="37">
        <f t="shared" si="30"/>
        <v>1251703.5699999984</v>
      </c>
      <c r="AF130" s="37">
        <v>24816549.219999999</v>
      </c>
      <c r="AG130" s="37">
        <v>25134901.260000002</v>
      </c>
      <c r="AH130" s="37">
        <f t="shared" si="31"/>
        <v>-318352.04000000283</v>
      </c>
      <c r="AI130" s="37">
        <v>20723057</v>
      </c>
      <c r="AJ130" s="37">
        <v>19633884.829999998</v>
      </c>
      <c r="AK130" s="37">
        <f t="shared" si="32"/>
        <v>1089172.1700000018</v>
      </c>
      <c r="AL130" s="37">
        <v>37005919.049999997</v>
      </c>
      <c r="AM130" s="37">
        <v>38786046.740000002</v>
      </c>
      <c r="AN130" s="37">
        <f t="shared" si="33"/>
        <v>-1780127.6900000051</v>
      </c>
    </row>
    <row r="131" spans="1:40" ht="12.75" customHeight="1">
      <c r="A131" s="24" t="s">
        <v>135</v>
      </c>
      <c r="B131" s="36">
        <f t="shared" si="20"/>
        <v>113038616.84</v>
      </c>
      <c r="C131" s="36">
        <f t="shared" si="21"/>
        <v>108417251.94000001</v>
      </c>
      <c r="D131" s="36">
        <f t="shared" si="19"/>
        <v>4621364.8999999911</v>
      </c>
      <c r="E131" s="37">
        <v>8225381</v>
      </c>
      <c r="F131" s="37">
        <v>3813764.75</v>
      </c>
      <c r="G131" s="37">
        <f t="shared" si="22"/>
        <v>4411616.25</v>
      </c>
      <c r="H131" s="37">
        <v>8329681</v>
      </c>
      <c r="I131" s="37">
        <v>8154159.2000000002</v>
      </c>
      <c r="J131" s="37">
        <f t="shared" si="23"/>
        <v>175521.79999999981</v>
      </c>
      <c r="K131" s="37">
        <v>8187426</v>
      </c>
      <c r="L131" s="37">
        <v>9612363.5999999996</v>
      </c>
      <c r="M131" s="37">
        <f t="shared" si="24"/>
        <v>-1424937.5999999996</v>
      </c>
      <c r="N131" s="37">
        <v>8238526</v>
      </c>
      <c r="O131" s="37">
        <v>11112744</v>
      </c>
      <c r="P131" s="37">
        <f t="shared" si="25"/>
        <v>-2874218</v>
      </c>
      <c r="Q131" s="37">
        <v>8218598</v>
      </c>
      <c r="R131" s="37">
        <v>2240635.34</v>
      </c>
      <c r="S131" s="37">
        <f t="shared" si="26"/>
        <v>5977962.6600000001</v>
      </c>
      <c r="T131" s="37">
        <v>8227340.6600000001</v>
      </c>
      <c r="U131" s="37">
        <v>7041940.1100000003</v>
      </c>
      <c r="V131" s="37">
        <f t="shared" si="27"/>
        <v>1185400.5499999998</v>
      </c>
      <c r="W131" s="37">
        <v>8227646</v>
      </c>
      <c r="X131" s="37">
        <v>11815161.32</v>
      </c>
      <c r="Y131" s="37">
        <f t="shared" si="28"/>
        <v>-3587515.3200000003</v>
      </c>
      <c r="Z131" s="37">
        <v>8300696.0999999996</v>
      </c>
      <c r="AA131" s="37">
        <v>7390654.4900000012</v>
      </c>
      <c r="AB131" s="37">
        <f t="shared" si="29"/>
        <v>910041.60999999847</v>
      </c>
      <c r="AC131" s="37">
        <v>8318376.3399999999</v>
      </c>
      <c r="AD131" s="37">
        <v>6781282.3700000001</v>
      </c>
      <c r="AE131" s="37">
        <f t="shared" si="30"/>
        <v>1537093.9699999997</v>
      </c>
      <c r="AF131" s="37">
        <v>8126416.3399999999</v>
      </c>
      <c r="AG131" s="37">
        <v>8350275.9499999993</v>
      </c>
      <c r="AH131" s="37">
        <f t="shared" si="31"/>
        <v>-223859.6099999994</v>
      </c>
      <c r="AI131" s="37">
        <v>8698046</v>
      </c>
      <c r="AJ131" s="37">
        <v>12821428.84</v>
      </c>
      <c r="AK131" s="37">
        <f t="shared" si="32"/>
        <v>-4123382.84</v>
      </c>
      <c r="AL131" s="37">
        <v>21940483.399999999</v>
      </c>
      <c r="AM131" s="37">
        <v>19282841.969999999</v>
      </c>
      <c r="AN131" s="37">
        <f t="shared" si="33"/>
        <v>2657641.4299999997</v>
      </c>
    </row>
    <row r="132" spans="1:40" ht="12.75" customHeight="1">
      <c r="A132" s="24" t="s">
        <v>227</v>
      </c>
      <c r="B132" s="36">
        <f t="shared" si="20"/>
        <v>91799195.690000013</v>
      </c>
      <c r="C132" s="36">
        <f t="shared" si="21"/>
        <v>89917258.280000001</v>
      </c>
      <c r="D132" s="36">
        <f t="shared" si="19"/>
        <v>1881937.4100000113</v>
      </c>
      <c r="E132" s="37">
        <v>5729326</v>
      </c>
      <c r="F132" s="37">
        <v>5025302.8999999994</v>
      </c>
      <c r="G132" s="37">
        <f t="shared" si="22"/>
        <v>704023.10000000056</v>
      </c>
      <c r="H132" s="37">
        <v>8551332.4600000009</v>
      </c>
      <c r="I132" s="37">
        <v>9382374.6400000006</v>
      </c>
      <c r="J132" s="37">
        <f t="shared" si="23"/>
        <v>-831042.1799999997</v>
      </c>
      <c r="K132" s="37">
        <v>6351747.8300000001</v>
      </c>
      <c r="L132" s="37">
        <v>8640980.6099999994</v>
      </c>
      <c r="M132" s="37">
        <f t="shared" si="24"/>
        <v>-2289232.7799999993</v>
      </c>
      <c r="N132" s="37">
        <v>6231612</v>
      </c>
      <c r="O132" s="37">
        <v>6834045.6599999992</v>
      </c>
      <c r="P132" s="37">
        <f t="shared" si="25"/>
        <v>-602433.65999999922</v>
      </c>
      <c r="Q132" s="37">
        <v>15924641.32</v>
      </c>
      <c r="R132" s="37">
        <v>11883548.619999999</v>
      </c>
      <c r="S132" s="37">
        <f t="shared" si="26"/>
        <v>4041092.7000000011</v>
      </c>
      <c r="T132" s="37">
        <v>5863344.5999999996</v>
      </c>
      <c r="U132" s="37">
        <v>4585169.57</v>
      </c>
      <c r="V132" s="37">
        <f t="shared" si="27"/>
        <v>1278175.0299999993</v>
      </c>
      <c r="W132" s="37">
        <v>5885097.9500000002</v>
      </c>
      <c r="X132" s="37">
        <v>6588241.75</v>
      </c>
      <c r="Y132" s="37">
        <f t="shared" si="28"/>
        <v>-703143.79999999981</v>
      </c>
      <c r="Z132" s="37">
        <v>7744084.2400000002</v>
      </c>
      <c r="AA132" s="37">
        <v>7066067.9900000002</v>
      </c>
      <c r="AB132" s="37">
        <f t="shared" si="29"/>
        <v>678016.25</v>
      </c>
      <c r="AC132" s="37">
        <v>5962676</v>
      </c>
      <c r="AD132" s="37">
        <v>7164675.6800000006</v>
      </c>
      <c r="AE132" s="37">
        <f t="shared" si="30"/>
        <v>-1201999.6800000006</v>
      </c>
      <c r="AF132" s="37">
        <v>5962485.5899999999</v>
      </c>
      <c r="AG132" s="37">
        <v>7157234.9900000002</v>
      </c>
      <c r="AH132" s="37">
        <f t="shared" si="31"/>
        <v>-1194749.4000000004</v>
      </c>
      <c r="AI132" s="37">
        <v>5896326</v>
      </c>
      <c r="AJ132" s="37">
        <v>7318034.8899999997</v>
      </c>
      <c r="AK132" s="37">
        <f t="shared" si="32"/>
        <v>-1421708.8899999997</v>
      </c>
      <c r="AL132" s="37">
        <v>11696521.699999999</v>
      </c>
      <c r="AM132" s="37">
        <v>8271580.9800000004</v>
      </c>
      <c r="AN132" s="37">
        <f t="shared" si="33"/>
        <v>3424940.7199999988</v>
      </c>
    </row>
    <row r="133" spans="1:40" ht="12.75" customHeight="1">
      <c r="A133" s="24" t="s">
        <v>208</v>
      </c>
      <c r="B133" s="36">
        <f t="shared" si="20"/>
        <v>27842115</v>
      </c>
      <c r="C133" s="36">
        <f t="shared" si="21"/>
        <v>29570496.550000004</v>
      </c>
      <c r="D133" s="36">
        <f t="shared" si="19"/>
        <v>-1728381.5500000045</v>
      </c>
      <c r="E133" s="37">
        <v>2243960</v>
      </c>
      <c r="F133" s="37">
        <v>1215736.45</v>
      </c>
      <c r="G133" s="37">
        <f t="shared" si="22"/>
        <v>1028223.55</v>
      </c>
      <c r="H133" s="37">
        <v>2243960</v>
      </c>
      <c r="I133" s="37">
        <v>3024138.2</v>
      </c>
      <c r="J133" s="37">
        <f t="shared" si="23"/>
        <v>-780178.20000000019</v>
      </c>
      <c r="K133" s="37">
        <v>2254260</v>
      </c>
      <c r="L133" s="37">
        <v>2505361.91</v>
      </c>
      <c r="M133" s="37">
        <f t="shared" si="24"/>
        <v>-251101.91000000015</v>
      </c>
      <c r="N133" s="37">
        <v>2244860</v>
      </c>
      <c r="O133" s="37">
        <v>2190938.59</v>
      </c>
      <c r="P133" s="37">
        <f t="shared" si="25"/>
        <v>53921.410000000149</v>
      </c>
      <c r="Q133" s="37">
        <v>2243960</v>
      </c>
      <c r="R133" s="37">
        <v>1958817.56</v>
      </c>
      <c r="S133" s="37">
        <f t="shared" si="26"/>
        <v>285142.43999999994</v>
      </c>
      <c r="T133" s="37">
        <v>2244260</v>
      </c>
      <c r="U133" s="37">
        <v>2059088.0500000003</v>
      </c>
      <c r="V133" s="37">
        <f t="shared" si="27"/>
        <v>185171.94999999972</v>
      </c>
      <c r="W133" s="37">
        <v>2244360</v>
      </c>
      <c r="X133" s="37">
        <v>2348312.73</v>
      </c>
      <c r="Y133" s="37">
        <f t="shared" si="28"/>
        <v>-103952.72999999998</v>
      </c>
      <c r="Z133" s="37">
        <v>2250260</v>
      </c>
      <c r="AA133" s="37">
        <v>2123225.7999999998</v>
      </c>
      <c r="AB133" s="37">
        <f t="shared" si="29"/>
        <v>127034.20000000019</v>
      </c>
      <c r="AC133" s="37">
        <v>2254460</v>
      </c>
      <c r="AD133" s="37">
        <v>2139956.5300000003</v>
      </c>
      <c r="AE133" s="37">
        <f t="shared" si="30"/>
        <v>114503.46999999974</v>
      </c>
      <c r="AF133" s="37">
        <v>2266010</v>
      </c>
      <c r="AG133" s="37">
        <v>2389366.69</v>
      </c>
      <c r="AH133" s="37">
        <f t="shared" si="31"/>
        <v>-123356.68999999994</v>
      </c>
      <c r="AI133" s="37">
        <v>2245960</v>
      </c>
      <c r="AJ133" s="37">
        <v>2078513.89</v>
      </c>
      <c r="AK133" s="37">
        <f t="shared" si="32"/>
        <v>167446.1100000001</v>
      </c>
      <c r="AL133" s="37">
        <v>3105805</v>
      </c>
      <c r="AM133" s="37">
        <v>5537040.1500000004</v>
      </c>
      <c r="AN133" s="37">
        <f t="shared" si="33"/>
        <v>-2431235.1500000004</v>
      </c>
    </row>
    <row r="134" spans="1:40" s="7" customFormat="1" ht="12.75" customHeight="1">
      <c r="A134" s="23" t="s">
        <v>137</v>
      </c>
      <c r="B134" s="36">
        <f t="shared" si="20"/>
        <v>871953786.91000009</v>
      </c>
      <c r="C134" s="36">
        <f t="shared" si="21"/>
        <v>816378912.0999999</v>
      </c>
      <c r="D134" s="36">
        <f t="shared" si="19"/>
        <v>55574874.810000181</v>
      </c>
      <c r="E134" s="36">
        <v>109273174.58000001</v>
      </c>
      <c r="F134" s="36">
        <v>59485815.510000005</v>
      </c>
      <c r="G134" s="36">
        <f t="shared" si="22"/>
        <v>49787359.070000008</v>
      </c>
      <c r="H134" s="36">
        <v>66004978.490000002</v>
      </c>
      <c r="I134" s="36">
        <v>75457537.879999995</v>
      </c>
      <c r="J134" s="36">
        <f t="shared" si="23"/>
        <v>-9452559.3899999931</v>
      </c>
      <c r="K134" s="36">
        <v>67150979.609999999</v>
      </c>
      <c r="L134" s="36">
        <v>71674169.290000007</v>
      </c>
      <c r="M134" s="36">
        <f t="shared" si="24"/>
        <v>-4523189.6800000072</v>
      </c>
      <c r="N134" s="36">
        <v>64934964.219999999</v>
      </c>
      <c r="O134" s="36">
        <v>71082451.909999996</v>
      </c>
      <c r="P134" s="36">
        <f t="shared" si="25"/>
        <v>-6147487.6899999976</v>
      </c>
      <c r="Q134" s="36">
        <v>61300055.960000001</v>
      </c>
      <c r="R134" s="36">
        <v>39479167.199999996</v>
      </c>
      <c r="S134" s="36">
        <f t="shared" si="26"/>
        <v>21820888.760000005</v>
      </c>
      <c r="T134" s="36">
        <v>63931994.799999997</v>
      </c>
      <c r="U134" s="36">
        <v>61271521.519999988</v>
      </c>
      <c r="V134" s="36">
        <f t="shared" si="27"/>
        <v>2660473.2800000086</v>
      </c>
      <c r="W134" s="36">
        <v>62308236.730000004</v>
      </c>
      <c r="X134" s="36">
        <v>65693858.009999998</v>
      </c>
      <c r="Y134" s="36">
        <f t="shared" si="28"/>
        <v>-3385621.2799999937</v>
      </c>
      <c r="Z134" s="36">
        <v>69905769.890000001</v>
      </c>
      <c r="AA134" s="36">
        <v>72600785.559999987</v>
      </c>
      <c r="AB134" s="36">
        <f t="shared" si="29"/>
        <v>-2695015.6699999869</v>
      </c>
      <c r="AC134" s="36">
        <v>61417685.090000004</v>
      </c>
      <c r="AD134" s="36">
        <v>60483026.769999996</v>
      </c>
      <c r="AE134" s="36">
        <f t="shared" si="30"/>
        <v>934658.32000000775</v>
      </c>
      <c r="AF134" s="36">
        <v>62133722.079999991</v>
      </c>
      <c r="AG134" s="36">
        <v>62045462.540000007</v>
      </c>
      <c r="AH134" s="36">
        <f t="shared" si="31"/>
        <v>88259.539999984205</v>
      </c>
      <c r="AI134" s="36">
        <v>73622701.080000013</v>
      </c>
      <c r="AJ134" s="36">
        <v>67390942.099999994</v>
      </c>
      <c r="AK134" s="36">
        <f t="shared" si="32"/>
        <v>6231758.9800000191</v>
      </c>
      <c r="AL134" s="36">
        <v>109969524.38</v>
      </c>
      <c r="AM134" s="36">
        <v>109714173.80999997</v>
      </c>
      <c r="AN134" s="36">
        <f t="shared" si="33"/>
        <v>255350.57000002265</v>
      </c>
    </row>
    <row r="135" spans="1:40" ht="12.75" customHeight="1">
      <c r="A135" s="24" t="s">
        <v>138</v>
      </c>
      <c r="B135" s="36">
        <f t="shared" si="20"/>
        <v>502528374.51999998</v>
      </c>
      <c r="C135" s="36">
        <f t="shared" si="21"/>
        <v>456309590.83999991</v>
      </c>
      <c r="D135" s="36">
        <f t="shared" si="19"/>
        <v>46218783.680000067</v>
      </c>
      <c r="E135" s="37">
        <v>72385015.900000006</v>
      </c>
      <c r="F135" s="37">
        <v>35890956.490000002</v>
      </c>
      <c r="G135" s="37">
        <f t="shared" si="22"/>
        <v>36494059.410000004</v>
      </c>
      <c r="H135" s="37">
        <v>34909641.920000002</v>
      </c>
      <c r="I135" s="37">
        <v>44053422.209999986</v>
      </c>
      <c r="J135" s="37">
        <f t="shared" si="23"/>
        <v>-9143780.2899999842</v>
      </c>
      <c r="K135" s="37">
        <v>39205084.369999997</v>
      </c>
      <c r="L135" s="37">
        <v>40994567.280000001</v>
      </c>
      <c r="M135" s="37">
        <f t="shared" si="24"/>
        <v>-1789482.9100000039</v>
      </c>
      <c r="N135" s="37">
        <v>37908152.219999999</v>
      </c>
      <c r="O135" s="37">
        <v>39746016.669999994</v>
      </c>
      <c r="P135" s="37">
        <f t="shared" si="25"/>
        <v>-1837864.4499999955</v>
      </c>
      <c r="Q135" s="37">
        <v>34354527.380000003</v>
      </c>
      <c r="R135" s="37">
        <v>24778699.949999999</v>
      </c>
      <c r="S135" s="37">
        <f t="shared" si="26"/>
        <v>9575827.4300000034</v>
      </c>
      <c r="T135" s="37">
        <v>35123012.799999997</v>
      </c>
      <c r="U135" s="37">
        <v>32456102.169999994</v>
      </c>
      <c r="V135" s="37">
        <f t="shared" si="27"/>
        <v>2666910.6300000027</v>
      </c>
      <c r="W135" s="37">
        <v>35244587.730000004</v>
      </c>
      <c r="X135" s="37">
        <v>37066220.390000001</v>
      </c>
      <c r="Y135" s="37">
        <f t="shared" si="28"/>
        <v>-1821632.6599999964</v>
      </c>
      <c r="Z135" s="37">
        <v>36790790.229999997</v>
      </c>
      <c r="AA135" s="37">
        <v>40283217.949999988</v>
      </c>
      <c r="AB135" s="37">
        <f t="shared" si="29"/>
        <v>-3492427.7199999914</v>
      </c>
      <c r="AC135" s="37">
        <v>34302949.390000001</v>
      </c>
      <c r="AD135" s="37">
        <v>34497777.209999993</v>
      </c>
      <c r="AE135" s="37">
        <f t="shared" si="30"/>
        <v>-194827.81999999285</v>
      </c>
      <c r="AF135" s="37">
        <v>34770335.049999997</v>
      </c>
      <c r="AG135" s="37">
        <v>31839936.900000002</v>
      </c>
      <c r="AH135" s="37">
        <f t="shared" si="31"/>
        <v>2930398.1499999948</v>
      </c>
      <c r="AI135" s="37">
        <v>40615097.030000001</v>
      </c>
      <c r="AJ135" s="37">
        <v>34863084.490000002</v>
      </c>
      <c r="AK135" s="37">
        <f t="shared" si="32"/>
        <v>5752012.5399999991</v>
      </c>
      <c r="AL135" s="37">
        <v>66919180.5</v>
      </c>
      <c r="AM135" s="37">
        <v>59839589.12999998</v>
      </c>
      <c r="AN135" s="37">
        <f t="shared" si="33"/>
        <v>7079591.3700000197</v>
      </c>
    </row>
    <row r="136" spans="1:40" ht="12.75" customHeight="1">
      <c r="A136" s="24" t="s">
        <v>139</v>
      </c>
      <c r="B136" s="36">
        <f t="shared" si="20"/>
        <v>62041703.460000001</v>
      </c>
      <c r="C136" s="36">
        <f t="shared" si="21"/>
        <v>57439052.480000004</v>
      </c>
      <c r="D136" s="36">
        <f t="shared" ref="D136:D196" si="34">B136-C136</f>
        <v>4602650.9799999967</v>
      </c>
      <c r="E136" s="37">
        <v>4229960</v>
      </c>
      <c r="F136" s="37">
        <v>4016193.82</v>
      </c>
      <c r="G136" s="37">
        <f t="shared" si="22"/>
        <v>213766.18000000017</v>
      </c>
      <c r="H136" s="37">
        <v>6511576.75</v>
      </c>
      <c r="I136" s="37">
        <v>5956619.8200000003</v>
      </c>
      <c r="J136" s="37">
        <f t="shared" si="23"/>
        <v>554956.9299999997</v>
      </c>
      <c r="K136" s="37">
        <v>4098060</v>
      </c>
      <c r="L136" s="37">
        <v>5313335.0999999996</v>
      </c>
      <c r="M136" s="37">
        <f t="shared" si="24"/>
        <v>-1215275.0999999996</v>
      </c>
      <c r="N136" s="37">
        <v>4098060</v>
      </c>
      <c r="O136" s="37">
        <v>6792873.0099999998</v>
      </c>
      <c r="P136" s="37">
        <f t="shared" si="25"/>
        <v>-2694813.01</v>
      </c>
      <c r="Q136" s="37">
        <v>4098060</v>
      </c>
      <c r="R136" s="37">
        <v>911543.41999999993</v>
      </c>
      <c r="S136" s="37">
        <f t="shared" si="26"/>
        <v>3186516.58</v>
      </c>
      <c r="T136" s="37">
        <v>4098060</v>
      </c>
      <c r="U136" s="37">
        <v>4605991.55</v>
      </c>
      <c r="V136" s="37">
        <f t="shared" si="27"/>
        <v>-507931.54999999981</v>
      </c>
      <c r="W136" s="37">
        <v>4098060</v>
      </c>
      <c r="X136" s="37">
        <v>4055165.7399999998</v>
      </c>
      <c r="Y136" s="37">
        <f t="shared" si="28"/>
        <v>42894.260000000242</v>
      </c>
      <c r="Z136" s="37">
        <v>7148333.6600000001</v>
      </c>
      <c r="AA136" s="37">
        <v>7507888.46</v>
      </c>
      <c r="AB136" s="37">
        <f t="shared" si="29"/>
        <v>-359554.79999999981</v>
      </c>
      <c r="AC136" s="37">
        <v>3798273.7</v>
      </c>
      <c r="AD136" s="37">
        <v>3445369.25</v>
      </c>
      <c r="AE136" s="37">
        <f t="shared" si="30"/>
        <v>352904.45000000019</v>
      </c>
      <c r="AF136" s="37">
        <v>5254513.66</v>
      </c>
      <c r="AG136" s="37">
        <v>3900376.96</v>
      </c>
      <c r="AH136" s="37">
        <f t="shared" si="31"/>
        <v>1354136.7000000002</v>
      </c>
      <c r="AI136" s="37">
        <v>8147783.7300000004</v>
      </c>
      <c r="AJ136" s="37">
        <v>4474811.46</v>
      </c>
      <c r="AK136" s="37">
        <f t="shared" si="32"/>
        <v>3672972.2700000005</v>
      </c>
      <c r="AL136" s="37">
        <v>6460961.96</v>
      </c>
      <c r="AM136" s="37">
        <v>6458883.8900000015</v>
      </c>
      <c r="AN136" s="37">
        <f t="shared" si="33"/>
        <v>2078.0699999984354</v>
      </c>
    </row>
    <row r="137" spans="1:40" ht="12.75" customHeight="1">
      <c r="A137" s="24" t="s">
        <v>140</v>
      </c>
      <c r="B137" s="36">
        <f t="shared" ref="B137:B196" si="35">SUM(E137,H137,K137,N137,Q137,T137,W137,Z137,AC137,AF137,AI137,AL137)</f>
        <v>74409460.129999995</v>
      </c>
      <c r="C137" s="36">
        <f t="shared" ref="C137:C196" si="36">SUM(F137,I137,L137,O137,R137,U137,X137,AA137,AD137,AG137,AJ137,AM137)</f>
        <v>72007101.730000004</v>
      </c>
      <c r="D137" s="36">
        <f t="shared" si="34"/>
        <v>2402358.3999999911</v>
      </c>
      <c r="E137" s="37">
        <v>6707565.7000000002</v>
      </c>
      <c r="F137" s="37">
        <v>6617862.6299999999</v>
      </c>
      <c r="G137" s="37">
        <f t="shared" ref="G137:G196" si="37">E137-F137</f>
        <v>89703.070000000298</v>
      </c>
      <c r="H137" s="37">
        <v>7183738.8200000003</v>
      </c>
      <c r="I137" s="37">
        <v>5830971.8300000001</v>
      </c>
      <c r="J137" s="37">
        <f t="shared" ref="J137:J196" si="38">H137-I137</f>
        <v>1352766.9900000002</v>
      </c>
      <c r="K137" s="37">
        <v>5952276.2400000002</v>
      </c>
      <c r="L137" s="37">
        <v>4755216.29</v>
      </c>
      <c r="M137" s="37">
        <f t="shared" ref="M137:M196" si="39">K137-L137</f>
        <v>1197059.9500000002</v>
      </c>
      <c r="N137" s="37">
        <v>5852091</v>
      </c>
      <c r="O137" s="37">
        <v>7250403.0499999998</v>
      </c>
      <c r="P137" s="37">
        <f t="shared" ref="P137:P196" si="40">N137-O137</f>
        <v>-1398312.0499999998</v>
      </c>
      <c r="Q137" s="37">
        <v>5789491</v>
      </c>
      <c r="R137" s="37">
        <v>3109796.0300000003</v>
      </c>
      <c r="S137" s="37">
        <f t="shared" ref="S137:S196" si="41">Q137-R137</f>
        <v>2679694.9699999997</v>
      </c>
      <c r="T137" s="37">
        <v>5798916</v>
      </c>
      <c r="U137" s="37">
        <v>3573215.98</v>
      </c>
      <c r="V137" s="37">
        <f t="shared" ref="V137:V196" si="42">T137-U137</f>
        <v>2225700.02</v>
      </c>
      <c r="W137" s="37">
        <v>5848791</v>
      </c>
      <c r="X137" s="37">
        <v>5352726.25</v>
      </c>
      <c r="Y137" s="37">
        <f t="shared" ref="Y137:Y196" si="43">W137-X137</f>
        <v>496064.75</v>
      </c>
      <c r="Z137" s="37">
        <v>5784091</v>
      </c>
      <c r="AA137" s="37">
        <v>7287315.8099999996</v>
      </c>
      <c r="AB137" s="37">
        <f t="shared" ref="AB137:AB196" si="44">Z137-AA137</f>
        <v>-1503224.8099999996</v>
      </c>
      <c r="AC137" s="37">
        <v>5791991</v>
      </c>
      <c r="AD137" s="37">
        <v>6681946.2499999991</v>
      </c>
      <c r="AE137" s="37">
        <f t="shared" ref="AE137:AE196" si="45">AC137-AD137</f>
        <v>-889955.24999999907</v>
      </c>
      <c r="AF137" s="37">
        <v>5979890.3700000001</v>
      </c>
      <c r="AG137" s="37">
        <v>5303203.4499999993</v>
      </c>
      <c r="AH137" s="37">
        <f t="shared" ref="AH137:AH196" si="46">AF137-AG137</f>
        <v>676686.92000000086</v>
      </c>
      <c r="AI137" s="37">
        <v>5810491</v>
      </c>
      <c r="AJ137" s="37">
        <v>5692452.040000001</v>
      </c>
      <c r="AK137" s="37">
        <f t="shared" ref="AK137:AK196" si="47">AI137-AJ137</f>
        <v>118038.95999999903</v>
      </c>
      <c r="AL137" s="37">
        <v>7910127</v>
      </c>
      <c r="AM137" s="37">
        <v>10551992.119999999</v>
      </c>
      <c r="AN137" s="37">
        <f t="shared" ref="AN137:AN196" si="48">AL137-AM137</f>
        <v>-2641865.1199999992</v>
      </c>
    </row>
    <row r="138" spans="1:40" ht="12.75" customHeight="1">
      <c r="A138" s="24" t="s">
        <v>228</v>
      </c>
      <c r="B138" s="36">
        <f t="shared" si="35"/>
        <v>49624531.219999999</v>
      </c>
      <c r="C138" s="36">
        <f t="shared" si="36"/>
        <v>49360465.489999995</v>
      </c>
      <c r="D138" s="36">
        <f t="shared" si="34"/>
        <v>264065.73000000417</v>
      </c>
      <c r="E138" s="37">
        <v>3690371.64</v>
      </c>
      <c r="F138" s="37">
        <v>2851944.14</v>
      </c>
      <c r="G138" s="37">
        <f t="shared" si="37"/>
        <v>838427.5</v>
      </c>
      <c r="H138" s="37">
        <v>3471111</v>
      </c>
      <c r="I138" s="37">
        <v>3839461.9599999995</v>
      </c>
      <c r="J138" s="37">
        <f t="shared" si="38"/>
        <v>-368350.9599999995</v>
      </c>
      <c r="K138" s="37">
        <v>3833931</v>
      </c>
      <c r="L138" s="37">
        <v>3462891.3099999996</v>
      </c>
      <c r="M138" s="37">
        <f t="shared" si="39"/>
        <v>371039.69000000041</v>
      </c>
      <c r="N138" s="37">
        <v>3455346</v>
      </c>
      <c r="O138" s="37">
        <v>3132270.0399999996</v>
      </c>
      <c r="P138" s="37">
        <f t="shared" si="40"/>
        <v>323075.96000000043</v>
      </c>
      <c r="Q138" s="37">
        <v>3545990.58</v>
      </c>
      <c r="R138" s="37">
        <v>3496098.2900000005</v>
      </c>
      <c r="S138" s="37">
        <f t="shared" si="41"/>
        <v>49892.289999999572</v>
      </c>
      <c r="T138" s="37">
        <v>5433651</v>
      </c>
      <c r="U138" s="37">
        <v>4099268.68</v>
      </c>
      <c r="V138" s="37">
        <f t="shared" si="42"/>
        <v>1334382.3199999998</v>
      </c>
      <c r="W138" s="37">
        <v>3477136</v>
      </c>
      <c r="X138" s="37">
        <v>4990698.6900000004</v>
      </c>
      <c r="Y138" s="37">
        <f t="shared" si="43"/>
        <v>-1513562.6900000004</v>
      </c>
      <c r="Z138" s="37">
        <v>3448861</v>
      </c>
      <c r="AA138" s="37">
        <v>3444126.11</v>
      </c>
      <c r="AB138" s="37">
        <f t="shared" si="44"/>
        <v>4734.8900000001304</v>
      </c>
      <c r="AC138" s="37">
        <v>3467506</v>
      </c>
      <c r="AD138" s="37">
        <v>3481040.5999999996</v>
      </c>
      <c r="AE138" s="37">
        <f t="shared" si="45"/>
        <v>-13534.599999999627</v>
      </c>
      <c r="AF138" s="37">
        <v>3792356</v>
      </c>
      <c r="AG138" s="37">
        <v>3651498.84</v>
      </c>
      <c r="AH138" s="37">
        <f t="shared" si="46"/>
        <v>140857.16000000015</v>
      </c>
      <c r="AI138" s="37">
        <v>3958543</v>
      </c>
      <c r="AJ138" s="37">
        <v>4308864.37</v>
      </c>
      <c r="AK138" s="37">
        <f t="shared" si="47"/>
        <v>-350321.37000000011</v>
      </c>
      <c r="AL138" s="37">
        <v>8049728</v>
      </c>
      <c r="AM138" s="37">
        <v>8602302.459999999</v>
      </c>
      <c r="AN138" s="37">
        <f t="shared" si="48"/>
        <v>-552574.45999999903</v>
      </c>
    </row>
    <row r="139" spans="1:40" ht="12.75" customHeight="1">
      <c r="A139" s="24" t="s">
        <v>229</v>
      </c>
      <c r="B139" s="36">
        <f t="shared" si="35"/>
        <v>137380828.41999999</v>
      </c>
      <c r="C139" s="36">
        <f t="shared" si="36"/>
        <v>135578053.90000001</v>
      </c>
      <c r="D139" s="36">
        <f t="shared" si="34"/>
        <v>1802774.5199999809</v>
      </c>
      <c r="E139" s="37">
        <v>14808919.18</v>
      </c>
      <c r="F139" s="37">
        <v>5686783.0399999991</v>
      </c>
      <c r="G139" s="37">
        <f t="shared" si="37"/>
        <v>9122136.1400000006</v>
      </c>
      <c r="H139" s="37">
        <v>10510819</v>
      </c>
      <c r="I139" s="37">
        <v>12817148.940000001</v>
      </c>
      <c r="J139" s="37">
        <f t="shared" si="38"/>
        <v>-2306329.9400000013</v>
      </c>
      <c r="K139" s="37">
        <v>10648207</v>
      </c>
      <c r="L139" s="37">
        <v>13555652.850000001</v>
      </c>
      <c r="M139" s="37">
        <f t="shared" si="39"/>
        <v>-2907445.8500000015</v>
      </c>
      <c r="N139" s="37">
        <v>10250534</v>
      </c>
      <c r="O139" s="37">
        <v>10340190.000000002</v>
      </c>
      <c r="P139" s="37">
        <f t="shared" si="40"/>
        <v>-89656.000000001863</v>
      </c>
      <c r="Q139" s="37">
        <v>10108906</v>
      </c>
      <c r="R139" s="37">
        <v>4668835.8899999997</v>
      </c>
      <c r="S139" s="37">
        <f t="shared" si="41"/>
        <v>5440070.1100000003</v>
      </c>
      <c r="T139" s="37">
        <v>10107574</v>
      </c>
      <c r="U139" s="37">
        <v>13302092.51</v>
      </c>
      <c r="V139" s="37">
        <f t="shared" si="42"/>
        <v>-3194518.51</v>
      </c>
      <c r="W139" s="37">
        <v>10261181</v>
      </c>
      <c r="X139" s="37">
        <v>11664205.729999999</v>
      </c>
      <c r="Y139" s="37">
        <f t="shared" si="43"/>
        <v>-1403024.7299999986</v>
      </c>
      <c r="Z139" s="37">
        <v>13362913</v>
      </c>
      <c r="AA139" s="37">
        <v>10419967.239999998</v>
      </c>
      <c r="AB139" s="37">
        <f t="shared" si="44"/>
        <v>2942945.7600000016</v>
      </c>
      <c r="AC139" s="37">
        <v>10683184</v>
      </c>
      <c r="AD139" s="37">
        <v>9945097.9699999988</v>
      </c>
      <c r="AE139" s="37">
        <f t="shared" si="45"/>
        <v>738086.03000000119</v>
      </c>
      <c r="AF139" s="37">
        <v>10310563</v>
      </c>
      <c r="AG139" s="37">
        <v>13012122.829999998</v>
      </c>
      <c r="AH139" s="37">
        <f t="shared" si="46"/>
        <v>-2701559.8299999982</v>
      </c>
      <c r="AI139" s="37">
        <v>11331804.32</v>
      </c>
      <c r="AJ139" s="37">
        <v>13319117.970000001</v>
      </c>
      <c r="AK139" s="37">
        <f t="shared" si="47"/>
        <v>-1987313.6500000004</v>
      </c>
      <c r="AL139" s="37">
        <v>14996223.92</v>
      </c>
      <c r="AM139" s="37">
        <v>16846838.93</v>
      </c>
      <c r="AN139" s="37">
        <f t="shared" si="48"/>
        <v>-1850615.0099999998</v>
      </c>
    </row>
    <row r="140" spans="1:40" ht="12.75" customHeight="1">
      <c r="A140" s="24" t="s">
        <v>143</v>
      </c>
      <c r="B140" s="36">
        <f t="shared" si="35"/>
        <v>45968889.159999996</v>
      </c>
      <c r="C140" s="36">
        <f t="shared" si="36"/>
        <v>45684647.660000011</v>
      </c>
      <c r="D140" s="36">
        <f t="shared" si="34"/>
        <v>284241.4999999851</v>
      </c>
      <c r="E140" s="37">
        <v>7451342.1600000011</v>
      </c>
      <c r="F140" s="37">
        <v>4422075.3899999997</v>
      </c>
      <c r="G140" s="37">
        <f t="shared" si="37"/>
        <v>3029266.7700000014</v>
      </c>
      <c r="H140" s="37">
        <v>3418091</v>
      </c>
      <c r="I140" s="37">
        <v>2959913.1199999996</v>
      </c>
      <c r="J140" s="37">
        <f t="shared" si="38"/>
        <v>458177.88000000035</v>
      </c>
      <c r="K140" s="37">
        <v>3413421</v>
      </c>
      <c r="L140" s="37">
        <v>3592506.4600000004</v>
      </c>
      <c r="M140" s="37">
        <f t="shared" si="39"/>
        <v>-179085.46000000043</v>
      </c>
      <c r="N140" s="37">
        <v>3370781</v>
      </c>
      <c r="O140" s="37">
        <v>3820699.1399999997</v>
      </c>
      <c r="P140" s="37">
        <f t="shared" si="40"/>
        <v>-449918.13999999966</v>
      </c>
      <c r="Q140" s="37">
        <v>3403081</v>
      </c>
      <c r="R140" s="37">
        <v>2514193.62</v>
      </c>
      <c r="S140" s="37">
        <f t="shared" si="41"/>
        <v>888887.37999999989</v>
      </c>
      <c r="T140" s="37">
        <v>3370781</v>
      </c>
      <c r="U140" s="37">
        <v>3234850.63</v>
      </c>
      <c r="V140" s="37">
        <f t="shared" si="42"/>
        <v>135930.37000000011</v>
      </c>
      <c r="W140" s="37">
        <v>3378481</v>
      </c>
      <c r="X140" s="37">
        <v>2564841.21</v>
      </c>
      <c r="Y140" s="37">
        <f t="shared" si="43"/>
        <v>813639.79</v>
      </c>
      <c r="Z140" s="37">
        <v>3370781</v>
      </c>
      <c r="AA140" s="37">
        <v>3658269.99</v>
      </c>
      <c r="AB140" s="37">
        <f t="shared" si="44"/>
        <v>-287488.99000000022</v>
      </c>
      <c r="AC140" s="37">
        <v>3373781</v>
      </c>
      <c r="AD140" s="37">
        <v>2431795.4900000002</v>
      </c>
      <c r="AE140" s="37">
        <f t="shared" si="45"/>
        <v>941985.50999999978</v>
      </c>
      <c r="AF140" s="37">
        <v>2026064</v>
      </c>
      <c r="AG140" s="37">
        <v>4338323.5600000005</v>
      </c>
      <c r="AH140" s="37">
        <f t="shared" si="46"/>
        <v>-2312259.5600000005</v>
      </c>
      <c r="AI140" s="37">
        <v>3758982</v>
      </c>
      <c r="AJ140" s="37">
        <v>4732611.7699999996</v>
      </c>
      <c r="AK140" s="37">
        <f t="shared" si="47"/>
        <v>-973629.76999999955</v>
      </c>
      <c r="AL140" s="37">
        <v>5633303</v>
      </c>
      <c r="AM140" s="37">
        <v>7414567.2800000003</v>
      </c>
      <c r="AN140" s="37">
        <f t="shared" si="48"/>
        <v>-1781264.2800000003</v>
      </c>
    </row>
    <row r="141" spans="1:40" s="7" customFormat="1" ht="12.75" customHeight="1">
      <c r="A141" s="23" t="s">
        <v>245</v>
      </c>
      <c r="B141" s="36">
        <f t="shared" si="35"/>
        <v>900919825.71000004</v>
      </c>
      <c r="C141" s="36">
        <f t="shared" si="36"/>
        <v>849408449.3499999</v>
      </c>
      <c r="D141" s="36">
        <f t="shared" si="34"/>
        <v>51511376.360000134</v>
      </c>
      <c r="E141" s="36">
        <v>98769866.800000012</v>
      </c>
      <c r="F141" s="36">
        <v>106317368.02999999</v>
      </c>
      <c r="G141" s="36">
        <f t="shared" si="37"/>
        <v>-7547501.2299999744</v>
      </c>
      <c r="H141" s="36">
        <v>74962527.780000001</v>
      </c>
      <c r="I141" s="36">
        <v>82546933.99000001</v>
      </c>
      <c r="J141" s="36">
        <f t="shared" si="38"/>
        <v>-7584406.2100000083</v>
      </c>
      <c r="K141" s="36">
        <v>61042364.289999992</v>
      </c>
      <c r="L141" s="36">
        <v>62570051.439999998</v>
      </c>
      <c r="M141" s="36">
        <f t="shared" si="39"/>
        <v>-1527687.150000006</v>
      </c>
      <c r="N141" s="36">
        <v>62175057.289999999</v>
      </c>
      <c r="O141" s="36">
        <v>62153537.61999999</v>
      </c>
      <c r="P141" s="36">
        <f t="shared" si="40"/>
        <v>21519.670000009239</v>
      </c>
      <c r="Q141" s="36">
        <v>63165984</v>
      </c>
      <c r="R141" s="36">
        <v>52285499.920000009</v>
      </c>
      <c r="S141" s="36">
        <f t="shared" si="41"/>
        <v>10880484.079999991</v>
      </c>
      <c r="T141" s="36">
        <v>112742835.85000001</v>
      </c>
      <c r="U141" s="36">
        <v>56616893.389999993</v>
      </c>
      <c r="V141" s="36">
        <f t="shared" si="42"/>
        <v>56125942.460000016</v>
      </c>
      <c r="W141" s="36">
        <v>64590971.159999996</v>
      </c>
      <c r="X141" s="36">
        <v>67488796.299999997</v>
      </c>
      <c r="Y141" s="36">
        <f t="shared" si="43"/>
        <v>-2897825.1400000006</v>
      </c>
      <c r="Z141" s="36">
        <v>63089858.730000004</v>
      </c>
      <c r="AA141" s="36">
        <v>61862748.609999999</v>
      </c>
      <c r="AB141" s="36">
        <f t="shared" si="44"/>
        <v>1227110.1200000048</v>
      </c>
      <c r="AC141" s="36">
        <v>66161936.900000006</v>
      </c>
      <c r="AD141" s="36">
        <v>66759451.210000008</v>
      </c>
      <c r="AE141" s="36">
        <f t="shared" si="45"/>
        <v>-597514.31000000238</v>
      </c>
      <c r="AF141" s="36">
        <v>66802653.770000003</v>
      </c>
      <c r="AG141" s="36">
        <v>69841585.310000002</v>
      </c>
      <c r="AH141" s="36">
        <f t="shared" si="46"/>
        <v>-3038931.5399999991</v>
      </c>
      <c r="AI141" s="36">
        <v>73813082.569999993</v>
      </c>
      <c r="AJ141" s="36">
        <v>74212636.159999996</v>
      </c>
      <c r="AK141" s="36">
        <f t="shared" si="47"/>
        <v>-399553.59000000358</v>
      </c>
      <c r="AL141" s="36">
        <v>93602686.569999993</v>
      </c>
      <c r="AM141" s="36">
        <v>86752947.36999999</v>
      </c>
      <c r="AN141" s="36">
        <f t="shared" si="48"/>
        <v>6849739.200000003</v>
      </c>
    </row>
    <row r="142" spans="1:40" ht="12.75" customHeight="1">
      <c r="A142" s="24" t="s">
        <v>230</v>
      </c>
      <c r="B142" s="36">
        <f t="shared" si="35"/>
        <v>542250442.98000002</v>
      </c>
      <c r="C142" s="36">
        <f t="shared" si="36"/>
        <v>496560276.17000002</v>
      </c>
      <c r="D142" s="36">
        <f t="shared" si="34"/>
        <v>45690166.810000002</v>
      </c>
      <c r="E142" s="37">
        <v>60020398.160000004</v>
      </c>
      <c r="F142" s="37">
        <v>73720373.219999999</v>
      </c>
      <c r="G142" s="37">
        <f t="shared" si="37"/>
        <v>-13699975.059999995</v>
      </c>
      <c r="H142" s="37">
        <v>38905178.000000007</v>
      </c>
      <c r="I142" s="37">
        <v>49824694.689999998</v>
      </c>
      <c r="J142" s="37">
        <f t="shared" si="38"/>
        <v>-10919516.68999999</v>
      </c>
      <c r="K142" s="37">
        <v>36873768</v>
      </c>
      <c r="L142" s="37">
        <v>36734210.329999998</v>
      </c>
      <c r="M142" s="37">
        <f t="shared" si="39"/>
        <v>139557.67000000179</v>
      </c>
      <c r="N142" s="37">
        <v>37259017.999999993</v>
      </c>
      <c r="O142" s="37">
        <v>33753776.259999998</v>
      </c>
      <c r="P142" s="37">
        <f t="shared" si="40"/>
        <v>3505241.7399999946</v>
      </c>
      <c r="Q142" s="37">
        <v>37510714</v>
      </c>
      <c r="R142" s="37">
        <v>32473637.460000001</v>
      </c>
      <c r="S142" s="37">
        <f t="shared" si="41"/>
        <v>5037076.5399999991</v>
      </c>
      <c r="T142" s="37">
        <v>82346573.820000008</v>
      </c>
      <c r="U142" s="37">
        <v>33664287.039999999</v>
      </c>
      <c r="V142" s="37">
        <f t="shared" si="42"/>
        <v>48682286.780000009</v>
      </c>
      <c r="W142" s="37">
        <v>40877990.999999993</v>
      </c>
      <c r="X142" s="37">
        <v>42631296.939999998</v>
      </c>
      <c r="Y142" s="37">
        <f t="shared" si="43"/>
        <v>-1753305.9400000051</v>
      </c>
      <c r="Z142" s="37">
        <v>37445338</v>
      </c>
      <c r="AA142" s="37">
        <v>35273595.189999998</v>
      </c>
      <c r="AB142" s="37">
        <f t="shared" si="44"/>
        <v>2171742.8100000024</v>
      </c>
      <c r="AC142" s="37">
        <v>37639051.000000007</v>
      </c>
      <c r="AD142" s="37">
        <v>39026273.480000004</v>
      </c>
      <c r="AE142" s="37">
        <f t="shared" si="45"/>
        <v>-1387222.4799999967</v>
      </c>
      <c r="AF142" s="37">
        <v>39311697.000000007</v>
      </c>
      <c r="AG142" s="37">
        <v>41120005.789999999</v>
      </c>
      <c r="AH142" s="37">
        <f t="shared" si="46"/>
        <v>-1808308.7899999917</v>
      </c>
      <c r="AI142" s="37">
        <v>38633464.999999993</v>
      </c>
      <c r="AJ142" s="37">
        <v>36081606.18</v>
      </c>
      <c r="AK142" s="37">
        <f t="shared" si="47"/>
        <v>2551858.8199999928</v>
      </c>
      <c r="AL142" s="37">
        <v>55427251.000000007</v>
      </c>
      <c r="AM142" s="37">
        <v>42256519.589999996</v>
      </c>
      <c r="AN142" s="37">
        <f t="shared" si="48"/>
        <v>13170731.410000011</v>
      </c>
    </row>
    <row r="143" spans="1:40" ht="12.75" customHeight="1">
      <c r="A143" s="24" t="s">
        <v>146</v>
      </c>
      <c r="B143" s="36">
        <f t="shared" si="35"/>
        <v>95648089.219999999</v>
      </c>
      <c r="C143" s="36">
        <f t="shared" si="36"/>
        <v>90523169.170000002</v>
      </c>
      <c r="D143" s="36">
        <f t="shared" si="34"/>
        <v>5124920.049999997</v>
      </c>
      <c r="E143" s="37">
        <v>14417661.32</v>
      </c>
      <c r="F143" s="37">
        <v>11657348.289999999</v>
      </c>
      <c r="G143" s="37">
        <f t="shared" si="37"/>
        <v>2760313.0300000012</v>
      </c>
      <c r="H143" s="37">
        <v>7183808.1600000001</v>
      </c>
      <c r="I143" s="37">
        <v>6579552.3299999991</v>
      </c>
      <c r="J143" s="37">
        <f t="shared" si="38"/>
        <v>604255.83000000101</v>
      </c>
      <c r="K143" s="37">
        <v>6783808.1600000001</v>
      </c>
      <c r="L143" s="37">
        <v>7372300.7799999993</v>
      </c>
      <c r="M143" s="37">
        <f t="shared" si="39"/>
        <v>-588492.61999999918</v>
      </c>
      <c r="N143" s="37">
        <v>6183808.1600000001</v>
      </c>
      <c r="O143" s="37">
        <v>7653676.290000001</v>
      </c>
      <c r="P143" s="37">
        <f t="shared" si="40"/>
        <v>-1469868.1300000008</v>
      </c>
      <c r="Q143" s="37">
        <v>6113133</v>
      </c>
      <c r="R143" s="37">
        <v>4677657.66</v>
      </c>
      <c r="S143" s="37">
        <f t="shared" si="41"/>
        <v>1435475.3399999999</v>
      </c>
      <c r="T143" s="37">
        <v>6673938</v>
      </c>
      <c r="U143" s="37">
        <v>4743683.72</v>
      </c>
      <c r="V143" s="37">
        <f t="shared" si="42"/>
        <v>1930254.2800000003</v>
      </c>
      <c r="W143" s="37">
        <v>6370208</v>
      </c>
      <c r="X143" s="37">
        <v>5283016.93</v>
      </c>
      <c r="Y143" s="37">
        <f t="shared" si="43"/>
        <v>1087191.0700000003</v>
      </c>
      <c r="Z143" s="37">
        <v>6758808</v>
      </c>
      <c r="AA143" s="37">
        <v>5921233.5600000005</v>
      </c>
      <c r="AB143" s="37">
        <f t="shared" si="44"/>
        <v>837574.43999999948</v>
      </c>
      <c r="AC143" s="37">
        <v>6774158</v>
      </c>
      <c r="AD143" s="37">
        <v>4078974.45</v>
      </c>
      <c r="AE143" s="37">
        <f t="shared" si="45"/>
        <v>2695183.55</v>
      </c>
      <c r="AF143" s="37">
        <v>6209676</v>
      </c>
      <c r="AG143" s="37">
        <v>7935903.0300000012</v>
      </c>
      <c r="AH143" s="37">
        <f t="shared" si="46"/>
        <v>-1726227.0300000012</v>
      </c>
      <c r="AI143" s="37">
        <v>9628108</v>
      </c>
      <c r="AJ143" s="37">
        <v>8834840.0099999998</v>
      </c>
      <c r="AK143" s="37">
        <f t="shared" si="47"/>
        <v>793267.99000000022</v>
      </c>
      <c r="AL143" s="37">
        <v>12550974.419999998</v>
      </c>
      <c r="AM143" s="37">
        <v>15784982.119999999</v>
      </c>
      <c r="AN143" s="37">
        <f t="shared" si="48"/>
        <v>-3234007.7000000011</v>
      </c>
    </row>
    <row r="144" spans="1:40" ht="12.75" customHeight="1">
      <c r="A144" s="24" t="s">
        <v>147</v>
      </c>
      <c r="B144" s="36">
        <f t="shared" si="35"/>
        <v>52023722.969999999</v>
      </c>
      <c r="C144" s="36">
        <f t="shared" si="36"/>
        <v>52316959.690000005</v>
      </c>
      <c r="D144" s="36">
        <f t="shared" si="34"/>
        <v>-293236.72000000626</v>
      </c>
      <c r="E144" s="37">
        <v>9065901.6899999995</v>
      </c>
      <c r="F144" s="37">
        <v>9379460.7699999996</v>
      </c>
      <c r="G144" s="37">
        <f t="shared" si="37"/>
        <v>-313559.08000000007</v>
      </c>
      <c r="H144" s="37">
        <v>6520327.4399999995</v>
      </c>
      <c r="I144" s="37">
        <v>6516269.0300000003</v>
      </c>
      <c r="J144" s="37">
        <f t="shared" si="38"/>
        <v>4058.4099999992177</v>
      </c>
      <c r="K144" s="37">
        <v>2919878.04</v>
      </c>
      <c r="L144" s="37">
        <v>2802214.14</v>
      </c>
      <c r="M144" s="37">
        <f t="shared" si="39"/>
        <v>117663.89999999991</v>
      </c>
      <c r="N144" s="37">
        <v>4216066.13</v>
      </c>
      <c r="O144" s="37">
        <v>4222990.91</v>
      </c>
      <c r="P144" s="37">
        <f t="shared" si="40"/>
        <v>-6924.7800000002608</v>
      </c>
      <c r="Q144" s="37">
        <v>4029047</v>
      </c>
      <c r="R144" s="37">
        <v>4177663.11</v>
      </c>
      <c r="S144" s="37">
        <f t="shared" si="41"/>
        <v>-148616.10999999987</v>
      </c>
      <c r="T144" s="37">
        <v>3205465.29</v>
      </c>
      <c r="U144" s="37">
        <v>3041882.78</v>
      </c>
      <c r="V144" s="37">
        <f t="shared" si="42"/>
        <v>163582.51000000024</v>
      </c>
      <c r="W144" s="37">
        <v>3240056.16</v>
      </c>
      <c r="X144" s="37">
        <v>3396652.6100000003</v>
      </c>
      <c r="Y144" s="37">
        <f t="shared" si="43"/>
        <v>-156596.45000000019</v>
      </c>
      <c r="Z144" s="37">
        <v>3278184.28</v>
      </c>
      <c r="AA144" s="37">
        <v>3319042.9</v>
      </c>
      <c r="AB144" s="37">
        <f t="shared" si="44"/>
        <v>-40858.620000000112</v>
      </c>
      <c r="AC144" s="37">
        <v>3390481.17</v>
      </c>
      <c r="AD144" s="37">
        <v>3339378.63</v>
      </c>
      <c r="AE144" s="37">
        <f t="shared" si="45"/>
        <v>51102.540000000037</v>
      </c>
      <c r="AF144" s="37">
        <v>4498020.04</v>
      </c>
      <c r="AG144" s="37">
        <v>4410362.08</v>
      </c>
      <c r="AH144" s="37">
        <f t="shared" si="46"/>
        <v>87657.959999999963</v>
      </c>
      <c r="AI144" s="37">
        <v>3682385.57</v>
      </c>
      <c r="AJ144" s="37">
        <v>3661824.52</v>
      </c>
      <c r="AK144" s="37">
        <f t="shared" si="47"/>
        <v>20561.049999999814</v>
      </c>
      <c r="AL144" s="37">
        <v>3977910.16</v>
      </c>
      <c r="AM144" s="37">
        <v>4049218.21</v>
      </c>
      <c r="AN144" s="37">
        <f t="shared" si="48"/>
        <v>-71308.049999999814</v>
      </c>
    </row>
    <row r="145" spans="1:40" ht="12.75" customHeight="1">
      <c r="A145" s="24" t="s">
        <v>148</v>
      </c>
      <c r="B145" s="36">
        <f t="shared" si="35"/>
        <v>85481747.450000003</v>
      </c>
      <c r="C145" s="36">
        <f t="shared" si="36"/>
        <v>85215953.290000007</v>
      </c>
      <c r="D145" s="36">
        <f t="shared" si="34"/>
        <v>265794.15999999642</v>
      </c>
      <c r="E145" s="37">
        <v>6780111</v>
      </c>
      <c r="F145" s="37">
        <v>4230313.0500000007</v>
      </c>
      <c r="G145" s="37">
        <f t="shared" si="37"/>
        <v>2549797.9499999993</v>
      </c>
      <c r="H145" s="37">
        <v>6395952</v>
      </c>
      <c r="I145" s="37">
        <v>8236955.9699999988</v>
      </c>
      <c r="J145" s="37">
        <f t="shared" si="38"/>
        <v>-1841003.9699999988</v>
      </c>
      <c r="K145" s="37">
        <v>6140882</v>
      </c>
      <c r="L145" s="37">
        <v>5631620.1600000001</v>
      </c>
      <c r="M145" s="37">
        <f t="shared" si="39"/>
        <v>509261.83999999985</v>
      </c>
      <c r="N145" s="37">
        <v>6189502</v>
      </c>
      <c r="O145" s="37">
        <v>5656997.21</v>
      </c>
      <c r="P145" s="37">
        <f t="shared" si="40"/>
        <v>532504.79</v>
      </c>
      <c r="Q145" s="37">
        <v>6146186</v>
      </c>
      <c r="R145" s="37">
        <v>5135894.38</v>
      </c>
      <c r="S145" s="37">
        <f t="shared" si="41"/>
        <v>1010291.6200000001</v>
      </c>
      <c r="T145" s="37">
        <v>6187047</v>
      </c>
      <c r="U145" s="37">
        <v>5694552.8899999997</v>
      </c>
      <c r="V145" s="37">
        <f t="shared" si="42"/>
        <v>492494.11000000034</v>
      </c>
      <c r="W145" s="37">
        <v>6300867</v>
      </c>
      <c r="X145" s="37">
        <v>7692233.0899999989</v>
      </c>
      <c r="Y145" s="37">
        <f t="shared" si="43"/>
        <v>-1391366.0899999989</v>
      </c>
      <c r="Z145" s="37">
        <v>6195342.4500000002</v>
      </c>
      <c r="AA145" s="37">
        <v>6253485.3200000003</v>
      </c>
      <c r="AB145" s="37">
        <f t="shared" si="44"/>
        <v>-58142.870000000112</v>
      </c>
      <c r="AC145" s="37">
        <v>6121168</v>
      </c>
      <c r="AD145" s="37">
        <v>7709806.3600000003</v>
      </c>
      <c r="AE145" s="37">
        <f t="shared" si="45"/>
        <v>-1588638.3600000003</v>
      </c>
      <c r="AF145" s="37">
        <v>6204137</v>
      </c>
      <c r="AG145" s="37">
        <v>5772660.2700000005</v>
      </c>
      <c r="AH145" s="37">
        <f t="shared" si="46"/>
        <v>431476.72999999952</v>
      </c>
      <c r="AI145" s="37">
        <v>13377613</v>
      </c>
      <c r="AJ145" s="37">
        <v>13200713.859999999</v>
      </c>
      <c r="AK145" s="37">
        <f t="shared" si="47"/>
        <v>176899.1400000006</v>
      </c>
      <c r="AL145" s="37">
        <v>9442940</v>
      </c>
      <c r="AM145" s="37">
        <v>10000720.73</v>
      </c>
      <c r="AN145" s="37">
        <f t="shared" si="48"/>
        <v>-557780.73000000045</v>
      </c>
    </row>
    <row r="146" spans="1:40" ht="12.75" customHeight="1">
      <c r="A146" s="24" t="s">
        <v>149</v>
      </c>
      <c r="B146" s="36">
        <f t="shared" si="35"/>
        <v>60037104.07</v>
      </c>
      <c r="C146" s="36">
        <f t="shared" si="36"/>
        <v>59947167.509999998</v>
      </c>
      <c r="D146" s="36">
        <f t="shared" si="34"/>
        <v>89936.560000002384</v>
      </c>
      <c r="E146" s="37">
        <v>4059881.2</v>
      </c>
      <c r="F146" s="37">
        <v>4865153.3099999996</v>
      </c>
      <c r="G146" s="37">
        <f t="shared" si="37"/>
        <v>-805272.1099999994</v>
      </c>
      <c r="H146" s="37">
        <v>5905552.1799999997</v>
      </c>
      <c r="I146" s="37">
        <v>5651899.8200000003</v>
      </c>
      <c r="J146" s="37">
        <f t="shared" si="38"/>
        <v>253652.3599999994</v>
      </c>
      <c r="K146" s="37">
        <v>4078771.59</v>
      </c>
      <c r="L146" s="37">
        <v>4776477.88</v>
      </c>
      <c r="M146" s="37">
        <f t="shared" si="39"/>
        <v>-697706.29</v>
      </c>
      <c r="N146" s="37">
        <v>4707152</v>
      </c>
      <c r="O146" s="37">
        <v>3746563.47</v>
      </c>
      <c r="P146" s="37">
        <f t="shared" si="40"/>
        <v>960588.5299999998</v>
      </c>
      <c r="Q146" s="37">
        <v>3983517</v>
      </c>
      <c r="R146" s="37">
        <v>1553129.02</v>
      </c>
      <c r="S146" s="37">
        <f t="shared" si="41"/>
        <v>2430387.98</v>
      </c>
      <c r="T146" s="37">
        <v>9710802.7400000002</v>
      </c>
      <c r="U146" s="37">
        <v>4806729.8</v>
      </c>
      <c r="V146" s="37">
        <f t="shared" si="42"/>
        <v>4904072.9400000004</v>
      </c>
      <c r="W146" s="37">
        <v>3955617</v>
      </c>
      <c r="X146" s="37">
        <v>3800121.29</v>
      </c>
      <c r="Y146" s="37">
        <f t="shared" si="43"/>
        <v>155495.70999999996</v>
      </c>
      <c r="Z146" s="37">
        <v>4577131</v>
      </c>
      <c r="AA146" s="37">
        <v>5734660.4800000004</v>
      </c>
      <c r="AB146" s="37">
        <f t="shared" si="44"/>
        <v>-1157529.4800000004</v>
      </c>
      <c r="AC146" s="37">
        <v>5229009.3600000003</v>
      </c>
      <c r="AD146" s="37">
        <v>7056485.2799999993</v>
      </c>
      <c r="AE146" s="37">
        <f t="shared" si="45"/>
        <v>-1827475.919999999</v>
      </c>
      <c r="AF146" s="37">
        <v>4428837</v>
      </c>
      <c r="AG146" s="37">
        <v>5444732.6899999995</v>
      </c>
      <c r="AH146" s="37">
        <f t="shared" si="46"/>
        <v>-1015895.6899999995</v>
      </c>
      <c r="AI146" s="37">
        <v>4066317</v>
      </c>
      <c r="AJ146" s="37">
        <v>5884959.9500000002</v>
      </c>
      <c r="AK146" s="37">
        <f t="shared" si="47"/>
        <v>-1818642.9500000002</v>
      </c>
      <c r="AL146" s="37">
        <v>5334516</v>
      </c>
      <c r="AM146" s="37">
        <v>6626254.5200000005</v>
      </c>
      <c r="AN146" s="37">
        <f t="shared" si="48"/>
        <v>-1291738.5200000005</v>
      </c>
    </row>
    <row r="147" spans="1:40" ht="12.75" customHeight="1">
      <c r="A147" s="24" t="s">
        <v>210</v>
      </c>
      <c r="B147" s="36">
        <f t="shared" si="35"/>
        <v>65478719.019999996</v>
      </c>
      <c r="C147" s="36">
        <f t="shared" si="36"/>
        <v>64844923.519999996</v>
      </c>
      <c r="D147" s="36">
        <f t="shared" si="34"/>
        <v>633795.5</v>
      </c>
      <c r="E147" s="37">
        <v>4425913.43</v>
      </c>
      <c r="F147" s="37">
        <v>2464719.3899999997</v>
      </c>
      <c r="G147" s="37">
        <f t="shared" si="37"/>
        <v>1961194.04</v>
      </c>
      <c r="H147" s="37">
        <v>10051710</v>
      </c>
      <c r="I147" s="37">
        <v>5737562.1499999994</v>
      </c>
      <c r="J147" s="37">
        <f t="shared" si="38"/>
        <v>4314147.8500000006</v>
      </c>
      <c r="K147" s="37">
        <v>4245256.5</v>
      </c>
      <c r="L147" s="37">
        <v>5253228.1500000004</v>
      </c>
      <c r="M147" s="37">
        <f t="shared" si="39"/>
        <v>-1007971.6500000004</v>
      </c>
      <c r="N147" s="37">
        <v>3619511</v>
      </c>
      <c r="O147" s="37">
        <v>7119533.4800000004</v>
      </c>
      <c r="P147" s="37">
        <f t="shared" si="40"/>
        <v>-3500022.4800000004</v>
      </c>
      <c r="Q147" s="37">
        <v>5383387</v>
      </c>
      <c r="R147" s="37">
        <v>4267518.29</v>
      </c>
      <c r="S147" s="37">
        <f t="shared" si="41"/>
        <v>1115868.71</v>
      </c>
      <c r="T147" s="37">
        <v>4619009</v>
      </c>
      <c r="U147" s="37">
        <v>4665757.1599999992</v>
      </c>
      <c r="V147" s="37">
        <f t="shared" si="42"/>
        <v>-46748.159999999218</v>
      </c>
      <c r="W147" s="37">
        <v>3846232</v>
      </c>
      <c r="X147" s="37">
        <v>4685475.4400000004</v>
      </c>
      <c r="Y147" s="37">
        <f t="shared" si="43"/>
        <v>-839243.44000000041</v>
      </c>
      <c r="Z147" s="37">
        <v>4835055</v>
      </c>
      <c r="AA147" s="37">
        <v>5360731.16</v>
      </c>
      <c r="AB147" s="37">
        <f t="shared" si="44"/>
        <v>-525676.16000000015</v>
      </c>
      <c r="AC147" s="37">
        <v>7008069.3700000001</v>
      </c>
      <c r="AD147" s="37">
        <v>5548533.0099999998</v>
      </c>
      <c r="AE147" s="37">
        <f t="shared" si="45"/>
        <v>1459536.3600000003</v>
      </c>
      <c r="AF147" s="37">
        <v>6150286.7299999995</v>
      </c>
      <c r="AG147" s="37">
        <v>5157921.45</v>
      </c>
      <c r="AH147" s="37">
        <f t="shared" si="46"/>
        <v>992365.27999999933</v>
      </c>
      <c r="AI147" s="37">
        <v>4425194</v>
      </c>
      <c r="AJ147" s="37">
        <v>6548691.6400000006</v>
      </c>
      <c r="AK147" s="37">
        <f t="shared" si="47"/>
        <v>-2123497.6400000006</v>
      </c>
      <c r="AL147" s="37">
        <v>6869094.9900000002</v>
      </c>
      <c r="AM147" s="37">
        <v>8035252.1999999993</v>
      </c>
      <c r="AN147" s="37">
        <f t="shared" si="48"/>
        <v>-1166157.209999999</v>
      </c>
    </row>
    <row r="148" spans="1:40" s="7" customFormat="1" ht="12.75" customHeight="1">
      <c r="A148" s="23" t="s">
        <v>150</v>
      </c>
      <c r="B148" s="36">
        <f t="shared" si="35"/>
        <v>734551137.88999999</v>
      </c>
      <c r="C148" s="36">
        <f t="shared" si="36"/>
        <v>678968200.36000001</v>
      </c>
      <c r="D148" s="36">
        <f t="shared" si="34"/>
        <v>55582937.529999971</v>
      </c>
      <c r="E148" s="36">
        <v>95003776.430000007</v>
      </c>
      <c r="F148" s="36">
        <v>45678067.789999999</v>
      </c>
      <c r="G148" s="36">
        <f t="shared" si="37"/>
        <v>49325708.640000008</v>
      </c>
      <c r="H148" s="36">
        <v>46830981.920000009</v>
      </c>
      <c r="I148" s="36">
        <v>50227057.129999995</v>
      </c>
      <c r="J148" s="36">
        <f t="shared" si="38"/>
        <v>-3396075.209999986</v>
      </c>
      <c r="K148" s="36">
        <v>54127275.930000007</v>
      </c>
      <c r="L148" s="36">
        <v>58996619.020000003</v>
      </c>
      <c r="M148" s="36">
        <f t="shared" si="39"/>
        <v>-4869343.0899999961</v>
      </c>
      <c r="N148" s="36">
        <v>50476645.439999998</v>
      </c>
      <c r="O148" s="36">
        <v>48368488.200000003</v>
      </c>
      <c r="P148" s="36">
        <f t="shared" si="40"/>
        <v>2108157.2399999946</v>
      </c>
      <c r="Q148" s="36">
        <v>40381571.829999998</v>
      </c>
      <c r="R148" s="36">
        <v>25945836.520000003</v>
      </c>
      <c r="S148" s="36">
        <f t="shared" si="41"/>
        <v>14435735.309999995</v>
      </c>
      <c r="T148" s="36">
        <v>42022714.270000003</v>
      </c>
      <c r="U148" s="36">
        <v>43705957.069999993</v>
      </c>
      <c r="V148" s="36">
        <f t="shared" si="42"/>
        <v>-1683242.7999999896</v>
      </c>
      <c r="W148" s="36">
        <v>67981759.359999985</v>
      </c>
      <c r="X148" s="36">
        <v>58183991.590000004</v>
      </c>
      <c r="Y148" s="36">
        <f t="shared" si="43"/>
        <v>9797767.7699999809</v>
      </c>
      <c r="Z148" s="36">
        <v>87311650.159999996</v>
      </c>
      <c r="AA148" s="36">
        <v>82089250.649999991</v>
      </c>
      <c r="AB148" s="36">
        <f t="shared" si="44"/>
        <v>5222399.5100000054</v>
      </c>
      <c r="AC148" s="36">
        <v>56971999.009999998</v>
      </c>
      <c r="AD148" s="36">
        <v>46545554.799999997</v>
      </c>
      <c r="AE148" s="36">
        <f t="shared" si="45"/>
        <v>10426444.210000001</v>
      </c>
      <c r="AF148" s="36">
        <v>53648594.079999998</v>
      </c>
      <c r="AG148" s="36">
        <v>61719736.68999999</v>
      </c>
      <c r="AH148" s="36">
        <f t="shared" si="46"/>
        <v>-8071142.609999992</v>
      </c>
      <c r="AI148" s="36">
        <v>68554281.069999993</v>
      </c>
      <c r="AJ148" s="36">
        <v>67884079.650000006</v>
      </c>
      <c r="AK148" s="36">
        <f t="shared" si="47"/>
        <v>670201.41999998689</v>
      </c>
      <c r="AL148" s="36">
        <v>71239888.390000001</v>
      </c>
      <c r="AM148" s="36">
        <v>89623561.249999985</v>
      </c>
      <c r="AN148" s="36">
        <f t="shared" si="48"/>
        <v>-18383672.859999985</v>
      </c>
    </row>
    <row r="149" spans="1:40" ht="12.75" customHeight="1">
      <c r="A149" s="24" t="s">
        <v>151</v>
      </c>
      <c r="B149" s="36">
        <f t="shared" si="35"/>
        <v>382511337.39999992</v>
      </c>
      <c r="C149" s="36">
        <f t="shared" si="36"/>
        <v>364581375.56</v>
      </c>
      <c r="D149" s="36">
        <f t="shared" si="34"/>
        <v>17929961.839999914</v>
      </c>
      <c r="E149" s="37">
        <v>36436734.550000004</v>
      </c>
      <c r="F149" s="37">
        <v>26460679.899999999</v>
      </c>
      <c r="G149" s="37">
        <f t="shared" si="37"/>
        <v>9976054.650000006</v>
      </c>
      <c r="H149" s="37">
        <v>24128934.650000006</v>
      </c>
      <c r="I149" s="37">
        <v>28425521.529999994</v>
      </c>
      <c r="J149" s="37">
        <f t="shared" si="38"/>
        <v>-4296586.8799999878</v>
      </c>
      <c r="K149" s="37">
        <v>26339362.560000006</v>
      </c>
      <c r="L149" s="37">
        <v>28445726.450000003</v>
      </c>
      <c r="M149" s="37">
        <f t="shared" si="39"/>
        <v>-2106363.8899999969</v>
      </c>
      <c r="N149" s="37">
        <v>21637932.629999995</v>
      </c>
      <c r="O149" s="37">
        <v>17940920.550000001</v>
      </c>
      <c r="P149" s="37">
        <f t="shared" si="40"/>
        <v>3697012.0799999945</v>
      </c>
      <c r="Q149" s="37">
        <v>20894769.819999997</v>
      </c>
      <c r="R149" s="37">
        <v>14101329.890000001</v>
      </c>
      <c r="S149" s="37">
        <f t="shared" si="41"/>
        <v>6793439.929999996</v>
      </c>
      <c r="T149" s="37">
        <v>21865727.380000003</v>
      </c>
      <c r="U149" s="37">
        <v>25432164.249999996</v>
      </c>
      <c r="V149" s="37">
        <f t="shared" si="42"/>
        <v>-3566436.8699999936</v>
      </c>
      <c r="W149" s="37">
        <v>42858051.199999996</v>
      </c>
      <c r="X149" s="37">
        <v>32002294.810000002</v>
      </c>
      <c r="Y149" s="37">
        <f t="shared" si="43"/>
        <v>10855756.389999993</v>
      </c>
      <c r="Z149" s="37">
        <v>62478574.169999994</v>
      </c>
      <c r="AA149" s="37">
        <v>60876192.019999996</v>
      </c>
      <c r="AB149" s="37">
        <f t="shared" si="44"/>
        <v>1602382.1499999985</v>
      </c>
      <c r="AC149" s="37">
        <v>32076037.239999998</v>
      </c>
      <c r="AD149" s="37">
        <v>24292095.670000002</v>
      </c>
      <c r="AE149" s="37">
        <f t="shared" si="45"/>
        <v>7783941.5699999966</v>
      </c>
      <c r="AF149" s="37">
        <v>26292749.02</v>
      </c>
      <c r="AG149" s="37">
        <v>36096774.469999999</v>
      </c>
      <c r="AH149" s="37">
        <f t="shared" si="46"/>
        <v>-9804025.4499999993</v>
      </c>
      <c r="AI149" s="37">
        <v>28391367.029999997</v>
      </c>
      <c r="AJ149" s="37">
        <v>31398229.600000001</v>
      </c>
      <c r="AK149" s="37">
        <f t="shared" si="47"/>
        <v>-3006862.570000004</v>
      </c>
      <c r="AL149" s="37">
        <v>39111097.149999991</v>
      </c>
      <c r="AM149" s="37">
        <v>39109446.420000002</v>
      </c>
      <c r="AN149" s="37">
        <f t="shared" si="48"/>
        <v>1650.7299999892712</v>
      </c>
    </row>
    <row r="150" spans="1:40" ht="12.75" customHeight="1">
      <c r="A150" s="24" t="s">
        <v>152</v>
      </c>
      <c r="B150" s="36">
        <f t="shared" si="35"/>
        <v>57580592.030000001</v>
      </c>
      <c r="C150" s="36">
        <f t="shared" si="36"/>
        <v>62030207.49000001</v>
      </c>
      <c r="D150" s="36">
        <f t="shared" si="34"/>
        <v>-4449615.4600000083</v>
      </c>
      <c r="E150" s="37">
        <v>4017955.7</v>
      </c>
      <c r="F150" s="37">
        <v>3190738.18</v>
      </c>
      <c r="G150" s="37">
        <f t="shared" si="37"/>
        <v>827217.52</v>
      </c>
      <c r="H150" s="37">
        <v>3845296</v>
      </c>
      <c r="I150" s="37">
        <v>4866476.2899999991</v>
      </c>
      <c r="J150" s="37">
        <f t="shared" si="38"/>
        <v>-1021180.2899999991</v>
      </c>
      <c r="K150" s="37">
        <v>5307715.7299999995</v>
      </c>
      <c r="L150" s="37">
        <v>6676672.8200000003</v>
      </c>
      <c r="M150" s="37">
        <f t="shared" si="39"/>
        <v>-1368957.0900000008</v>
      </c>
      <c r="N150" s="37">
        <v>4069381.93</v>
      </c>
      <c r="O150" s="37">
        <v>5102086.46</v>
      </c>
      <c r="P150" s="37">
        <f t="shared" si="40"/>
        <v>-1032704.5299999998</v>
      </c>
      <c r="Q150" s="37">
        <v>3898814.88</v>
      </c>
      <c r="R150" s="37">
        <v>1510911.22</v>
      </c>
      <c r="S150" s="37">
        <f t="shared" si="41"/>
        <v>2387903.66</v>
      </c>
      <c r="T150" s="37">
        <v>3874569.88</v>
      </c>
      <c r="U150" s="37">
        <v>4485030.41</v>
      </c>
      <c r="V150" s="37">
        <f t="shared" si="42"/>
        <v>-610460.53000000026</v>
      </c>
      <c r="W150" s="37">
        <v>4227861.7300000004</v>
      </c>
      <c r="X150" s="37">
        <v>4257933.82</v>
      </c>
      <c r="Y150" s="37">
        <f t="shared" si="43"/>
        <v>-30072.089999999851</v>
      </c>
      <c r="Z150" s="37">
        <v>4334108.8</v>
      </c>
      <c r="AA150" s="37">
        <v>3402548.2199999997</v>
      </c>
      <c r="AB150" s="37">
        <f t="shared" si="44"/>
        <v>931560.58000000007</v>
      </c>
      <c r="AC150" s="37">
        <v>3984094.88</v>
      </c>
      <c r="AD150" s="37">
        <v>5428530.8699999992</v>
      </c>
      <c r="AE150" s="37">
        <f t="shared" si="45"/>
        <v>-1444435.9899999993</v>
      </c>
      <c r="AF150" s="37">
        <v>11172142.4</v>
      </c>
      <c r="AG150" s="37">
        <v>7842490.1600000001</v>
      </c>
      <c r="AH150" s="37">
        <f t="shared" si="46"/>
        <v>3329652.24</v>
      </c>
      <c r="AI150" s="37">
        <v>4294181.6100000003</v>
      </c>
      <c r="AJ150" s="37">
        <v>6905020.870000001</v>
      </c>
      <c r="AK150" s="37">
        <f t="shared" si="47"/>
        <v>-2610839.2600000007</v>
      </c>
      <c r="AL150" s="37">
        <v>4554468.49</v>
      </c>
      <c r="AM150" s="37">
        <v>8361768.1699999999</v>
      </c>
      <c r="AN150" s="37">
        <f t="shared" si="48"/>
        <v>-3807299.6799999997</v>
      </c>
    </row>
    <row r="151" spans="1:40" ht="12.75" customHeight="1">
      <c r="A151" s="24" t="s">
        <v>153</v>
      </c>
      <c r="B151" s="36">
        <f t="shared" si="35"/>
        <v>107760511.09999999</v>
      </c>
      <c r="C151" s="36">
        <f t="shared" si="36"/>
        <v>75338615.319999993</v>
      </c>
      <c r="D151" s="36">
        <f t="shared" si="34"/>
        <v>32421895.780000001</v>
      </c>
      <c r="E151" s="37">
        <v>34187733.759999998</v>
      </c>
      <c r="F151" s="37">
        <v>1342779.96</v>
      </c>
      <c r="G151" s="37">
        <f t="shared" si="37"/>
        <v>32844953.799999997</v>
      </c>
      <c r="H151" s="37">
        <v>5856894.5899999999</v>
      </c>
      <c r="I151" s="37">
        <v>5901618.1299999999</v>
      </c>
      <c r="J151" s="37">
        <f t="shared" si="38"/>
        <v>-44723.540000000037</v>
      </c>
      <c r="K151" s="37">
        <v>5659919.0600000005</v>
      </c>
      <c r="L151" s="37">
        <v>6415917.5300000003</v>
      </c>
      <c r="M151" s="37">
        <f t="shared" si="39"/>
        <v>-755998.46999999974</v>
      </c>
      <c r="N151" s="37">
        <v>4707734</v>
      </c>
      <c r="O151" s="37">
        <v>4627279.38</v>
      </c>
      <c r="P151" s="37">
        <f t="shared" si="40"/>
        <v>80454.620000000112</v>
      </c>
      <c r="Q151" s="37">
        <v>4626119</v>
      </c>
      <c r="R151" s="37">
        <v>635855.81000000006</v>
      </c>
      <c r="S151" s="37">
        <f t="shared" si="41"/>
        <v>3990263.19</v>
      </c>
      <c r="T151" s="37">
        <v>4646746</v>
      </c>
      <c r="U151" s="37">
        <v>4620407.79</v>
      </c>
      <c r="V151" s="37">
        <f t="shared" si="42"/>
        <v>26338.209999999963</v>
      </c>
      <c r="W151" s="37">
        <v>4666613</v>
      </c>
      <c r="X151" s="37">
        <v>4661370.2700000005</v>
      </c>
      <c r="Y151" s="37">
        <f t="shared" si="43"/>
        <v>5242.7299999995157</v>
      </c>
      <c r="Z151" s="37">
        <v>4569305</v>
      </c>
      <c r="AA151" s="37">
        <v>1944633.2799999998</v>
      </c>
      <c r="AB151" s="37">
        <f t="shared" si="44"/>
        <v>2624671.7200000002</v>
      </c>
      <c r="AC151" s="37">
        <v>8862766.3900000006</v>
      </c>
      <c r="AD151" s="37">
        <v>7535921.2199999997</v>
      </c>
      <c r="AE151" s="37">
        <f t="shared" si="45"/>
        <v>1326845.1700000009</v>
      </c>
      <c r="AF151" s="37">
        <v>4813775</v>
      </c>
      <c r="AG151" s="37">
        <v>5635787.9100000001</v>
      </c>
      <c r="AH151" s="37">
        <f t="shared" si="46"/>
        <v>-822012.91000000015</v>
      </c>
      <c r="AI151" s="37">
        <v>17696914.060000002</v>
      </c>
      <c r="AJ151" s="37">
        <v>11592242.030000001</v>
      </c>
      <c r="AK151" s="37">
        <f t="shared" si="47"/>
        <v>6104672.0300000012</v>
      </c>
      <c r="AL151" s="37">
        <v>7465991.2400000002</v>
      </c>
      <c r="AM151" s="37">
        <v>20424802.009999998</v>
      </c>
      <c r="AN151" s="37">
        <f t="shared" si="48"/>
        <v>-12958810.769999998</v>
      </c>
    </row>
    <row r="152" spans="1:40" ht="12.75" customHeight="1">
      <c r="A152" s="24" t="s">
        <v>154</v>
      </c>
      <c r="B152" s="36">
        <f t="shared" si="35"/>
        <v>186698697.35999998</v>
      </c>
      <c r="C152" s="36">
        <f t="shared" si="36"/>
        <v>177018001.99000001</v>
      </c>
      <c r="D152" s="36">
        <f t="shared" si="34"/>
        <v>9680695.369999975</v>
      </c>
      <c r="E152" s="37">
        <v>20361352.420000002</v>
      </c>
      <c r="F152" s="37">
        <v>14683869.75</v>
      </c>
      <c r="G152" s="37">
        <f t="shared" si="37"/>
        <v>5677482.6700000018</v>
      </c>
      <c r="H152" s="37">
        <v>12999856.680000002</v>
      </c>
      <c r="I152" s="37">
        <v>11033441.18</v>
      </c>
      <c r="J152" s="37">
        <f t="shared" si="38"/>
        <v>1966415.5000000019</v>
      </c>
      <c r="K152" s="37">
        <v>16820278.580000002</v>
      </c>
      <c r="L152" s="37">
        <v>17458302.219999999</v>
      </c>
      <c r="M152" s="37">
        <f t="shared" si="39"/>
        <v>-638023.63999999687</v>
      </c>
      <c r="N152" s="37">
        <v>20061596.879999999</v>
      </c>
      <c r="O152" s="37">
        <v>20698201.809999999</v>
      </c>
      <c r="P152" s="37">
        <f t="shared" si="40"/>
        <v>-636604.9299999997</v>
      </c>
      <c r="Q152" s="37">
        <v>10961868.130000001</v>
      </c>
      <c r="R152" s="37">
        <v>9697739.5999999996</v>
      </c>
      <c r="S152" s="37">
        <f t="shared" si="41"/>
        <v>1264128.5300000012</v>
      </c>
      <c r="T152" s="37">
        <v>11635671.01</v>
      </c>
      <c r="U152" s="37">
        <v>9168354.6199999992</v>
      </c>
      <c r="V152" s="37">
        <f t="shared" si="42"/>
        <v>2467316.3900000006</v>
      </c>
      <c r="W152" s="37">
        <v>16229233.429999998</v>
      </c>
      <c r="X152" s="37">
        <v>17262392.689999998</v>
      </c>
      <c r="Y152" s="37">
        <f t="shared" si="43"/>
        <v>-1033159.2599999998</v>
      </c>
      <c r="Z152" s="37">
        <v>15929662.190000003</v>
      </c>
      <c r="AA152" s="37">
        <v>15865877.130000001</v>
      </c>
      <c r="AB152" s="37">
        <f t="shared" si="44"/>
        <v>63785.060000002384</v>
      </c>
      <c r="AC152" s="37">
        <v>12049100.500000002</v>
      </c>
      <c r="AD152" s="37">
        <v>9289007.0399999991</v>
      </c>
      <c r="AE152" s="37">
        <f t="shared" si="45"/>
        <v>2760093.4600000028</v>
      </c>
      <c r="AF152" s="37">
        <v>11369927.66</v>
      </c>
      <c r="AG152" s="37">
        <v>12144684.15</v>
      </c>
      <c r="AH152" s="37">
        <f t="shared" si="46"/>
        <v>-774756.49000000022</v>
      </c>
      <c r="AI152" s="37">
        <v>18171818.369999997</v>
      </c>
      <c r="AJ152" s="37">
        <v>17988587.149999999</v>
      </c>
      <c r="AK152" s="37">
        <f t="shared" si="47"/>
        <v>183231.21999999881</v>
      </c>
      <c r="AL152" s="37">
        <v>20108331.510000002</v>
      </c>
      <c r="AM152" s="37">
        <v>21727544.649999995</v>
      </c>
      <c r="AN152" s="37">
        <f t="shared" si="48"/>
        <v>-1619213.1399999931</v>
      </c>
    </row>
    <row r="153" spans="1:40" s="7" customFormat="1" ht="12.75" customHeight="1">
      <c r="A153" s="23" t="s">
        <v>155</v>
      </c>
      <c r="B153" s="36">
        <f t="shared" si="35"/>
        <v>3573705856.25</v>
      </c>
      <c r="C153" s="36">
        <f t="shared" si="36"/>
        <v>3415828923.6400003</v>
      </c>
      <c r="D153" s="36">
        <f t="shared" si="34"/>
        <v>157876932.60999966</v>
      </c>
      <c r="E153" s="36">
        <v>313534330.34999996</v>
      </c>
      <c r="F153" s="36">
        <v>199440107.84</v>
      </c>
      <c r="G153" s="36">
        <f t="shared" si="37"/>
        <v>114094222.50999996</v>
      </c>
      <c r="H153" s="36">
        <v>298634243.69999993</v>
      </c>
      <c r="I153" s="36">
        <v>470750939.63</v>
      </c>
      <c r="J153" s="36">
        <f t="shared" si="38"/>
        <v>-172116695.93000007</v>
      </c>
      <c r="K153" s="36">
        <v>274869002.35000002</v>
      </c>
      <c r="L153" s="36">
        <v>320413756.19000006</v>
      </c>
      <c r="M153" s="36">
        <f t="shared" si="39"/>
        <v>-45544753.840000033</v>
      </c>
      <c r="N153" s="36">
        <v>263985453.17000002</v>
      </c>
      <c r="O153" s="36">
        <v>314166979.71999997</v>
      </c>
      <c r="P153" s="36">
        <f t="shared" si="40"/>
        <v>-50181526.549999952</v>
      </c>
      <c r="Q153" s="36">
        <v>280112229.54999995</v>
      </c>
      <c r="R153" s="36">
        <v>208834178.88</v>
      </c>
      <c r="S153" s="36">
        <f t="shared" si="41"/>
        <v>71278050.669999957</v>
      </c>
      <c r="T153" s="36">
        <v>265992621.23999995</v>
      </c>
      <c r="U153" s="36">
        <v>226517167.47999996</v>
      </c>
      <c r="V153" s="36">
        <f t="shared" si="42"/>
        <v>39475453.75999999</v>
      </c>
      <c r="W153" s="36">
        <v>289771046.46999997</v>
      </c>
      <c r="X153" s="36">
        <v>252062584.38999999</v>
      </c>
      <c r="Y153" s="36">
        <f t="shared" si="43"/>
        <v>37708462.079999983</v>
      </c>
      <c r="Z153" s="36">
        <v>325343032.69</v>
      </c>
      <c r="AA153" s="36">
        <v>268299429.77000004</v>
      </c>
      <c r="AB153" s="36">
        <f t="shared" si="44"/>
        <v>57043602.919999957</v>
      </c>
      <c r="AC153" s="36">
        <v>284930373.63</v>
      </c>
      <c r="AD153" s="36">
        <v>240940007.12</v>
      </c>
      <c r="AE153" s="36">
        <f t="shared" si="45"/>
        <v>43990366.50999999</v>
      </c>
      <c r="AF153" s="36">
        <v>252207923.23000002</v>
      </c>
      <c r="AG153" s="36">
        <v>255880218.26000005</v>
      </c>
      <c r="AH153" s="36">
        <f t="shared" si="46"/>
        <v>-3672295.030000031</v>
      </c>
      <c r="AI153" s="36">
        <v>272251182.72999996</v>
      </c>
      <c r="AJ153" s="36">
        <v>234977353.56999996</v>
      </c>
      <c r="AK153" s="36">
        <f t="shared" si="47"/>
        <v>37273829.159999996</v>
      </c>
      <c r="AL153" s="36">
        <v>452074417.13999987</v>
      </c>
      <c r="AM153" s="36">
        <v>423546200.79000002</v>
      </c>
      <c r="AN153" s="36">
        <f t="shared" si="48"/>
        <v>28528216.349999845</v>
      </c>
    </row>
    <row r="154" spans="1:40" ht="12.75" customHeight="1">
      <c r="A154" s="24" t="s">
        <v>156</v>
      </c>
      <c r="B154" s="36">
        <f t="shared" si="35"/>
        <v>2530048367.4799995</v>
      </c>
      <c r="C154" s="36">
        <f t="shared" si="36"/>
        <v>2395736492.5600004</v>
      </c>
      <c r="D154" s="36">
        <f t="shared" si="34"/>
        <v>134311874.91999912</v>
      </c>
      <c r="E154" s="37">
        <v>206189619.64000002</v>
      </c>
      <c r="F154" s="37">
        <v>128516928.33000001</v>
      </c>
      <c r="G154" s="37">
        <f t="shared" si="37"/>
        <v>77672691.310000002</v>
      </c>
      <c r="H154" s="37">
        <v>199703726.42999998</v>
      </c>
      <c r="I154" s="37">
        <v>367604162.16000003</v>
      </c>
      <c r="J154" s="37">
        <f t="shared" si="38"/>
        <v>-167900435.73000005</v>
      </c>
      <c r="K154" s="37">
        <v>181559477.93000001</v>
      </c>
      <c r="L154" s="37">
        <v>239181345.72</v>
      </c>
      <c r="M154" s="37">
        <f t="shared" si="39"/>
        <v>-57621867.789999992</v>
      </c>
      <c r="N154" s="37">
        <v>184947049.65000004</v>
      </c>
      <c r="O154" s="37">
        <v>226833204.64000002</v>
      </c>
      <c r="P154" s="37">
        <f t="shared" si="40"/>
        <v>-41886154.98999998</v>
      </c>
      <c r="Q154" s="37">
        <v>194604290.46000001</v>
      </c>
      <c r="R154" s="37">
        <v>141606964.91999999</v>
      </c>
      <c r="S154" s="37">
        <f t="shared" si="41"/>
        <v>52997325.540000021</v>
      </c>
      <c r="T154" s="37">
        <v>184056424.63999999</v>
      </c>
      <c r="U154" s="37">
        <v>128418801.69</v>
      </c>
      <c r="V154" s="37">
        <f t="shared" si="42"/>
        <v>55637622.949999988</v>
      </c>
      <c r="W154" s="37">
        <v>213162252.72999996</v>
      </c>
      <c r="X154" s="37">
        <v>173310836.67000002</v>
      </c>
      <c r="Y154" s="37">
        <f t="shared" si="43"/>
        <v>39851416.059999943</v>
      </c>
      <c r="Z154" s="37">
        <v>223877331.38999999</v>
      </c>
      <c r="AA154" s="37">
        <v>177542075.47</v>
      </c>
      <c r="AB154" s="37">
        <f t="shared" si="44"/>
        <v>46335255.919999987</v>
      </c>
      <c r="AC154" s="37">
        <v>213618391.86999995</v>
      </c>
      <c r="AD154" s="37">
        <v>162290698.39999998</v>
      </c>
      <c r="AE154" s="37">
        <f t="shared" si="45"/>
        <v>51327693.469999969</v>
      </c>
      <c r="AF154" s="37">
        <v>180473718.55000001</v>
      </c>
      <c r="AG154" s="37">
        <v>185288633.66000003</v>
      </c>
      <c r="AH154" s="37">
        <f t="shared" si="46"/>
        <v>-4814915.1100000143</v>
      </c>
      <c r="AI154" s="37">
        <v>202750488.36999997</v>
      </c>
      <c r="AJ154" s="37">
        <v>163450672.46999997</v>
      </c>
      <c r="AK154" s="37">
        <f t="shared" si="47"/>
        <v>39299815.900000006</v>
      </c>
      <c r="AL154" s="37">
        <v>345105595.81999993</v>
      </c>
      <c r="AM154" s="37">
        <v>301692168.43000007</v>
      </c>
      <c r="AN154" s="37">
        <f t="shared" si="48"/>
        <v>43413427.389999866</v>
      </c>
    </row>
    <row r="155" spans="1:40" ht="12.75" customHeight="1">
      <c r="A155" s="24" t="s">
        <v>157</v>
      </c>
      <c r="B155" s="36">
        <f t="shared" si="35"/>
        <v>131085828.10000001</v>
      </c>
      <c r="C155" s="36">
        <f t="shared" si="36"/>
        <v>134439387.22</v>
      </c>
      <c r="D155" s="36">
        <f t="shared" si="34"/>
        <v>-3353559.1199999899</v>
      </c>
      <c r="E155" s="37">
        <v>8285870.9199999999</v>
      </c>
      <c r="F155" s="37">
        <v>6861096.9700000007</v>
      </c>
      <c r="G155" s="37">
        <f t="shared" si="37"/>
        <v>1424773.9499999993</v>
      </c>
      <c r="H155" s="37">
        <v>8315702.9199999999</v>
      </c>
      <c r="I155" s="37">
        <v>9677413.5200000014</v>
      </c>
      <c r="J155" s="37">
        <f t="shared" si="38"/>
        <v>-1361710.6000000015</v>
      </c>
      <c r="K155" s="37">
        <v>16059336.08</v>
      </c>
      <c r="L155" s="37">
        <v>15262778.550000001</v>
      </c>
      <c r="M155" s="37">
        <f t="shared" si="39"/>
        <v>796557.52999999933</v>
      </c>
      <c r="N155" s="37">
        <v>8263489.9199999999</v>
      </c>
      <c r="O155" s="37">
        <v>10822352.16</v>
      </c>
      <c r="P155" s="37">
        <f t="shared" si="40"/>
        <v>-2558862.2400000002</v>
      </c>
      <c r="Q155" s="37">
        <v>8417489.9199999999</v>
      </c>
      <c r="R155" s="37">
        <v>4421167.5200000005</v>
      </c>
      <c r="S155" s="37">
        <f t="shared" si="41"/>
        <v>3996322.3999999994</v>
      </c>
      <c r="T155" s="37">
        <v>8193957.9199999999</v>
      </c>
      <c r="U155" s="37">
        <v>9012189.2300000004</v>
      </c>
      <c r="V155" s="37">
        <f t="shared" si="42"/>
        <v>-818231.31000000052</v>
      </c>
      <c r="W155" s="37">
        <v>8560308.9199999999</v>
      </c>
      <c r="X155" s="37">
        <v>9594817.4600000009</v>
      </c>
      <c r="Y155" s="37">
        <f t="shared" si="43"/>
        <v>-1034508.540000001</v>
      </c>
      <c r="Z155" s="37">
        <v>26513613.240000002</v>
      </c>
      <c r="AA155" s="37">
        <v>27375646.240000002</v>
      </c>
      <c r="AB155" s="37">
        <f t="shared" si="44"/>
        <v>-862033</v>
      </c>
      <c r="AC155" s="37">
        <v>10466872.939999999</v>
      </c>
      <c r="AD155" s="37">
        <v>9983996.120000001</v>
      </c>
      <c r="AE155" s="37">
        <f t="shared" si="45"/>
        <v>482876.81999999844</v>
      </c>
      <c r="AF155" s="37">
        <v>8833937.9199999999</v>
      </c>
      <c r="AG155" s="37">
        <v>8886824.3599999994</v>
      </c>
      <c r="AH155" s="37">
        <f t="shared" si="46"/>
        <v>-52886.439999999478</v>
      </c>
      <c r="AI155" s="37">
        <v>8573097.8399999999</v>
      </c>
      <c r="AJ155" s="37">
        <v>9384192.2799999993</v>
      </c>
      <c r="AK155" s="37">
        <f t="shared" si="47"/>
        <v>-811094.43999999948</v>
      </c>
      <c r="AL155" s="37">
        <v>10602149.560000001</v>
      </c>
      <c r="AM155" s="37">
        <v>13156912.809999999</v>
      </c>
      <c r="AN155" s="37">
        <f t="shared" si="48"/>
        <v>-2554763.2499999981</v>
      </c>
    </row>
    <row r="156" spans="1:40" ht="12.75" customHeight="1">
      <c r="A156" s="24" t="s">
        <v>158</v>
      </c>
      <c r="B156" s="36">
        <f t="shared" si="35"/>
        <v>75475108.289999992</v>
      </c>
      <c r="C156" s="36">
        <f t="shared" si="36"/>
        <v>70374381.739999995</v>
      </c>
      <c r="D156" s="36">
        <f t="shared" si="34"/>
        <v>5100726.549999997</v>
      </c>
      <c r="E156" s="37">
        <v>6098818.7299999995</v>
      </c>
      <c r="F156" s="37">
        <v>4703737.8099999996</v>
      </c>
      <c r="G156" s="37">
        <f t="shared" si="37"/>
        <v>1395080.92</v>
      </c>
      <c r="H156" s="37">
        <v>12246196.879999999</v>
      </c>
      <c r="I156" s="37">
        <v>11224595.949999999</v>
      </c>
      <c r="J156" s="37">
        <f t="shared" si="38"/>
        <v>1021600.9299999997</v>
      </c>
      <c r="K156" s="37">
        <v>6347172</v>
      </c>
      <c r="L156" s="37">
        <v>5768762.3700000001</v>
      </c>
      <c r="M156" s="37">
        <f t="shared" si="39"/>
        <v>578409.62999999989</v>
      </c>
      <c r="N156" s="37">
        <v>5172385</v>
      </c>
      <c r="O156" s="37">
        <v>6626881.1699999999</v>
      </c>
      <c r="P156" s="37">
        <f t="shared" si="40"/>
        <v>-1454496.17</v>
      </c>
      <c r="Q156" s="37">
        <v>5279912.68</v>
      </c>
      <c r="R156" s="37">
        <v>4211717.7</v>
      </c>
      <c r="S156" s="37">
        <f t="shared" si="41"/>
        <v>1068194.9799999995</v>
      </c>
      <c r="T156" s="37">
        <v>5093925</v>
      </c>
      <c r="U156" s="37">
        <v>4568351.379999999</v>
      </c>
      <c r="V156" s="37">
        <f t="shared" si="42"/>
        <v>525573.62000000104</v>
      </c>
      <c r="W156" s="37">
        <v>5183430</v>
      </c>
      <c r="X156" s="37">
        <v>5421822.9100000001</v>
      </c>
      <c r="Y156" s="37">
        <f t="shared" si="43"/>
        <v>-238392.91000000015</v>
      </c>
      <c r="Z156" s="37">
        <v>5228321</v>
      </c>
      <c r="AA156" s="37">
        <v>4564025.0799999991</v>
      </c>
      <c r="AB156" s="37">
        <f t="shared" si="44"/>
        <v>664295.92000000086</v>
      </c>
      <c r="AC156" s="37">
        <v>5196800</v>
      </c>
      <c r="AD156" s="37">
        <v>4398530.5600000005</v>
      </c>
      <c r="AE156" s="37">
        <f t="shared" si="45"/>
        <v>798269.43999999948</v>
      </c>
      <c r="AF156" s="37">
        <v>5421105</v>
      </c>
      <c r="AG156" s="37">
        <v>6123576.1800000006</v>
      </c>
      <c r="AH156" s="37">
        <f t="shared" si="46"/>
        <v>-702471.18000000063</v>
      </c>
      <c r="AI156" s="37">
        <v>6749535</v>
      </c>
      <c r="AJ156" s="37">
        <v>5491436.9800000004</v>
      </c>
      <c r="AK156" s="37">
        <f t="shared" si="47"/>
        <v>1258098.0199999996</v>
      </c>
      <c r="AL156" s="37">
        <v>7457507</v>
      </c>
      <c r="AM156" s="37">
        <v>7270943.6499999994</v>
      </c>
      <c r="AN156" s="37">
        <f t="shared" si="48"/>
        <v>186563.35000000056</v>
      </c>
    </row>
    <row r="157" spans="1:40" ht="12.75" customHeight="1">
      <c r="A157" s="24" t="s">
        <v>231</v>
      </c>
      <c r="B157" s="36">
        <f t="shared" si="35"/>
        <v>97405303.890000001</v>
      </c>
      <c r="C157" s="36">
        <f t="shared" si="36"/>
        <v>97639533.729999974</v>
      </c>
      <c r="D157" s="36">
        <f t="shared" si="34"/>
        <v>-234229.83999997377</v>
      </c>
      <c r="E157" s="37">
        <v>7269597.75</v>
      </c>
      <c r="F157" s="37">
        <v>9295356.4000000004</v>
      </c>
      <c r="G157" s="37">
        <f t="shared" si="37"/>
        <v>-2025758.6500000004</v>
      </c>
      <c r="H157" s="37">
        <v>8239054.0999999996</v>
      </c>
      <c r="I157" s="37">
        <v>6665011.1000000006</v>
      </c>
      <c r="J157" s="37">
        <f t="shared" si="38"/>
        <v>1574042.9999999991</v>
      </c>
      <c r="K157" s="37">
        <v>7268422.2700000014</v>
      </c>
      <c r="L157" s="37">
        <v>7235773</v>
      </c>
      <c r="M157" s="37">
        <f t="shared" si="39"/>
        <v>32649.270000001416</v>
      </c>
      <c r="N157" s="37">
        <v>6752904.7599999998</v>
      </c>
      <c r="O157" s="37">
        <v>5909684.3999999994</v>
      </c>
      <c r="P157" s="37">
        <f t="shared" si="40"/>
        <v>843220.36000000034</v>
      </c>
      <c r="Q157" s="37">
        <v>6520035.46</v>
      </c>
      <c r="R157" s="37">
        <v>3672585.59</v>
      </c>
      <c r="S157" s="37">
        <f t="shared" si="41"/>
        <v>2847449.87</v>
      </c>
      <c r="T157" s="37">
        <v>6938689.4199999999</v>
      </c>
      <c r="U157" s="37">
        <v>10216511.439999998</v>
      </c>
      <c r="V157" s="37">
        <f t="shared" si="42"/>
        <v>-3277822.0199999977</v>
      </c>
      <c r="W157" s="37">
        <v>12278817.359999999</v>
      </c>
      <c r="X157" s="37">
        <v>8092373.8199999975</v>
      </c>
      <c r="Y157" s="37">
        <f t="shared" si="43"/>
        <v>4186443.5400000019</v>
      </c>
      <c r="Z157" s="37">
        <v>6339030</v>
      </c>
      <c r="AA157" s="37">
        <v>10073497.790000001</v>
      </c>
      <c r="AB157" s="37">
        <f t="shared" si="44"/>
        <v>-3734467.790000001</v>
      </c>
      <c r="AC157" s="37">
        <v>7884430.9900000002</v>
      </c>
      <c r="AD157" s="37">
        <v>7325422.0999999996</v>
      </c>
      <c r="AE157" s="37">
        <f t="shared" si="45"/>
        <v>559008.8900000006</v>
      </c>
      <c r="AF157" s="37">
        <v>7458494.9299999997</v>
      </c>
      <c r="AG157" s="37">
        <v>7771278.4500000002</v>
      </c>
      <c r="AH157" s="37">
        <f t="shared" si="46"/>
        <v>-312783.52000000048</v>
      </c>
      <c r="AI157" s="37">
        <v>7455373.9199999999</v>
      </c>
      <c r="AJ157" s="37">
        <v>7718373.3499999996</v>
      </c>
      <c r="AK157" s="37">
        <f t="shared" si="47"/>
        <v>-262999.4299999997</v>
      </c>
      <c r="AL157" s="37">
        <v>13000452.930000002</v>
      </c>
      <c r="AM157" s="37">
        <v>13663666.289999997</v>
      </c>
      <c r="AN157" s="37">
        <f t="shared" si="48"/>
        <v>-663213.35999999568</v>
      </c>
    </row>
    <row r="158" spans="1:40" ht="12.75" customHeight="1">
      <c r="A158" s="24" t="s">
        <v>232</v>
      </c>
      <c r="B158" s="36">
        <f t="shared" si="35"/>
        <v>171774138.31</v>
      </c>
      <c r="C158" s="36">
        <f t="shared" si="36"/>
        <v>160725952.34999999</v>
      </c>
      <c r="D158" s="36">
        <f t="shared" si="34"/>
        <v>11048185.960000008</v>
      </c>
      <c r="E158" s="37">
        <v>18283891.629999999</v>
      </c>
      <c r="F158" s="37">
        <v>12007673.91</v>
      </c>
      <c r="G158" s="37">
        <f t="shared" si="37"/>
        <v>6276217.7199999988</v>
      </c>
      <c r="H158" s="37">
        <v>26999720.789999999</v>
      </c>
      <c r="I158" s="37">
        <v>12271883.019999998</v>
      </c>
      <c r="J158" s="37">
        <f t="shared" si="38"/>
        <v>14727837.770000001</v>
      </c>
      <c r="K158" s="37">
        <v>14285398.16</v>
      </c>
      <c r="L158" s="37">
        <v>16107098.27</v>
      </c>
      <c r="M158" s="37">
        <f t="shared" si="39"/>
        <v>-1821700.1099999994</v>
      </c>
      <c r="N158" s="37">
        <v>10636831</v>
      </c>
      <c r="O158" s="37">
        <v>12122534.109999998</v>
      </c>
      <c r="P158" s="37">
        <f t="shared" si="40"/>
        <v>-1485703.1099999975</v>
      </c>
      <c r="Q158" s="37">
        <v>9902694</v>
      </c>
      <c r="R158" s="37">
        <v>18922727.790000003</v>
      </c>
      <c r="S158" s="37">
        <f t="shared" si="41"/>
        <v>-9020033.7900000028</v>
      </c>
      <c r="T158" s="37">
        <v>14479040.99</v>
      </c>
      <c r="U158" s="37">
        <v>14485133.289999999</v>
      </c>
      <c r="V158" s="37">
        <f t="shared" si="42"/>
        <v>-6092.2999999988824</v>
      </c>
      <c r="W158" s="37">
        <v>11516319.15</v>
      </c>
      <c r="X158" s="37">
        <v>12676787.639999999</v>
      </c>
      <c r="Y158" s="37">
        <f t="shared" si="43"/>
        <v>-1160468.4899999984</v>
      </c>
      <c r="Z158" s="37">
        <v>12450372</v>
      </c>
      <c r="AA158" s="37">
        <v>9880444.209999999</v>
      </c>
      <c r="AB158" s="37">
        <f t="shared" si="44"/>
        <v>2569927.790000001</v>
      </c>
      <c r="AC158" s="37">
        <v>10970677</v>
      </c>
      <c r="AD158" s="37">
        <v>9301568.4699999988</v>
      </c>
      <c r="AE158" s="37">
        <f t="shared" si="45"/>
        <v>1669108.5300000012</v>
      </c>
      <c r="AF158" s="37">
        <v>10248227</v>
      </c>
      <c r="AG158" s="37">
        <v>11379058.630000001</v>
      </c>
      <c r="AH158" s="37">
        <f t="shared" si="46"/>
        <v>-1130831.6300000008</v>
      </c>
      <c r="AI158" s="37">
        <v>11600577</v>
      </c>
      <c r="AJ158" s="37">
        <v>9519567.1399999987</v>
      </c>
      <c r="AK158" s="37">
        <f t="shared" si="47"/>
        <v>2081009.8600000013</v>
      </c>
      <c r="AL158" s="37">
        <v>20400389.59</v>
      </c>
      <c r="AM158" s="37">
        <v>22051475.869999997</v>
      </c>
      <c r="AN158" s="37">
        <f t="shared" si="48"/>
        <v>-1651086.2799999975</v>
      </c>
    </row>
    <row r="159" spans="1:40" ht="12.75" customHeight="1">
      <c r="A159" s="24" t="s">
        <v>161</v>
      </c>
      <c r="B159" s="36">
        <f t="shared" si="35"/>
        <v>161843644.53000003</v>
      </c>
      <c r="C159" s="36">
        <f t="shared" si="36"/>
        <v>161395583.81</v>
      </c>
      <c r="D159" s="36">
        <f t="shared" si="34"/>
        <v>448060.72000002861</v>
      </c>
      <c r="E159" s="37">
        <v>13630814.01</v>
      </c>
      <c r="F159" s="37">
        <v>12853136.200000003</v>
      </c>
      <c r="G159" s="37">
        <f t="shared" si="37"/>
        <v>777677.8099999968</v>
      </c>
      <c r="H159" s="37">
        <v>14998552.750000002</v>
      </c>
      <c r="I159" s="37">
        <v>17290123.040000003</v>
      </c>
      <c r="J159" s="37">
        <f t="shared" si="38"/>
        <v>-2291570.290000001</v>
      </c>
      <c r="K159" s="37">
        <v>17449991.609999999</v>
      </c>
      <c r="L159" s="37">
        <v>8808121.9899999984</v>
      </c>
      <c r="M159" s="37">
        <f t="shared" si="39"/>
        <v>8641869.620000001</v>
      </c>
      <c r="N159" s="37">
        <v>11335613.870000001</v>
      </c>
      <c r="O159" s="37">
        <v>14982336.919999998</v>
      </c>
      <c r="P159" s="37">
        <f t="shared" si="40"/>
        <v>-3646723.049999997</v>
      </c>
      <c r="Q159" s="37">
        <v>11947549.119999999</v>
      </c>
      <c r="R159" s="37">
        <v>8177239.709999999</v>
      </c>
      <c r="S159" s="37">
        <f t="shared" si="41"/>
        <v>3770309.41</v>
      </c>
      <c r="T159" s="37">
        <v>10703412.280000001</v>
      </c>
      <c r="U159" s="37">
        <v>12243926.580000002</v>
      </c>
      <c r="V159" s="37">
        <f t="shared" si="42"/>
        <v>-1540514.3000000007</v>
      </c>
      <c r="W159" s="37">
        <v>11514457.59</v>
      </c>
      <c r="X159" s="37">
        <v>15984525.550000001</v>
      </c>
      <c r="Y159" s="37">
        <f t="shared" si="43"/>
        <v>-4470067.9600000009</v>
      </c>
      <c r="Z159" s="37">
        <v>20505294.789999999</v>
      </c>
      <c r="AA159" s="37">
        <v>8375153.0000000009</v>
      </c>
      <c r="AB159" s="37">
        <f t="shared" si="44"/>
        <v>12130141.789999999</v>
      </c>
      <c r="AC159" s="37">
        <v>11964021.5</v>
      </c>
      <c r="AD159" s="37">
        <v>24022619.119999997</v>
      </c>
      <c r="AE159" s="37">
        <f t="shared" si="45"/>
        <v>-12058597.619999997</v>
      </c>
      <c r="AF159" s="37">
        <v>11551760.08</v>
      </c>
      <c r="AG159" s="37">
        <v>8394348.7400000002</v>
      </c>
      <c r="AH159" s="37">
        <f t="shared" si="46"/>
        <v>3157411.34</v>
      </c>
      <c r="AI159" s="37">
        <v>11450049.93</v>
      </c>
      <c r="AJ159" s="37">
        <v>12220957.370000001</v>
      </c>
      <c r="AK159" s="37">
        <f t="shared" si="47"/>
        <v>-770907.44000000134</v>
      </c>
      <c r="AL159" s="37">
        <v>14792127</v>
      </c>
      <c r="AM159" s="37">
        <v>18043095.589999996</v>
      </c>
      <c r="AN159" s="37">
        <f t="shared" si="48"/>
        <v>-3250968.5899999961</v>
      </c>
    </row>
    <row r="160" spans="1:40" ht="12.75" customHeight="1">
      <c r="A160" s="24" t="s">
        <v>162</v>
      </c>
      <c r="B160" s="36">
        <f t="shared" si="35"/>
        <v>207912248.43999997</v>
      </c>
      <c r="C160" s="36">
        <f t="shared" si="36"/>
        <v>204979149.34</v>
      </c>
      <c r="D160" s="36">
        <f t="shared" si="34"/>
        <v>2933099.0999999642</v>
      </c>
      <c r="E160" s="37">
        <v>21540730.239999995</v>
      </c>
      <c r="F160" s="37">
        <v>16087449.129999999</v>
      </c>
      <c r="G160" s="37">
        <f t="shared" si="37"/>
        <v>5453281.1099999957</v>
      </c>
      <c r="H160" s="37">
        <v>15389604.049999999</v>
      </c>
      <c r="I160" s="37">
        <v>18969315.269999996</v>
      </c>
      <c r="J160" s="37">
        <f t="shared" si="38"/>
        <v>-3579711.2199999969</v>
      </c>
      <c r="K160" s="37">
        <v>19761545.02</v>
      </c>
      <c r="L160" s="37">
        <v>15210685.57</v>
      </c>
      <c r="M160" s="37">
        <f t="shared" si="39"/>
        <v>4550859.4499999993</v>
      </c>
      <c r="N160" s="37">
        <v>14239985.269999998</v>
      </c>
      <c r="O160" s="37">
        <v>15752810.940000003</v>
      </c>
      <c r="P160" s="37">
        <f t="shared" si="40"/>
        <v>-1512825.6700000055</v>
      </c>
      <c r="Q160" s="37">
        <v>31438960.379999999</v>
      </c>
      <c r="R160" s="37">
        <v>16271967.960000001</v>
      </c>
      <c r="S160" s="37">
        <f t="shared" si="41"/>
        <v>15166992.419999998</v>
      </c>
      <c r="T160" s="37">
        <v>19071481.159999996</v>
      </c>
      <c r="U160" s="37">
        <v>29991146.730000004</v>
      </c>
      <c r="V160" s="37">
        <f t="shared" si="42"/>
        <v>-10919665.570000008</v>
      </c>
      <c r="W160" s="37">
        <v>15311806.550000001</v>
      </c>
      <c r="X160" s="37">
        <v>15774036.220000003</v>
      </c>
      <c r="Y160" s="37">
        <f t="shared" si="43"/>
        <v>-462229.67000000179</v>
      </c>
      <c r="Z160" s="37">
        <v>14975796.49</v>
      </c>
      <c r="AA160" s="37">
        <v>14680943.330000002</v>
      </c>
      <c r="AB160" s="37">
        <f t="shared" si="44"/>
        <v>294853.15999999829</v>
      </c>
      <c r="AC160" s="37">
        <v>12420510.979999999</v>
      </c>
      <c r="AD160" s="37">
        <v>12829373.559999999</v>
      </c>
      <c r="AE160" s="37">
        <f t="shared" si="45"/>
        <v>-408862.58000000007</v>
      </c>
      <c r="AF160" s="37">
        <v>15353664.640000001</v>
      </c>
      <c r="AG160" s="37">
        <v>14350278.920000002</v>
      </c>
      <c r="AH160" s="37">
        <f t="shared" si="46"/>
        <v>1003385.7199999988</v>
      </c>
      <c r="AI160" s="37">
        <v>11117873.32</v>
      </c>
      <c r="AJ160" s="37">
        <v>14144378.060000001</v>
      </c>
      <c r="AK160" s="37">
        <f t="shared" si="47"/>
        <v>-3026504.74</v>
      </c>
      <c r="AL160" s="37">
        <v>17290290.34</v>
      </c>
      <c r="AM160" s="37">
        <v>20916763.649999999</v>
      </c>
      <c r="AN160" s="37">
        <f t="shared" si="48"/>
        <v>-3626473.3099999987</v>
      </c>
    </row>
    <row r="161" spans="1:40" ht="12.75" customHeight="1">
      <c r="A161" s="24" t="s">
        <v>233</v>
      </c>
      <c r="B161" s="36">
        <f t="shared" si="35"/>
        <v>154199701.87</v>
      </c>
      <c r="C161" s="36">
        <f t="shared" si="36"/>
        <v>147386122.70999998</v>
      </c>
      <c r="D161" s="36">
        <f t="shared" si="34"/>
        <v>6813579.1600000262</v>
      </c>
      <c r="E161" s="37">
        <v>26486851.890000001</v>
      </c>
      <c r="F161" s="37">
        <v>8874593.0599999987</v>
      </c>
      <c r="G161" s="37">
        <f t="shared" si="37"/>
        <v>17612258.830000002</v>
      </c>
      <c r="H161" s="37">
        <v>8716887</v>
      </c>
      <c r="I161" s="37">
        <v>19707469.890000001</v>
      </c>
      <c r="J161" s="37">
        <f t="shared" si="38"/>
        <v>-10990582.890000001</v>
      </c>
      <c r="K161" s="37">
        <v>8965147</v>
      </c>
      <c r="L161" s="37">
        <v>9383179.4999999981</v>
      </c>
      <c r="M161" s="37">
        <f t="shared" si="39"/>
        <v>-418032.49999999814</v>
      </c>
      <c r="N161" s="37">
        <v>19469957.640000001</v>
      </c>
      <c r="O161" s="37">
        <v>18111001.02</v>
      </c>
      <c r="P161" s="37">
        <f t="shared" si="40"/>
        <v>1358956.620000001</v>
      </c>
      <c r="Q161" s="37">
        <v>8869643</v>
      </c>
      <c r="R161" s="37">
        <v>9834734.0399999991</v>
      </c>
      <c r="S161" s="37">
        <f t="shared" si="41"/>
        <v>-965091.03999999911</v>
      </c>
      <c r="T161" s="37">
        <v>14232937.91</v>
      </c>
      <c r="U161" s="37">
        <v>13542390.76</v>
      </c>
      <c r="V161" s="37">
        <f t="shared" si="42"/>
        <v>690547.15000000037</v>
      </c>
      <c r="W161" s="37">
        <v>8841589</v>
      </c>
      <c r="X161" s="37">
        <v>8986014.8599999994</v>
      </c>
      <c r="Y161" s="37">
        <f t="shared" si="43"/>
        <v>-144425.8599999994</v>
      </c>
      <c r="Z161" s="37">
        <v>12096958.83</v>
      </c>
      <c r="AA161" s="37">
        <v>12816570.07</v>
      </c>
      <c r="AB161" s="37">
        <f t="shared" si="44"/>
        <v>-719611.24000000022</v>
      </c>
      <c r="AC161" s="37">
        <v>9215199.1699999999</v>
      </c>
      <c r="AD161" s="37">
        <v>7581508.2700000014</v>
      </c>
      <c r="AE161" s="37">
        <f t="shared" si="45"/>
        <v>1633690.8999999985</v>
      </c>
      <c r="AF161" s="37">
        <v>9489399.9000000004</v>
      </c>
      <c r="AG161" s="37">
        <v>9109374.5699999984</v>
      </c>
      <c r="AH161" s="37">
        <f t="shared" si="46"/>
        <v>380025.33000000194</v>
      </c>
      <c r="AI161" s="37">
        <v>9217978.4000000004</v>
      </c>
      <c r="AJ161" s="37">
        <v>8514962.8100000005</v>
      </c>
      <c r="AK161" s="37">
        <f t="shared" si="47"/>
        <v>703015.58999999985</v>
      </c>
      <c r="AL161" s="37">
        <v>18597152.129999999</v>
      </c>
      <c r="AM161" s="37">
        <v>20924323.859999999</v>
      </c>
      <c r="AN161" s="37">
        <f t="shared" si="48"/>
        <v>-2327171.7300000004</v>
      </c>
    </row>
    <row r="162" spans="1:40" ht="12.75" customHeight="1">
      <c r="A162" s="24" t="s">
        <v>234</v>
      </c>
      <c r="B162" s="36">
        <f t="shared" si="35"/>
        <v>43961515.340000004</v>
      </c>
      <c r="C162" s="36">
        <f t="shared" si="36"/>
        <v>43152320.18</v>
      </c>
      <c r="D162" s="36">
        <f t="shared" si="34"/>
        <v>809195.16000000387</v>
      </c>
      <c r="E162" s="37">
        <v>5748135.5399999991</v>
      </c>
      <c r="F162" s="37">
        <v>240136.03</v>
      </c>
      <c r="G162" s="37">
        <f t="shared" si="37"/>
        <v>5507999.5099999988</v>
      </c>
      <c r="H162" s="37">
        <v>4024798.78</v>
      </c>
      <c r="I162" s="37">
        <v>7340965.6800000006</v>
      </c>
      <c r="J162" s="37">
        <f t="shared" si="38"/>
        <v>-3316166.9000000008</v>
      </c>
      <c r="K162" s="37">
        <v>3172512.28</v>
      </c>
      <c r="L162" s="37">
        <v>3456011.2199999997</v>
      </c>
      <c r="M162" s="37">
        <f t="shared" si="39"/>
        <v>-283498.93999999994</v>
      </c>
      <c r="N162" s="37">
        <v>3167236.06</v>
      </c>
      <c r="O162" s="37">
        <v>3006174.3600000003</v>
      </c>
      <c r="P162" s="37">
        <f t="shared" si="40"/>
        <v>161061.69999999972</v>
      </c>
      <c r="Q162" s="37">
        <v>3131654.53</v>
      </c>
      <c r="R162" s="37">
        <v>1715073.6500000001</v>
      </c>
      <c r="S162" s="37">
        <f t="shared" si="41"/>
        <v>1416580.8799999997</v>
      </c>
      <c r="T162" s="37">
        <v>3222751.92</v>
      </c>
      <c r="U162" s="37">
        <v>4038716.3800000004</v>
      </c>
      <c r="V162" s="37">
        <f t="shared" si="42"/>
        <v>-815964.46000000043</v>
      </c>
      <c r="W162" s="37">
        <v>3402065.17</v>
      </c>
      <c r="X162" s="37">
        <v>2221369.2599999998</v>
      </c>
      <c r="Y162" s="37">
        <f t="shared" si="43"/>
        <v>1180695.9100000001</v>
      </c>
      <c r="Z162" s="37">
        <v>3356314.9499999997</v>
      </c>
      <c r="AA162" s="37">
        <v>2991074.5799999996</v>
      </c>
      <c r="AB162" s="37">
        <f t="shared" si="44"/>
        <v>365240.37000000011</v>
      </c>
      <c r="AC162" s="37">
        <v>3193469.18</v>
      </c>
      <c r="AD162" s="37">
        <v>3206290.5199999996</v>
      </c>
      <c r="AE162" s="37">
        <f t="shared" si="45"/>
        <v>-12821.339999999385</v>
      </c>
      <c r="AF162" s="37">
        <v>3377615.21</v>
      </c>
      <c r="AG162" s="37">
        <v>4576844.7499999991</v>
      </c>
      <c r="AH162" s="37">
        <f t="shared" si="46"/>
        <v>-1199229.5399999991</v>
      </c>
      <c r="AI162" s="37">
        <v>3336208.95</v>
      </c>
      <c r="AJ162" s="37">
        <v>4532813.1100000003</v>
      </c>
      <c r="AK162" s="37">
        <f t="shared" si="47"/>
        <v>-1196604.1600000001</v>
      </c>
      <c r="AL162" s="37">
        <v>4828752.7700000005</v>
      </c>
      <c r="AM162" s="37">
        <v>5826850.6400000006</v>
      </c>
      <c r="AN162" s="37">
        <f t="shared" si="48"/>
        <v>-998097.87000000011</v>
      </c>
    </row>
    <row r="163" spans="1:40" s="7" customFormat="1" ht="12.75" customHeight="1">
      <c r="A163" s="23" t="s">
        <v>165</v>
      </c>
      <c r="B163" s="36">
        <f t="shared" si="35"/>
        <v>204073452.19999999</v>
      </c>
      <c r="C163" s="36">
        <f t="shared" si="36"/>
        <v>189002512.41999999</v>
      </c>
      <c r="D163" s="36">
        <f t="shared" si="34"/>
        <v>15070939.780000001</v>
      </c>
      <c r="E163" s="36">
        <v>24493584.18</v>
      </c>
      <c r="F163" s="36">
        <v>15372009.439999998</v>
      </c>
      <c r="G163" s="36">
        <f t="shared" si="37"/>
        <v>9121574.7400000021</v>
      </c>
      <c r="H163" s="36">
        <v>13876906.539999999</v>
      </c>
      <c r="I163" s="36">
        <v>19737137.25</v>
      </c>
      <c r="J163" s="36">
        <f t="shared" si="38"/>
        <v>-5860230.7100000009</v>
      </c>
      <c r="K163" s="36">
        <v>13237559.18</v>
      </c>
      <c r="L163" s="36">
        <v>13361161.669999998</v>
      </c>
      <c r="M163" s="36">
        <f t="shared" si="39"/>
        <v>-123602.48999999836</v>
      </c>
      <c r="N163" s="36">
        <v>15558825.52</v>
      </c>
      <c r="O163" s="36">
        <v>15471098.800000001</v>
      </c>
      <c r="P163" s="36">
        <f t="shared" si="40"/>
        <v>87726.719999998808</v>
      </c>
      <c r="Q163" s="36">
        <v>13184527</v>
      </c>
      <c r="R163" s="36">
        <v>11695451.199999999</v>
      </c>
      <c r="S163" s="36">
        <f t="shared" si="41"/>
        <v>1489075.8000000007</v>
      </c>
      <c r="T163" s="36">
        <v>13874492</v>
      </c>
      <c r="U163" s="36">
        <v>11554254.460000001</v>
      </c>
      <c r="V163" s="36">
        <f t="shared" si="42"/>
        <v>2320237.5399999991</v>
      </c>
      <c r="W163" s="36">
        <v>13856331</v>
      </c>
      <c r="X163" s="36">
        <v>14199526.649999999</v>
      </c>
      <c r="Y163" s="36">
        <f t="shared" si="43"/>
        <v>-343195.64999999851</v>
      </c>
      <c r="Z163" s="36">
        <v>18567063.16</v>
      </c>
      <c r="AA163" s="36">
        <v>16476775.039999999</v>
      </c>
      <c r="AB163" s="36">
        <f t="shared" si="44"/>
        <v>2090288.120000001</v>
      </c>
      <c r="AC163" s="36">
        <v>14187051</v>
      </c>
      <c r="AD163" s="36">
        <v>10993195.850000001</v>
      </c>
      <c r="AE163" s="36">
        <f t="shared" si="45"/>
        <v>3193855.1499999985</v>
      </c>
      <c r="AF163" s="36">
        <v>16099399</v>
      </c>
      <c r="AG163" s="36">
        <v>15854948.18</v>
      </c>
      <c r="AH163" s="36">
        <f t="shared" si="46"/>
        <v>244450.8200000003</v>
      </c>
      <c r="AI163" s="36">
        <v>27788769</v>
      </c>
      <c r="AJ163" s="36">
        <v>20375511.380000003</v>
      </c>
      <c r="AK163" s="36">
        <f t="shared" si="47"/>
        <v>7413257.6199999973</v>
      </c>
      <c r="AL163" s="36">
        <v>19348944.620000001</v>
      </c>
      <c r="AM163" s="36">
        <v>23911442.5</v>
      </c>
      <c r="AN163" s="36">
        <f t="shared" si="48"/>
        <v>-4562497.879999999</v>
      </c>
    </row>
    <row r="164" spans="1:40" ht="12.75" customHeight="1">
      <c r="A164" s="24" t="s">
        <v>235</v>
      </c>
      <c r="B164" s="36">
        <f t="shared" si="35"/>
        <v>121650384.02</v>
      </c>
      <c r="C164" s="36">
        <f t="shared" si="36"/>
        <v>107849522.66</v>
      </c>
      <c r="D164" s="36">
        <f t="shared" si="34"/>
        <v>13800861.359999999</v>
      </c>
      <c r="E164" s="37">
        <v>18676672.18</v>
      </c>
      <c r="F164" s="37">
        <v>11138201.149999999</v>
      </c>
      <c r="G164" s="37">
        <f t="shared" si="37"/>
        <v>7538471.0300000012</v>
      </c>
      <c r="H164" s="37">
        <v>7213433.54</v>
      </c>
      <c r="I164" s="37">
        <v>13075416.589999998</v>
      </c>
      <c r="J164" s="37">
        <f t="shared" si="38"/>
        <v>-5861983.049999998</v>
      </c>
      <c r="K164" s="37">
        <v>7237252</v>
      </c>
      <c r="L164" s="37">
        <v>7862258.9299999988</v>
      </c>
      <c r="M164" s="37">
        <f t="shared" si="39"/>
        <v>-625006.92999999877</v>
      </c>
      <c r="N164" s="37">
        <v>7375267.5199999996</v>
      </c>
      <c r="O164" s="37">
        <v>7558885.3300000001</v>
      </c>
      <c r="P164" s="37">
        <f t="shared" si="40"/>
        <v>-183617.81000000052</v>
      </c>
      <c r="Q164" s="37">
        <v>7238822</v>
      </c>
      <c r="R164" s="37">
        <v>8111664.0999999996</v>
      </c>
      <c r="S164" s="37">
        <f t="shared" si="41"/>
        <v>-872842.09999999963</v>
      </c>
      <c r="T164" s="37">
        <v>7228093</v>
      </c>
      <c r="U164" s="37">
        <v>3784972.21</v>
      </c>
      <c r="V164" s="37">
        <f t="shared" si="42"/>
        <v>3443120.79</v>
      </c>
      <c r="W164" s="37">
        <v>7407537</v>
      </c>
      <c r="X164" s="37">
        <v>8918089.4999999981</v>
      </c>
      <c r="Y164" s="37">
        <f t="shared" si="43"/>
        <v>-1510552.4999999981</v>
      </c>
      <c r="Z164" s="37">
        <v>11566974.16</v>
      </c>
      <c r="AA164" s="37">
        <v>9704869.1600000001</v>
      </c>
      <c r="AB164" s="37">
        <f t="shared" si="44"/>
        <v>1862105</v>
      </c>
      <c r="AC164" s="37">
        <v>7345647</v>
      </c>
      <c r="AD164" s="37">
        <v>5444801.4700000007</v>
      </c>
      <c r="AE164" s="37">
        <f t="shared" si="45"/>
        <v>1900845.5299999993</v>
      </c>
      <c r="AF164" s="37">
        <v>7196015</v>
      </c>
      <c r="AG164" s="37">
        <v>6321814</v>
      </c>
      <c r="AH164" s="37">
        <f t="shared" si="46"/>
        <v>874201</v>
      </c>
      <c r="AI164" s="37">
        <v>21730325</v>
      </c>
      <c r="AJ164" s="37">
        <v>13746412.390000001</v>
      </c>
      <c r="AK164" s="37">
        <f t="shared" si="47"/>
        <v>7983912.6099999994</v>
      </c>
      <c r="AL164" s="37">
        <v>11434345.620000001</v>
      </c>
      <c r="AM164" s="37">
        <v>12182137.83</v>
      </c>
      <c r="AN164" s="37">
        <f t="shared" si="48"/>
        <v>-747792.20999999903</v>
      </c>
    </row>
    <row r="165" spans="1:40" ht="12.75" customHeight="1">
      <c r="A165" s="24" t="s">
        <v>256</v>
      </c>
      <c r="B165" s="36">
        <f t="shared" si="35"/>
        <v>40506996.18</v>
      </c>
      <c r="C165" s="36">
        <f t="shared" si="36"/>
        <v>38698320.759999998</v>
      </c>
      <c r="D165" s="36">
        <f t="shared" si="34"/>
        <v>1808675.4200000018</v>
      </c>
      <c r="E165" s="37">
        <v>2923253</v>
      </c>
      <c r="F165" s="37">
        <v>1709690.2899999998</v>
      </c>
      <c r="G165" s="37">
        <f t="shared" si="37"/>
        <v>1213562.7100000002</v>
      </c>
      <c r="H165" s="37">
        <v>3229896</v>
      </c>
      <c r="I165" s="37">
        <v>3498471.6599999997</v>
      </c>
      <c r="J165" s="37">
        <f t="shared" si="38"/>
        <v>-268575.65999999968</v>
      </c>
      <c r="K165" s="37">
        <v>3182993.18</v>
      </c>
      <c r="L165" s="37">
        <v>2174136.7399999998</v>
      </c>
      <c r="M165" s="37">
        <f t="shared" si="39"/>
        <v>1008856.4400000004</v>
      </c>
      <c r="N165" s="37">
        <v>2822876</v>
      </c>
      <c r="O165" s="37">
        <v>4344557.47</v>
      </c>
      <c r="P165" s="37">
        <f t="shared" si="40"/>
        <v>-1521681.4699999997</v>
      </c>
      <c r="Q165" s="37">
        <v>2945916</v>
      </c>
      <c r="R165" s="37">
        <v>879076.1</v>
      </c>
      <c r="S165" s="37">
        <f t="shared" si="41"/>
        <v>2066839.9</v>
      </c>
      <c r="T165" s="37">
        <v>3561706</v>
      </c>
      <c r="U165" s="37">
        <v>4101778.25</v>
      </c>
      <c r="V165" s="37">
        <f t="shared" si="42"/>
        <v>-540072.25</v>
      </c>
      <c r="W165" s="37">
        <v>2934356</v>
      </c>
      <c r="X165" s="37">
        <v>2391028.1500000004</v>
      </c>
      <c r="Y165" s="37">
        <f t="shared" si="43"/>
        <v>543327.84999999963</v>
      </c>
      <c r="Z165" s="37">
        <v>2900916</v>
      </c>
      <c r="AA165" s="37">
        <v>2622821.88</v>
      </c>
      <c r="AB165" s="37">
        <f t="shared" si="44"/>
        <v>278094.12000000011</v>
      </c>
      <c r="AC165" s="37">
        <v>3513026</v>
      </c>
      <c r="AD165" s="37">
        <v>1999475.38</v>
      </c>
      <c r="AE165" s="37">
        <f t="shared" si="45"/>
        <v>1513550.62</v>
      </c>
      <c r="AF165" s="37">
        <v>5877971</v>
      </c>
      <c r="AG165" s="37">
        <v>5646163.1800000006</v>
      </c>
      <c r="AH165" s="37">
        <f t="shared" si="46"/>
        <v>231807.81999999937</v>
      </c>
      <c r="AI165" s="37">
        <v>2863021</v>
      </c>
      <c r="AJ165" s="37">
        <v>3002879.9899999998</v>
      </c>
      <c r="AK165" s="37">
        <f t="shared" si="47"/>
        <v>-139858.98999999976</v>
      </c>
      <c r="AL165" s="37">
        <v>3751066</v>
      </c>
      <c r="AM165" s="37">
        <v>6328241.6699999999</v>
      </c>
      <c r="AN165" s="37">
        <f t="shared" si="48"/>
        <v>-2577175.67</v>
      </c>
    </row>
    <row r="166" spans="1:40" ht="12.75" customHeight="1">
      <c r="A166" s="24" t="s">
        <v>168</v>
      </c>
      <c r="B166" s="36">
        <f t="shared" si="35"/>
        <v>41916072</v>
      </c>
      <c r="C166" s="36">
        <f t="shared" si="36"/>
        <v>42454669</v>
      </c>
      <c r="D166" s="36">
        <f t="shared" si="34"/>
        <v>-538597</v>
      </c>
      <c r="E166" s="37">
        <v>2893659</v>
      </c>
      <c r="F166" s="37">
        <v>2524118</v>
      </c>
      <c r="G166" s="37">
        <f t="shared" si="37"/>
        <v>369541</v>
      </c>
      <c r="H166" s="37">
        <v>3433577</v>
      </c>
      <c r="I166" s="37">
        <v>3163249</v>
      </c>
      <c r="J166" s="37">
        <f t="shared" si="38"/>
        <v>270328</v>
      </c>
      <c r="K166" s="37">
        <v>2817314</v>
      </c>
      <c r="L166" s="37">
        <v>3324766</v>
      </c>
      <c r="M166" s="37">
        <f t="shared" si="39"/>
        <v>-507452</v>
      </c>
      <c r="N166" s="37">
        <v>5360682</v>
      </c>
      <c r="O166" s="37">
        <v>3567656</v>
      </c>
      <c r="P166" s="37">
        <f t="shared" si="40"/>
        <v>1793026</v>
      </c>
      <c r="Q166" s="37">
        <v>2999789</v>
      </c>
      <c r="R166" s="37">
        <v>2704711</v>
      </c>
      <c r="S166" s="37">
        <f t="shared" si="41"/>
        <v>295078</v>
      </c>
      <c r="T166" s="37">
        <v>3084693</v>
      </c>
      <c r="U166" s="37">
        <v>3667504</v>
      </c>
      <c r="V166" s="37">
        <f t="shared" si="42"/>
        <v>-582811</v>
      </c>
      <c r="W166" s="37">
        <v>3514438</v>
      </c>
      <c r="X166" s="37">
        <v>2890409</v>
      </c>
      <c r="Y166" s="37">
        <f t="shared" si="43"/>
        <v>624029</v>
      </c>
      <c r="Z166" s="37">
        <v>4099173</v>
      </c>
      <c r="AA166" s="37">
        <v>4149084</v>
      </c>
      <c r="AB166" s="37">
        <f t="shared" si="44"/>
        <v>-49911</v>
      </c>
      <c r="AC166" s="37">
        <v>3328378</v>
      </c>
      <c r="AD166" s="37">
        <v>3548919</v>
      </c>
      <c r="AE166" s="37">
        <f t="shared" si="45"/>
        <v>-220541</v>
      </c>
      <c r="AF166" s="37">
        <v>3025413</v>
      </c>
      <c r="AG166" s="37">
        <v>3886971</v>
      </c>
      <c r="AH166" s="37">
        <f t="shared" si="46"/>
        <v>-861558</v>
      </c>
      <c r="AI166" s="37">
        <v>3195423</v>
      </c>
      <c r="AJ166" s="37">
        <v>3626219</v>
      </c>
      <c r="AK166" s="37">
        <f t="shared" si="47"/>
        <v>-430796</v>
      </c>
      <c r="AL166" s="37">
        <v>4163533</v>
      </c>
      <c r="AM166" s="37">
        <v>5401063</v>
      </c>
      <c r="AN166" s="37">
        <f t="shared" si="48"/>
        <v>-1237530</v>
      </c>
    </row>
    <row r="167" spans="1:40" s="7" customFormat="1" ht="12.75" customHeight="1">
      <c r="A167" s="23" t="s">
        <v>169</v>
      </c>
      <c r="B167" s="36">
        <f t="shared" si="35"/>
        <v>577842321.31000006</v>
      </c>
      <c r="C167" s="36">
        <f t="shared" si="36"/>
        <v>540972638.38999999</v>
      </c>
      <c r="D167" s="36">
        <f t="shared" si="34"/>
        <v>36869682.920000076</v>
      </c>
      <c r="E167" s="36">
        <v>49852287.980000004</v>
      </c>
      <c r="F167" s="36">
        <v>30338015.68</v>
      </c>
      <c r="G167" s="36">
        <f t="shared" si="37"/>
        <v>19514272.300000004</v>
      </c>
      <c r="H167" s="36">
        <v>44226385.469999999</v>
      </c>
      <c r="I167" s="36">
        <v>62546308.980000004</v>
      </c>
      <c r="J167" s="36">
        <f t="shared" si="38"/>
        <v>-18319923.510000005</v>
      </c>
      <c r="K167" s="36">
        <v>76202871.219999984</v>
      </c>
      <c r="L167" s="36">
        <v>49802799.680000007</v>
      </c>
      <c r="M167" s="36">
        <f t="shared" si="39"/>
        <v>26400071.539999977</v>
      </c>
      <c r="N167" s="36">
        <v>41292081.399999999</v>
      </c>
      <c r="O167" s="36">
        <v>44577928.210000008</v>
      </c>
      <c r="P167" s="36">
        <f t="shared" si="40"/>
        <v>-3285846.8100000098</v>
      </c>
      <c r="Q167" s="36">
        <v>36107497.270000003</v>
      </c>
      <c r="R167" s="36">
        <v>24808218.239999998</v>
      </c>
      <c r="S167" s="36">
        <f t="shared" si="41"/>
        <v>11299279.030000005</v>
      </c>
      <c r="T167" s="36">
        <v>44990884.25</v>
      </c>
      <c r="U167" s="36">
        <v>39405798.540000007</v>
      </c>
      <c r="V167" s="36">
        <f t="shared" si="42"/>
        <v>5585085.7099999934</v>
      </c>
      <c r="W167" s="36">
        <v>43347317.539999999</v>
      </c>
      <c r="X167" s="36">
        <v>46546663.110000007</v>
      </c>
      <c r="Y167" s="36">
        <f t="shared" si="43"/>
        <v>-3199345.5700000077</v>
      </c>
      <c r="Z167" s="36">
        <v>42040988.380000003</v>
      </c>
      <c r="AA167" s="36">
        <v>43472742.32</v>
      </c>
      <c r="AB167" s="36">
        <f t="shared" si="44"/>
        <v>-1431753.9399999976</v>
      </c>
      <c r="AC167" s="36">
        <v>39901257.460000001</v>
      </c>
      <c r="AD167" s="36">
        <v>34775922.349999994</v>
      </c>
      <c r="AE167" s="36">
        <f t="shared" si="45"/>
        <v>5125335.1100000069</v>
      </c>
      <c r="AF167" s="36">
        <v>44746588.679999992</v>
      </c>
      <c r="AG167" s="36">
        <v>41385999.579999998</v>
      </c>
      <c r="AH167" s="36">
        <f t="shared" si="46"/>
        <v>3360589.099999994</v>
      </c>
      <c r="AI167" s="36">
        <v>44646049.509999998</v>
      </c>
      <c r="AJ167" s="36">
        <v>42213693.329999991</v>
      </c>
      <c r="AK167" s="36">
        <f t="shared" si="47"/>
        <v>2432356.1800000072</v>
      </c>
      <c r="AL167" s="36">
        <v>70488112.150000006</v>
      </c>
      <c r="AM167" s="36">
        <v>81098548.370000005</v>
      </c>
      <c r="AN167" s="36">
        <f t="shared" si="48"/>
        <v>-10610436.219999999</v>
      </c>
    </row>
    <row r="168" spans="1:40" ht="12.75" customHeight="1">
      <c r="A168" s="24" t="s">
        <v>170</v>
      </c>
      <c r="B168" s="36">
        <f t="shared" si="35"/>
        <v>261916328.21999997</v>
      </c>
      <c r="C168" s="36">
        <f t="shared" si="36"/>
        <v>242881346.21000004</v>
      </c>
      <c r="D168" s="36">
        <f t="shared" si="34"/>
        <v>19034982.009999931</v>
      </c>
      <c r="E168" s="37">
        <v>16648776.16</v>
      </c>
      <c r="F168" s="37">
        <v>5863095.79</v>
      </c>
      <c r="G168" s="37">
        <f t="shared" si="37"/>
        <v>10785680.370000001</v>
      </c>
      <c r="H168" s="37">
        <v>17116930</v>
      </c>
      <c r="I168" s="37">
        <v>28038619.960000008</v>
      </c>
      <c r="J168" s="37">
        <f t="shared" si="38"/>
        <v>-10921689.960000008</v>
      </c>
      <c r="K168" s="37">
        <v>48826975.699999996</v>
      </c>
      <c r="L168" s="37">
        <v>22727382.880000003</v>
      </c>
      <c r="M168" s="37">
        <f t="shared" si="39"/>
        <v>26099592.819999993</v>
      </c>
      <c r="N168" s="37">
        <v>16701428.83</v>
      </c>
      <c r="O168" s="37">
        <v>21904515.140000001</v>
      </c>
      <c r="P168" s="37">
        <f t="shared" si="40"/>
        <v>-5203086.3100000005</v>
      </c>
      <c r="Q168" s="37">
        <v>16465275.779999999</v>
      </c>
      <c r="R168" s="37">
        <v>5465998.4500000002</v>
      </c>
      <c r="S168" s="37">
        <f t="shared" si="41"/>
        <v>10999277.329999998</v>
      </c>
      <c r="T168" s="37">
        <v>18472354</v>
      </c>
      <c r="U168" s="37">
        <v>20520159.66</v>
      </c>
      <c r="V168" s="37">
        <f t="shared" si="42"/>
        <v>-2047805.6600000001</v>
      </c>
      <c r="W168" s="37">
        <v>17340224</v>
      </c>
      <c r="X168" s="37">
        <v>20910548.880000003</v>
      </c>
      <c r="Y168" s="37">
        <f t="shared" si="43"/>
        <v>-3570324.8800000027</v>
      </c>
      <c r="Z168" s="37">
        <v>18851729.949999999</v>
      </c>
      <c r="AA168" s="37">
        <v>21806119.319999993</v>
      </c>
      <c r="AB168" s="37">
        <f t="shared" si="44"/>
        <v>-2954389.3699999936</v>
      </c>
      <c r="AC168" s="37">
        <v>16552803.210000001</v>
      </c>
      <c r="AD168" s="37">
        <v>12522760.869999999</v>
      </c>
      <c r="AE168" s="37">
        <f t="shared" si="45"/>
        <v>4030042.3400000017</v>
      </c>
      <c r="AF168" s="37">
        <v>17874412</v>
      </c>
      <c r="AG168" s="37">
        <v>21401417.520000003</v>
      </c>
      <c r="AH168" s="37">
        <f t="shared" si="46"/>
        <v>-3527005.5200000033</v>
      </c>
      <c r="AI168" s="37">
        <v>23316664.02</v>
      </c>
      <c r="AJ168" s="37">
        <v>21719035.709999997</v>
      </c>
      <c r="AK168" s="37">
        <f t="shared" si="47"/>
        <v>1597628.3100000024</v>
      </c>
      <c r="AL168" s="37">
        <v>33748754.57</v>
      </c>
      <c r="AM168" s="37">
        <v>40001692.030000001</v>
      </c>
      <c r="AN168" s="37">
        <f t="shared" si="48"/>
        <v>-6252937.4600000009</v>
      </c>
    </row>
    <row r="169" spans="1:40" ht="12.75" customHeight="1">
      <c r="A169" s="24" t="s">
        <v>171</v>
      </c>
      <c r="B169" s="36">
        <f t="shared" si="35"/>
        <v>207232768.18000001</v>
      </c>
      <c r="C169" s="36">
        <f t="shared" si="36"/>
        <v>200992749.56000003</v>
      </c>
      <c r="D169" s="36">
        <f t="shared" si="34"/>
        <v>6240018.619999975</v>
      </c>
      <c r="E169" s="37">
        <v>21351321.240000002</v>
      </c>
      <c r="F169" s="37">
        <v>13868475.360000001</v>
      </c>
      <c r="G169" s="37">
        <f t="shared" si="37"/>
        <v>7482845.8800000008</v>
      </c>
      <c r="H169" s="37">
        <v>14147965.1</v>
      </c>
      <c r="I169" s="37">
        <v>21388251.440000001</v>
      </c>
      <c r="J169" s="37">
        <f t="shared" si="38"/>
        <v>-7240286.3400000017</v>
      </c>
      <c r="K169" s="37">
        <v>20713020.310000002</v>
      </c>
      <c r="L169" s="37">
        <v>20161642.16</v>
      </c>
      <c r="M169" s="37">
        <f t="shared" si="39"/>
        <v>551378.15000000224</v>
      </c>
      <c r="N169" s="37">
        <v>17595831.32</v>
      </c>
      <c r="O169" s="37">
        <v>15343885.070000004</v>
      </c>
      <c r="P169" s="37">
        <f t="shared" si="40"/>
        <v>2251946.2499999963</v>
      </c>
      <c r="Q169" s="37">
        <v>13146425</v>
      </c>
      <c r="R169" s="37">
        <v>14122553.84</v>
      </c>
      <c r="S169" s="37">
        <f t="shared" si="41"/>
        <v>-976128.83999999985</v>
      </c>
      <c r="T169" s="37">
        <v>20009372</v>
      </c>
      <c r="U169" s="37">
        <v>13752508.010000002</v>
      </c>
      <c r="V169" s="37">
        <f t="shared" si="42"/>
        <v>6256863.9899999984</v>
      </c>
      <c r="W169" s="37">
        <v>14659136</v>
      </c>
      <c r="X169" s="37">
        <v>19683514.310000002</v>
      </c>
      <c r="Y169" s="37">
        <f t="shared" si="43"/>
        <v>-5024378.3100000024</v>
      </c>
      <c r="Z169" s="37">
        <v>15984318</v>
      </c>
      <c r="AA169" s="37">
        <v>12222404.59</v>
      </c>
      <c r="AB169" s="37">
        <f t="shared" si="44"/>
        <v>3761913.41</v>
      </c>
      <c r="AC169" s="37">
        <v>16430231</v>
      </c>
      <c r="AD169" s="37">
        <v>16102883.85</v>
      </c>
      <c r="AE169" s="37">
        <f t="shared" si="45"/>
        <v>327347.15000000037</v>
      </c>
      <c r="AF169" s="37">
        <v>18515250.349999998</v>
      </c>
      <c r="AG169" s="37">
        <v>13973877.470000001</v>
      </c>
      <c r="AH169" s="37">
        <f t="shared" si="46"/>
        <v>4541372.8799999971</v>
      </c>
      <c r="AI169" s="37">
        <v>14491395</v>
      </c>
      <c r="AJ169" s="37">
        <v>15678832.969999999</v>
      </c>
      <c r="AK169" s="37">
        <f t="shared" si="47"/>
        <v>-1187437.9699999988</v>
      </c>
      <c r="AL169" s="37">
        <v>20188502.860000003</v>
      </c>
      <c r="AM169" s="37">
        <v>24693920.490000006</v>
      </c>
      <c r="AN169" s="37">
        <f t="shared" si="48"/>
        <v>-4505417.6300000027</v>
      </c>
    </row>
    <row r="170" spans="1:40" ht="12.75" customHeight="1">
      <c r="A170" s="24" t="s">
        <v>172</v>
      </c>
      <c r="B170" s="36">
        <f t="shared" si="35"/>
        <v>108693224.91</v>
      </c>
      <c r="C170" s="36">
        <f t="shared" si="36"/>
        <v>97098542.620000035</v>
      </c>
      <c r="D170" s="36">
        <f t="shared" si="34"/>
        <v>11594682.289999962</v>
      </c>
      <c r="E170" s="37">
        <v>11852190.58</v>
      </c>
      <c r="F170" s="37">
        <v>10606444.529999997</v>
      </c>
      <c r="G170" s="37">
        <f t="shared" si="37"/>
        <v>1245746.0500000026</v>
      </c>
      <c r="H170" s="37">
        <v>12961490.370000001</v>
      </c>
      <c r="I170" s="37">
        <v>13119437.58</v>
      </c>
      <c r="J170" s="37">
        <f t="shared" si="38"/>
        <v>-157947.20999999903</v>
      </c>
      <c r="K170" s="37">
        <v>6662875.21</v>
      </c>
      <c r="L170" s="37">
        <v>6913774.6399999987</v>
      </c>
      <c r="M170" s="37">
        <f t="shared" si="39"/>
        <v>-250899.42999999877</v>
      </c>
      <c r="N170" s="37">
        <v>6994821.25</v>
      </c>
      <c r="O170" s="37">
        <v>7329528</v>
      </c>
      <c r="P170" s="37">
        <f t="shared" si="40"/>
        <v>-334706.75</v>
      </c>
      <c r="Q170" s="37">
        <v>6495796.4900000002</v>
      </c>
      <c r="R170" s="37">
        <v>5219665.95</v>
      </c>
      <c r="S170" s="37">
        <f t="shared" si="41"/>
        <v>1276130.54</v>
      </c>
      <c r="T170" s="37">
        <v>6509158.25</v>
      </c>
      <c r="U170" s="37">
        <v>5133130.870000001</v>
      </c>
      <c r="V170" s="37">
        <f t="shared" si="42"/>
        <v>1376027.379999999</v>
      </c>
      <c r="W170" s="37">
        <v>11347957.539999999</v>
      </c>
      <c r="X170" s="37">
        <v>5952599.9199999999</v>
      </c>
      <c r="Y170" s="37">
        <f t="shared" si="43"/>
        <v>5395357.6199999992</v>
      </c>
      <c r="Z170" s="37">
        <v>7204940.4300000006</v>
      </c>
      <c r="AA170" s="37">
        <v>9444218.410000002</v>
      </c>
      <c r="AB170" s="37">
        <f t="shared" si="44"/>
        <v>-2239277.9800000014</v>
      </c>
      <c r="AC170" s="37">
        <v>6918223.25</v>
      </c>
      <c r="AD170" s="37">
        <v>6150277.629999999</v>
      </c>
      <c r="AE170" s="37">
        <f t="shared" si="45"/>
        <v>767945.62000000104</v>
      </c>
      <c r="AF170" s="37">
        <v>8356926.3300000001</v>
      </c>
      <c r="AG170" s="37">
        <v>6010704.5899999999</v>
      </c>
      <c r="AH170" s="37">
        <f t="shared" si="46"/>
        <v>2346221.7400000002</v>
      </c>
      <c r="AI170" s="37">
        <v>6837990.4900000002</v>
      </c>
      <c r="AJ170" s="37">
        <v>4815824.6499999994</v>
      </c>
      <c r="AK170" s="37">
        <f t="shared" si="47"/>
        <v>2022165.8400000008</v>
      </c>
      <c r="AL170" s="37">
        <v>16550854.720000001</v>
      </c>
      <c r="AM170" s="37">
        <v>16402935.850000001</v>
      </c>
      <c r="AN170" s="37">
        <f t="shared" si="48"/>
        <v>147918.86999999918</v>
      </c>
    </row>
    <row r="171" spans="1:40" s="7" customFormat="1" ht="12.75" customHeight="1">
      <c r="A171" s="23" t="s">
        <v>257</v>
      </c>
      <c r="B171" s="36">
        <f t="shared" si="35"/>
        <v>682353913.66000009</v>
      </c>
      <c r="C171" s="36">
        <f t="shared" si="36"/>
        <v>583461116</v>
      </c>
      <c r="D171" s="36">
        <f t="shared" si="34"/>
        <v>98892797.660000086</v>
      </c>
      <c r="E171" s="36">
        <v>168478818.83999997</v>
      </c>
      <c r="F171" s="36">
        <v>33446444.119999997</v>
      </c>
      <c r="G171" s="36">
        <f t="shared" si="37"/>
        <v>135032374.71999997</v>
      </c>
      <c r="H171" s="36">
        <v>45645091.520000003</v>
      </c>
      <c r="I171" s="36">
        <v>49512535.769999996</v>
      </c>
      <c r="J171" s="36">
        <f t="shared" si="38"/>
        <v>-3867444.2499999925</v>
      </c>
      <c r="K171" s="36">
        <v>40180414.339999996</v>
      </c>
      <c r="L171" s="36">
        <v>42175266.850000001</v>
      </c>
      <c r="M171" s="36">
        <f t="shared" si="39"/>
        <v>-1994852.5100000054</v>
      </c>
      <c r="N171" s="36">
        <v>40620606.619999997</v>
      </c>
      <c r="O171" s="36">
        <v>48654965.240000002</v>
      </c>
      <c r="P171" s="36">
        <f t="shared" si="40"/>
        <v>-8034358.6200000048</v>
      </c>
      <c r="Q171" s="36">
        <v>47817040.729999997</v>
      </c>
      <c r="R171" s="36">
        <v>36847135.930000007</v>
      </c>
      <c r="S171" s="36">
        <f t="shared" si="41"/>
        <v>10969904.79999999</v>
      </c>
      <c r="T171" s="36">
        <v>44984412.089999996</v>
      </c>
      <c r="U171" s="36">
        <v>46267220.020000003</v>
      </c>
      <c r="V171" s="36">
        <f t="shared" si="42"/>
        <v>-1282807.9300000072</v>
      </c>
      <c r="W171" s="36">
        <v>41507957.590000004</v>
      </c>
      <c r="X171" s="36">
        <v>45911080.089999996</v>
      </c>
      <c r="Y171" s="36">
        <f t="shared" si="43"/>
        <v>-4403122.4999999925</v>
      </c>
      <c r="Z171" s="36">
        <v>54471825.840000004</v>
      </c>
      <c r="AA171" s="36">
        <v>45832430.019999996</v>
      </c>
      <c r="AB171" s="36">
        <f t="shared" si="44"/>
        <v>8639395.8200000077</v>
      </c>
      <c r="AC171" s="36">
        <v>46173401.82</v>
      </c>
      <c r="AD171" s="36">
        <v>45237002.670000002</v>
      </c>
      <c r="AE171" s="36">
        <f t="shared" si="45"/>
        <v>936399.14999999851</v>
      </c>
      <c r="AF171" s="36">
        <v>52337219.899999999</v>
      </c>
      <c r="AG171" s="36">
        <v>66375583.729999997</v>
      </c>
      <c r="AH171" s="36">
        <f t="shared" si="46"/>
        <v>-14038363.829999998</v>
      </c>
      <c r="AI171" s="36">
        <v>42537174.390000001</v>
      </c>
      <c r="AJ171" s="36">
        <v>44726064.190000005</v>
      </c>
      <c r="AK171" s="36">
        <f t="shared" si="47"/>
        <v>-2188889.8000000045</v>
      </c>
      <c r="AL171" s="36">
        <v>57599949.979999997</v>
      </c>
      <c r="AM171" s="36">
        <v>78475387.36999999</v>
      </c>
      <c r="AN171" s="36">
        <f t="shared" si="48"/>
        <v>-20875437.389999993</v>
      </c>
    </row>
    <row r="172" spans="1:40" ht="12.75" customHeight="1">
      <c r="A172" s="24" t="s">
        <v>174</v>
      </c>
      <c r="B172" s="36">
        <f t="shared" si="35"/>
        <v>536268435.72000003</v>
      </c>
      <c r="C172" s="36">
        <f t="shared" si="36"/>
        <v>439283533.0999999</v>
      </c>
      <c r="D172" s="36">
        <f t="shared" si="34"/>
        <v>96984902.620000124</v>
      </c>
      <c r="E172" s="37">
        <v>156169635.92999998</v>
      </c>
      <c r="F172" s="37">
        <v>23722506.769999996</v>
      </c>
      <c r="G172" s="37">
        <f t="shared" si="37"/>
        <v>132447129.15999998</v>
      </c>
      <c r="H172" s="37">
        <v>34306967.140000001</v>
      </c>
      <c r="I172" s="37">
        <v>37909975.389999993</v>
      </c>
      <c r="J172" s="37">
        <f t="shared" si="38"/>
        <v>-3603008.2499999925</v>
      </c>
      <c r="K172" s="37">
        <v>29802291.16</v>
      </c>
      <c r="L172" s="37">
        <v>33603592.799999997</v>
      </c>
      <c r="M172" s="37">
        <f t="shared" si="39"/>
        <v>-3801301.6399999969</v>
      </c>
      <c r="N172" s="37">
        <v>28759410.75</v>
      </c>
      <c r="O172" s="37">
        <v>34051268.789999999</v>
      </c>
      <c r="P172" s="37">
        <f t="shared" si="40"/>
        <v>-5291858.0399999991</v>
      </c>
      <c r="Q172" s="37">
        <v>37319772</v>
      </c>
      <c r="R172" s="37">
        <v>28069566.860000003</v>
      </c>
      <c r="S172" s="37">
        <f t="shared" si="41"/>
        <v>9250205.1399999969</v>
      </c>
      <c r="T172" s="37">
        <v>34587194.859999999</v>
      </c>
      <c r="U172" s="37">
        <v>36137275.880000003</v>
      </c>
      <c r="V172" s="37">
        <f t="shared" si="42"/>
        <v>-1550081.0200000033</v>
      </c>
      <c r="W172" s="37">
        <v>30874304.949999999</v>
      </c>
      <c r="X172" s="37">
        <v>33022772.189999994</v>
      </c>
      <c r="Y172" s="37">
        <f t="shared" si="43"/>
        <v>-2148467.2399999946</v>
      </c>
      <c r="Z172" s="37">
        <v>41103202.829999998</v>
      </c>
      <c r="AA172" s="37">
        <v>33235675.849999994</v>
      </c>
      <c r="AB172" s="37">
        <f t="shared" si="44"/>
        <v>7867526.9800000042</v>
      </c>
      <c r="AC172" s="37">
        <v>31627211.359999999</v>
      </c>
      <c r="AD172" s="37">
        <v>32725066.52</v>
      </c>
      <c r="AE172" s="37">
        <f t="shared" si="45"/>
        <v>-1097855.1600000001</v>
      </c>
      <c r="AF172" s="37">
        <v>37260810.32</v>
      </c>
      <c r="AG172" s="37">
        <v>53812869.269999996</v>
      </c>
      <c r="AH172" s="37">
        <f t="shared" si="46"/>
        <v>-16552058.949999996</v>
      </c>
      <c r="AI172" s="37">
        <v>32309334.390000001</v>
      </c>
      <c r="AJ172" s="37">
        <v>32150368.030000001</v>
      </c>
      <c r="AK172" s="37">
        <f t="shared" si="47"/>
        <v>158966.3599999994</v>
      </c>
      <c r="AL172" s="37">
        <v>42148300.030000001</v>
      </c>
      <c r="AM172" s="37">
        <v>60842594.749999985</v>
      </c>
      <c r="AN172" s="37">
        <f t="shared" si="48"/>
        <v>-18694294.719999984</v>
      </c>
    </row>
    <row r="173" spans="1:40" ht="12.75" customHeight="1">
      <c r="A173" s="24" t="s">
        <v>175</v>
      </c>
      <c r="B173" s="36">
        <f t="shared" si="35"/>
        <v>57494893.68</v>
      </c>
      <c r="C173" s="36">
        <f t="shared" si="36"/>
        <v>56894764.409999996</v>
      </c>
      <c r="D173" s="36">
        <f t="shared" si="34"/>
        <v>600129.27000000328</v>
      </c>
      <c r="E173" s="37">
        <v>4445047.3500000006</v>
      </c>
      <c r="F173" s="37">
        <v>4012076.29</v>
      </c>
      <c r="G173" s="37">
        <f t="shared" si="37"/>
        <v>432971.06000000052</v>
      </c>
      <c r="H173" s="37">
        <v>4195191.45</v>
      </c>
      <c r="I173" s="37">
        <v>5092882.01</v>
      </c>
      <c r="J173" s="37">
        <f t="shared" si="38"/>
        <v>-897690.55999999959</v>
      </c>
      <c r="K173" s="37">
        <v>4140024.5</v>
      </c>
      <c r="L173" s="37">
        <v>2212419.42</v>
      </c>
      <c r="M173" s="37">
        <f t="shared" si="39"/>
        <v>1927605.08</v>
      </c>
      <c r="N173" s="37">
        <v>5576538.2699999996</v>
      </c>
      <c r="O173" s="37">
        <v>6711779.3500000006</v>
      </c>
      <c r="P173" s="37">
        <f t="shared" si="40"/>
        <v>-1135241.080000001</v>
      </c>
      <c r="Q173" s="37">
        <v>4212227.5</v>
      </c>
      <c r="R173" s="37">
        <v>3492389.98</v>
      </c>
      <c r="S173" s="37">
        <f t="shared" si="41"/>
        <v>719837.52</v>
      </c>
      <c r="T173" s="37">
        <v>4171605.5</v>
      </c>
      <c r="U173" s="37">
        <v>4254322.8999999994</v>
      </c>
      <c r="V173" s="37">
        <f t="shared" si="42"/>
        <v>-82717.399999999441</v>
      </c>
      <c r="W173" s="37">
        <v>4241854</v>
      </c>
      <c r="X173" s="37">
        <v>4816153.5199999996</v>
      </c>
      <c r="Y173" s="37">
        <f t="shared" si="43"/>
        <v>-574299.51999999955</v>
      </c>
      <c r="Z173" s="37">
        <v>4165188.5</v>
      </c>
      <c r="AA173" s="37">
        <v>3924862.29</v>
      </c>
      <c r="AB173" s="37">
        <f t="shared" si="44"/>
        <v>240326.20999999996</v>
      </c>
      <c r="AC173" s="37">
        <v>7454420.96</v>
      </c>
      <c r="AD173" s="37">
        <v>6219119.0099999998</v>
      </c>
      <c r="AE173" s="37">
        <f t="shared" si="45"/>
        <v>1235301.9500000002</v>
      </c>
      <c r="AF173" s="37">
        <v>4440199</v>
      </c>
      <c r="AG173" s="37">
        <v>5024728.8599999994</v>
      </c>
      <c r="AH173" s="37">
        <f t="shared" si="46"/>
        <v>-584529.8599999994</v>
      </c>
      <c r="AI173" s="37">
        <v>4211999</v>
      </c>
      <c r="AJ173" s="37">
        <v>4407168.78</v>
      </c>
      <c r="AK173" s="37">
        <f t="shared" si="47"/>
        <v>-195169.78000000026</v>
      </c>
      <c r="AL173" s="37">
        <v>6240597.6499999994</v>
      </c>
      <c r="AM173" s="37">
        <v>6726862</v>
      </c>
      <c r="AN173" s="37">
        <f t="shared" si="48"/>
        <v>-486264.35000000056</v>
      </c>
    </row>
    <row r="174" spans="1:40" ht="12.75" customHeight="1">
      <c r="A174" s="24" t="s">
        <v>176</v>
      </c>
      <c r="B174" s="36">
        <f t="shared" si="35"/>
        <v>88590584.25999999</v>
      </c>
      <c r="C174" s="36">
        <f t="shared" si="36"/>
        <v>87282818.489999995</v>
      </c>
      <c r="D174" s="36">
        <f t="shared" si="34"/>
        <v>1307765.7699999958</v>
      </c>
      <c r="E174" s="37">
        <v>7864135.5599999996</v>
      </c>
      <c r="F174" s="37">
        <v>5711861.0600000005</v>
      </c>
      <c r="G174" s="37">
        <f t="shared" si="37"/>
        <v>2152274.4999999991</v>
      </c>
      <c r="H174" s="37">
        <v>7142932.9299999997</v>
      </c>
      <c r="I174" s="37">
        <v>6509678.370000001</v>
      </c>
      <c r="J174" s="37">
        <f t="shared" si="38"/>
        <v>633254.55999999866</v>
      </c>
      <c r="K174" s="37">
        <v>6238098.6799999997</v>
      </c>
      <c r="L174" s="37">
        <v>6359254.6300000008</v>
      </c>
      <c r="M174" s="37">
        <f t="shared" si="39"/>
        <v>-121155.95000000112</v>
      </c>
      <c r="N174" s="37">
        <v>6284657.5999999996</v>
      </c>
      <c r="O174" s="37">
        <v>7891917.1000000006</v>
      </c>
      <c r="P174" s="37">
        <f t="shared" si="40"/>
        <v>-1607259.5000000009</v>
      </c>
      <c r="Q174" s="37">
        <v>6285041.2299999995</v>
      </c>
      <c r="R174" s="37">
        <v>5285179.09</v>
      </c>
      <c r="S174" s="37">
        <f t="shared" si="41"/>
        <v>999862.13999999966</v>
      </c>
      <c r="T174" s="37">
        <v>6225611.7299999995</v>
      </c>
      <c r="U174" s="37">
        <v>5875621.2400000002</v>
      </c>
      <c r="V174" s="37">
        <f t="shared" si="42"/>
        <v>349990.48999999929</v>
      </c>
      <c r="W174" s="37">
        <v>6391798.6399999997</v>
      </c>
      <c r="X174" s="37">
        <v>8072154.3800000008</v>
      </c>
      <c r="Y174" s="37">
        <f t="shared" si="43"/>
        <v>-1680355.7400000012</v>
      </c>
      <c r="Z174" s="37">
        <v>9203434.5100000016</v>
      </c>
      <c r="AA174" s="37">
        <v>8671891.879999999</v>
      </c>
      <c r="AB174" s="37">
        <f t="shared" si="44"/>
        <v>531542.63000000268</v>
      </c>
      <c r="AC174" s="37">
        <v>7091769.5</v>
      </c>
      <c r="AD174" s="37">
        <v>6292817.1399999997</v>
      </c>
      <c r="AE174" s="37">
        <f t="shared" si="45"/>
        <v>798952.36000000034</v>
      </c>
      <c r="AF174" s="37">
        <v>10636210.58</v>
      </c>
      <c r="AG174" s="37">
        <v>7537985.5999999996</v>
      </c>
      <c r="AH174" s="37">
        <f t="shared" si="46"/>
        <v>3098224.9800000004</v>
      </c>
      <c r="AI174" s="37">
        <v>6015841</v>
      </c>
      <c r="AJ174" s="37">
        <v>8168527.3800000008</v>
      </c>
      <c r="AK174" s="37">
        <f t="shared" si="47"/>
        <v>-2152686.3800000008</v>
      </c>
      <c r="AL174" s="37">
        <v>9211052.2999999989</v>
      </c>
      <c r="AM174" s="37">
        <v>10905930.619999999</v>
      </c>
      <c r="AN174" s="37">
        <f t="shared" si="48"/>
        <v>-1694878.3200000003</v>
      </c>
    </row>
    <row r="175" spans="1:40" s="7" customFormat="1" ht="12.75" customHeight="1">
      <c r="A175" s="23" t="s">
        <v>177</v>
      </c>
      <c r="B175" s="36">
        <f t="shared" si="35"/>
        <v>628994980.91000009</v>
      </c>
      <c r="C175" s="36">
        <f t="shared" si="36"/>
        <v>612538746.93999994</v>
      </c>
      <c r="D175" s="36">
        <f t="shared" si="34"/>
        <v>16456233.970000148</v>
      </c>
      <c r="E175" s="36">
        <v>63819199.07</v>
      </c>
      <c r="F175" s="36">
        <v>36724722.400000006</v>
      </c>
      <c r="G175" s="36">
        <f t="shared" si="37"/>
        <v>27094476.669999994</v>
      </c>
      <c r="H175" s="36">
        <v>45328648.549999997</v>
      </c>
      <c r="I175" s="36">
        <v>47630668.879999995</v>
      </c>
      <c r="J175" s="36">
        <f t="shared" si="38"/>
        <v>-2302020.3299999982</v>
      </c>
      <c r="K175" s="36">
        <v>51443007.460000001</v>
      </c>
      <c r="L175" s="36">
        <v>47452511.989999995</v>
      </c>
      <c r="M175" s="36">
        <f t="shared" si="39"/>
        <v>3990495.4700000063</v>
      </c>
      <c r="N175" s="36">
        <v>54875456.450000003</v>
      </c>
      <c r="O175" s="36">
        <v>78871173.420000002</v>
      </c>
      <c r="P175" s="36">
        <f t="shared" si="40"/>
        <v>-23995716.969999999</v>
      </c>
      <c r="Q175" s="36">
        <v>52302488.530000001</v>
      </c>
      <c r="R175" s="36">
        <v>30205514.970000003</v>
      </c>
      <c r="S175" s="36">
        <f t="shared" si="41"/>
        <v>22096973.559999999</v>
      </c>
      <c r="T175" s="36">
        <v>47080071.219999999</v>
      </c>
      <c r="U175" s="36">
        <v>53591364.480000004</v>
      </c>
      <c r="V175" s="36">
        <f t="shared" si="42"/>
        <v>-6511293.2600000054</v>
      </c>
      <c r="W175" s="36">
        <v>45055313.799999997</v>
      </c>
      <c r="X175" s="36">
        <v>44695762.590000004</v>
      </c>
      <c r="Y175" s="36">
        <f t="shared" si="43"/>
        <v>359551.20999999344</v>
      </c>
      <c r="Z175" s="36">
        <v>45548682.159999996</v>
      </c>
      <c r="AA175" s="36">
        <v>43770223.25</v>
      </c>
      <c r="AB175" s="36">
        <f t="shared" si="44"/>
        <v>1778458.9099999964</v>
      </c>
      <c r="AC175" s="36">
        <v>48732988.289999999</v>
      </c>
      <c r="AD175" s="36">
        <v>47191521.400000006</v>
      </c>
      <c r="AE175" s="36">
        <f t="shared" si="45"/>
        <v>1541466.8899999931</v>
      </c>
      <c r="AF175" s="36">
        <v>52295885.689999998</v>
      </c>
      <c r="AG175" s="36">
        <v>51596890.860000007</v>
      </c>
      <c r="AH175" s="36">
        <f t="shared" si="46"/>
        <v>698994.82999999076</v>
      </c>
      <c r="AI175" s="36">
        <v>53057173</v>
      </c>
      <c r="AJ175" s="36">
        <v>50874356.700000003</v>
      </c>
      <c r="AK175" s="36">
        <f t="shared" si="47"/>
        <v>2182816.299999997</v>
      </c>
      <c r="AL175" s="36">
        <v>69456066.689999998</v>
      </c>
      <c r="AM175" s="36">
        <v>79934035.999999985</v>
      </c>
      <c r="AN175" s="36">
        <f t="shared" si="48"/>
        <v>-10477969.309999987</v>
      </c>
    </row>
    <row r="176" spans="1:40" ht="12.75" customHeight="1">
      <c r="A176" s="24" t="s">
        <v>178</v>
      </c>
      <c r="B176" s="36">
        <f t="shared" si="35"/>
        <v>173752457.12</v>
      </c>
      <c r="C176" s="36">
        <f t="shared" si="36"/>
        <v>170769276.67000002</v>
      </c>
      <c r="D176" s="36">
        <f t="shared" si="34"/>
        <v>2983180.4499999881</v>
      </c>
      <c r="E176" s="37">
        <v>15182555.680000002</v>
      </c>
      <c r="F176" s="37">
        <v>11638306.630000001</v>
      </c>
      <c r="G176" s="37">
        <f t="shared" si="37"/>
        <v>3544249.0500000007</v>
      </c>
      <c r="H176" s="37">
        <v>13771666.48</v>
      </c>
      <c r="I176" s="37">
        <v>13052547.769999998</v>
      </c>
      <c r="J176" s="37">
        <f t="shared" si="38"/>
        <v>719118.71000000276</v>
      </c>
      <c r="K176" s="37">
        <v>10504343</v>
      </c>
      <c r="L176" s="37">
        <v>11179007.739999998</v>
      </c>
      <c r="M176" s="37">
        <f t="shared" si="39"/>
        <v>-674664.73999999836</v>
      </c>
      <c r="N176" s="37">
        <v>17837392.420000002</v>
      </c>
      <c r="O176" s="37">
        <v>19001066.669999998</v>
      </c>
      <c r="P176" s="37">
        <f t="shared" si="40"/>
        <v>-1163674.2499999963</v>
      </c>
      <c r="Q176" s="37">
        <v>18364883.16</v>
      </c>
      <c r="R176" s="37">
        <v>14333667.640000001</v>
      </c>
      <c r="S176" s="37">
        <f t="shared" si="41"/>
        <v>4031215.5199999996</v>
      </c>
      <c r="T176" s="37">
        <v>16660499</v>
      </c>
      <c r="U176" s="37">
        <v>16395936.85</v>
      </c>
      <c r="V176" s="37">
        <f t="shared" si="42"/>
        <v>264562.15000000037</v>
      </c>
      <c r="W176" s="37">
        <v>14219388</v>
      </c>
      <c r="X176" s="37">
        <v>14016226.760000004</v>
      </c>
      <c r="Y176" s="37">
        <f t="shared" si="43"/>
        <v>203161.2399999965</v>
      </c>
      <c r="Z176" s="37">
        <v>11453206.359999999</v>
      </c>
      <c r="AA176" s="37">
        <v>11923193.42</v>
      </c>
      <c r="AB176" s="37">
        <f t="shared" si="44"/>
        <v>-469987.06000000052</v>
      </c>
      <c r="AC176" s="37">
        <v>14209630.279999999</v>
      </c>
      <c r="AD176" s="37">
        <v>10996688.270000001</v>
      </c>
      <c r="AE176" s="37">
        <f t="shared" si="45"/>
        <v>3212942.0099999979</v>
      </c>
      <c r="AF176" s="37">
        <v>13063057</v>
      </c>
      <c r="AG176" s="37">
        <v>16595997.33</v>
      </c>
      <c r="AH176" s="37">
        <f t="shared" si="46"/>
        <v>-3532940.33</v>
      </c>
      <c r="AI176" s="37">
        <v>13866660</v>
      </c>
      <c r="AJ176" s="37">
        <v>12450196.439999999</v>
      </c>
      <c r="AK176" s="37">
        <f t="shared" si="47"/>
        <v>1416463.5600000005</v>
      </c>
      <c r="AL176" s="37">
        <v>14619175.74</v>
      </c>
      <c r="AM176" s="37">
        <v>19186441.149999999</v>
      </c>
      <c r="AN176" s="37">
        <f t="shared" si="48"/>
        <v>-4567265.4099999983</v>
      </c>
    </row>
    <row r="177" spans="1:40" ht="12.75" customHeight="1">
      <c r="A177" s="24" t="s">
        <v>179</v>
      </c>
      <c r="B177" s="36">
        <f t="shared" si="35"/>
        <v>96653178.299999997</v>
      </c>
      <c r="C177" s="36">
        <f t="shared" si="36"/>
        <v>94163160.460000008</v>
      </c>
      <c r="D177" s="36">
        <f t="shared" si="34"/>
        <v>2490017.8399999887</v>
      </c>
      <c r="E177" s="37">
        <v>7408743</v>
      </c>
      <c r="F177" s="37">
        <v>7291335.4500000002</v>
      </c>
      <c r="G177" s="37">
        <f t="shared" si="37"/>
        <v>117407.54999999981</v>
      </c>
      <c r="H177" s="37">
        <v>6642223</v>
      </c>
      <c r="I177" s="37">
        <v>6431732.2599999998</v>
      </c>
      <c r="J177" s="37">
        <f t="shared" si="38"/>
        <v>210490.74000000022</v>
      </c>
      <c r="K177" s="37">
        <v>12710365.300000001</v>
      </c>
      <c r="L177" s="37">
        <v>13085625.609999999</v>
      </c>
      <c r="M177" s="37">
        <f t="shared" si="39"/>
        <v>-375260.30999999866</v>
      </c>
      <c r="N177" s="37">
        <v>6860543</v>
      </c>
      <c r="O177" s="37">
        <v>6782032.5099999998</v>
      </c>
      <c r="P177" s="37">
        <f t="shared" si="40"/>
        <v>78510.490000000224</v>
      </c>
      <c r="Q177" s="37">
        <v>6476068</v>
      </c>
      <c r="R177" s="37">
        <v>4363313.6399999997</v>
      </c>
      <c r="S177" s="37">
        <f t="shared" si="41"/>
        <v>2112754.3600000003</v>
      </c>
      <c r="T177" s="37">
        <v>6725546</v>
      </c>
      <c r="U177" s="37">
        <v>6192163.75</v>
      </c>
      <c r="V177" s="37">
        <f t="shared" si="42"/>
        <v>533382.25</v>
      </c>
      <c r="W177" s="37">
        <v>6860328</v>
      </c>
      <c r="X177" s="37">
        <v>6603491.620000001</v>
      </c>
      <c r="Y177" s="37">
        <f t="shared" si="43"/>
        <v>256836.37999999896</v>
      </c>
      <c r="Z177" s="37">
        <v>7243118</v>
      </c>
      <c r="AA177" s="37">
        <v>6283174.8799999999</v>
      </c>
      <c r="AB177" s="37">
        <f t="shared" si="44"/>
        <v>959943.12000000011</v>
      </c>
      <c r="AC177" s="37">
        <v>7127229</v>
      </c>
      <c r="AD177" s="37">
        <v>6633448.6899999995</v>
      </c>
      <c r="AE177" s="37">
        <f t="shared" si="45"/>
        <v>493780.31000000052</v>
      </c>
      <c r="AF177" s="37">
        <v>7080644</v>
      </c>
      <c r="AG177" s="37">
        <v>5636790.5800000001</v>
      </c>
      <c r="AH177" s="37">
        <f t="shared" si="46"/>
        <v>1443853.42</v>
      </c>
      <c r="AI177" s="37">
        <v>11567122</v>
      </c>
      <c r="AJ177" s="37">
        <v>12131493.49</v>
      </c>
      <c r="AK177" s="37">
        <f t="shared" si="47"/>
        <v>-564371.49000000022</v>
      </c>
      <c r="AL177" s="37">
        <v>9951249</v>
      </c>
      <c r="AM177" s="37">
        <v>12728557.98</v>
      </c>
      <c r="AN177" s="37">
        <f t="shared" si="48"/>
        <v>-2777308.9800000004</v>
      </c>
    </row>
    <row r="178" spans="1:40" ht="12.75" customHeight="1">
      <c r="A178" s="24" t="s">
        <v>264</v>
      </c>
      <c r="B178" s="36">
        <f t="shared" si="35"/>
        <v>119524717.79000001</v>
      </c>
      <c r="C178" s="36">
        <f t="shared" si="36"/>
        <v>116003679.11</v>
      </c>
      <c r="D178" s="36">
        <f t="shared" si="34"/>
        <v>3521038.6800000072</v>
      </c>
      <c r="E178" s="37">
        <v>7730492.4699999997</v>
      </c>
      <c r="F178" s="37">
        <v>5245799.6000000006</v>
      </c>
      <c r="G178" s="37">
        <f t="shared" si="37"/>
        <v>2484692.8699999992</v>
      </c>
      <c r="H178" s="37">
        <v>7629458.4699999997</v>
      </c>
      <c r="I178" s="37">
        <v>8538193.7299999986</v>
      </c>
      <c r="J178" s="37">
        <f t="shared" si="38"/>
        <v>-908735.25999999885</v>
      </c>
      <c r="K178" s="37">
        <v>12389260.16</v>
      </c>
      <c r="L178" s="37">
        <v>7958569.8100000005</v>
      </c>
      <c r="M178" s="37">
        <f t="shared" si="39"/>
        <v>4430690.3499999996</v>
      </c>
      <c r="N178" s="37">
        <v>8451973.4700000007</v>
      </c>
      <c r="O178" s="37">
        <v>12515419.800000001</v>
      </c>
      <c r="P178" s="37">
        <f t="shared" si="40"/>
        <v>-4063446.33</v>
      </c>
      <c r="Q178" s="37">
        <v>8235254.4699999997</v>
      </c>
      <c r="R178" s="37">
        <v>4496395.24</v>
      </c>
      <c r="S178" s="37">
        <f t="shared" si="41"/>
        <v>3738859.2299999995</v>
      </c>
      <c r="T178" s="37">
        <v>7779219</v>
      </c>
      <c r="U178" s="37">
        <v>9006637.6600000001</v>
      </c>
      <c r="V178" s="37">
        <f t="shared" si="42"/>
        <v>-1227418.6600000001</v>
      </c>
      <c r="W178" s="37">
        <v>7872617.7999999998</v>
      </c>
      <c r="X178" s="37">
        <v>7767258.5899999989</v>
      </c>
      <c r="Y178" s="37">
        <f t="shared" si="43"/>
        <v>105359.21000000089</v>
      </c>
      <c r="Z178" s="37">
        <v>7779347</v>
      </c>
      <c r="AA178" s="37">
        <v>9033417.5099999979</v>
      </c>
      <c r="AB178" s="37">
        <f t="shared" si="44"/>
        <v>-1254070.5099999979</v>
      </c>
      <c r="AC178" s="37">
        <v>14395299</v>
      </c>
      <c r="AD178" s="37">
        <v>12158697.720000003</v>
      </c>
      <c r="AE178" s="37">
        <f t="shared" si="45"/>
        <v>2236601.2799999975</v>
      </c>
      <c r="AF178" s="37">
        <v>9863572</v>
      </c>
      <c r="AG178" s="37">
        <v>10928929.58</v>
      </c>
      <c r="AH178" s="37">
        <f t="shared" si="46"/>
        <v>-1065357.58</v>
      </c>
      <c r="AI178" s="37">
        <v>7756636</v>
      </c>
      <c r="AJ178" s="37">
        <v>7569678.6200000001</v>
      </c>
      <c r="AK178" s="37">
        <f t="shared" si="47"/>
        <v>186957.37999999989</v>
      </c>
      <c r="AL178" s="37">
        <v>19641587.949999999</v>
      </c>
      <c r="AM178" s="37">
        <v>20784681.25</v>
      </c>
      <c r="AN178" s="37">
        <f t="shared" si="48"/>
        <v>-1143093.3000000007</v>
      </c>
    </row>
    <row r="179" spans="1:40" ht="12.75" customHeight="1">
      <c r="A179" s="24" t="s">
        <v>258</v>
      </c>
      <c r="B179" s="36">
        <f t="shared" si="35"/>
        <v>180552361.30000001</v>
      </c>
      <c r="C179" s="36">
        <f t="shared" si="36"/>
        <v>177859848.48999998</v>
      </c>
      <c r="D179" s="36">
        <f t="shared" si="34"/>
        <v>2692512.8100000322</v>
      </c>
      <c r="E179" s="37">
        <v>28582051.920000002</v>
      </c>
      <c r="F179" s="37">
        <v>9080481.7500000019</v>
      </c>
      <c r="G179" s="37">
        <f t="shared" si="37"/>
        <v>19501570.170000002</v>
      </c>
      <c r="H179" s="37">
        <v>13003544.6</v>
      </c>
      <c r="I179" s="37">
        <v>14023506.039999999</v>
      </c>
      <c r="J179" s="37">
        <f t="shared" si="38"/>
        <v>-1019961.4399999995</v>
      </c>
      <c r="K179" s="37">
        <v>11558507</v>
      </c>
      <c r="L179" s="37">
        <v>11831307</v>
      </c>
      <c r="M179" s="37">
        <f t="shared" si="39"/>
        <v>-272800</v>
      </c>
      <c r="N179" s="37">
        <v>12881885.4</v>
      </c>
      <c r="O179" s="37">
        <v>30445250.420000002</v>
      </c>
      <c r="P179" s="37">
        <f t="shared" si="40"/>
        <v>-17563365.020000003</v>
      </c>
      <c r="Q179" s="37">
        <v>14863661.9</v>
      </c>
      <c r="R179" s="37">
        <v>5830501.4799999995</v>
      </c>
      <c r="S179" s="37">
        <f t="shared" si="41"/>
        <v>9033160.4200000018</v>
      </c>
      <c r="T179" s="37">
        <v>11576608</v>
      </c>
      <c r="U179" s="37">
        <v>15650002.450000001</v>
      </c>
      <c r="V179" s="37">
        <f t="shared" si="42"/>
        <v>-4073394.4500000011</v>
      </c>
      <c r="W179" s="37">
        <v>11781449</v>
      </c>
      <c r="X179" s="37">
        <v>14224625.300000001</v>
      </c>
      <c r="Y179" s="37">
        <f t="shared" si="43"/>
        <v>-2443176.3000000007</v>
      </c>
      <c r="Z179" s="37">
        <v>14252355.789999999</v>
      </c>
      <c r="AA179" s="37">
        <v>13242022.939999999</v>
      </c>
      <c r="AB179" s="37">
        <f t="shared" si="44"/>
        <v>1010332.8499999996</v>
      </c>
      <c r="AC179" s="37">
        <v>8680074</v>
      </c>
      <c r="AD179" s="37">
        <v>12719804.390000001</v>
      </c>
      <c r="AE179" s="37">
        <f t="shared" si="45"/>
        <v>-4039730.3900000006</v>
      </c>
      <c r="AF179" s="37">
        <v>17951056.689999998</v>
      </c>
      <c r="AG179" s="37">
        <v>14376683.779999999</v>
      </c>
      <c r="AH179" s="37">
        <f t="shared" si="46"/>
        <v>3574372.9099999983</v>
      </c>
      <c r="AI179" s="37">
        <v>15524974</v>
      </c>
      <c r="AJ179" s="37">
        <v>15273527.649999999</v>
      </c>
      <c r="AK179" s="37">
        <f t="shared" si="47"/>
        <v>251446.35000000149</v>
      </c>
      <c r="AL179" s="37">
        <v>19896193</v>
      </c>
      <c r="AM179" s="37">
        <v>21162135.289999999</v>
      </c>
      <c r="AN179" s="37">
        <f t="shared" si="48"/>
        <v>-1265942.2899999991</v>
      </c>
    </row>
    <row r="180" spans="1:40" ht="12.75" customHeight="1">
      <c r="A180" s="24" t="s">
        <v>211</v>
      </c>
      <c r="B180" s="36">
        <f t="shared" si="35"/>
        <v>58512266.399999991</v>
      </c>
      <c r="C180" s="36">
        <f t="shared" si="36"/>
        <v>53742782.209999993</v>
      </c>
      <c r="D180" s="36">
        <f t="shared" si="34"/>
        <v>4769484.1899999976</v>
      </c>
      <c r="E180" s="37">
        <v>4915356</v>
      </c>
      <c r="F180" s="37">
        <v>3468798.97</v>
      </c>
      <c r="G180" s="37">
        <f t="shared" si="37"/>
        <v>1446557.0299999998</v>
      </c>
      <c r="H180" s="37">
        <v>4281756</v>
      </c>
      <c r="I180" s="37">
        <v>5584689.0800000001</v>
      </c>
      <c r="J180" s="37">
        <f t="shared" si="38"/>
        <v>-1302933.08</v>
      </c>
      <c r="K180" s="37">
        <v>4280532</v>
      </c>
      <c r="L180" s="37">
        <v>3398001.83</v>
      </c>
      <c r="M180" s="37">
        <f t="shared" si="39"/>
        <v>882530.16999999993</v>
      </c>
      <c r="N180" s="37">
        <v>8843662.1600000001</v>
      </c>
      <c r="O180" s="37">
        <v>10127404.02</v>
      </c>
      <c r="P180" s="37">
        <f t="shared" si="40"/>
        <v>-1283741.8599999994</v>
      </c>
      <c r="Q180" s="37">
        <v>4362621</v>
      </c>
      <c r="R180" s="37">
        <v>1181636.9700000002</v>
      </c>
      <c r="S180" s="37">
        <f t="shared" si="41"/>
        <v>3180984.03</v>
      </c>
      <c r="T180" s="37">
        <v>4338199.22</v>
      </c>
      <c r="U180" s="37">
        <v>6346623.7699999996</v>
      </c>
      <c r="V180" s="37">
        <f t="shared" si="42"/>
        <v>-2008424.5499999998</v>
      </c>
      <c r="W180" s="37">
        <v>4321531</v>
      </c>
      <c r="X180" s="37">
        <v>2084160.3199999998</v>
      </c>
      <c r="Y180" s="37">
        <f t="shared" si="43"/>
        <v>2237370.6800000002</v>
      </c>
      <c r="Z180" s="37">
        <v>4820655.01</v>
      </c>
      <c r="AA180" s="37">
        <v>3288414.5</v>
      </c>
      <c r="AB180" s="37">
        <f t="shared" si="44"/>
        <v>1532240.5099999998</v>
      </c>
      <c r="AC180" s="37">
        <v>4320756.01</v>
      </c>
      <c r="AD180" s="37">
        <v>4682882.33</v>
      </c>
      <c r="AE180" s="37">
        <f t="shared" si="45"/>
        <v>-362126.3200000003</v>
      </c>
      <c r="AF180" s="37">
        <v>4337556</v>
      </c>
      <c r="AG180" s="37">
        <v>4058489.5900000003</v>
      </c>
      <c r="AH180" s="37">
        <f t="shared" si="46"/>
        <v>279066.40999999968</v>
      </c>
      <c r="AI180" s="37">
        <v>4341781</v>
      </c>
      <c r="AJ180" s="37">
        <v>3449460.5</v>
      </c>
      <c r="AK180" s="37">
        <f t="shared" si="47"/>
        <v>892320.5</v>
      </c>
      <c r="AL180" s="37">
        <v>5347861</v>
      </c>
      <c r="AM180" s="37">
        <v>6072220.3299999991</v>
      </c>
      <c r="AN180" s="37">
        <f t="shared" si="48"/>
        <v>-724359.32999999914</v>
      </c>
    </row>
    <row r="181" spans="1:40" s="7" customFormat="1" ht="12.75" customHeight="1">
      <c r="A181" s="23" t="s">
        <v>182</v>
      </c>
      <c r="B181" s="36">
        <f t="shared" si="35"/>
        <v>258939443.09</v>
      </c>
      <c r="C181" s="36">
        <f t="shared" si="36"/>
        <v>250258107.21999997</v>
      </c>
      <c r="D181" s="36">
        <f t="shared" si="34"/>
        <v>8681335.8700000346</v>
      </c>
      <c r="E181" s="36">
        <v>20284382.880000003</v>
      </c>
      <c r="F181" s="36">
        <v>13871320.33</v>
      </c>
      <c r="G181" s="36">
        <f t="shared" si="37"/>
        <v>6413062.5500000026</v>
      </c>
      <c r="H181" s="36">
        <v>20176061.800000001</v>
      </c>
      <c r="I181" s="36">
        <v>25994235.639999997</v>
      </c>
      <c r="J181" s="36">
        <f t="shared" si="38"/>
        <v>-5818173.8399999961</v>
      </c>
      <c r="K181" s="36">
        <v>19783890.600000001</v>
      </c>
      <c r="L181" s="36">
        <v>17371041.68</v>
      </c>
      <c r="M181" s="36">
        <f t="shared" si="39"/>
        <v>2412848.9200000018</v>
      </c>
      <c r="N181" s="36">
        <v>20514866.609999999</v>
      </c>
      <c r="O181" s="36">
        <v>22193734.969999995</v>
      </c>
      <c r="P181" s="36">
        <f t="shared" si="40"/>
        <v>-1678868.3599999957</v>
      </c>
      <c r="Q181" s="36">
        <v>23856177.280000001</v>
      </c>
      <c r="R181" s="36">
        <v>14113992.029999999</v>
      </c>
      <c r="S181" s="36">
        <f t="shared" si="41"/>
        <v>9742185.2500000019</v>
      </c>
      <c r="T181" s="36">
        <v>19861988.280000001</v>
      </c>
      <c r="U181" s="36">
        <v>21716743.049999997</v>
      </c>
      <c r="V181" s="36">
        <f t="shared" si="42"/>
        <v>-1854754.7699999958</v>
      </c>
      <c r="W181" s="36">
        <v>19690870.960000001</v>
      </c>
      <c r="X181" s="36">
        <v>21128764.370000001</v>
      </c>
      <c r="Y181" s="36">
        <f t="shared" si="43"/>
        <v>-1437893.4100000001</v>
      </c>
      <c r="Z181" s="36">
        <v>19817396.960000001</v>
      </c>
      <c r="AA181" s="36">
        <v>19862627.390000001</v>
      </c>
      <c r="AB181" s="36">
        <f t="shared" si="44"/>
        <v>-45230.429999999702</v>
      </c>
      <c r="AC181" s="36">
        <v>20043109.350000001</v>
      </c>
      <c r="AD181" s="36">
        <v>17460105.759999998</v>
      </c>
      <c r="AE181" s="36">
        <f t="shared" si="45"/>
        <v>2583003.5900000036</v>
      </c>
      <c r="AF181" s="36">
        <v>24946563.189999998</v>
      </c>
      <c r="AG181" s="36">
        <v>25129577.02</v>
      </c>
      <c r="AH181" s="36">
        <f t="shared" si="46"/>
        <v>-183013.83000000194</v>
      </c>
      <c r="AI181" s="36">
        <v>20657105.390000001</v>
      </c>
      <c r="AJ181" s="36">
        <v>18739123.120000001</v>
      </c>
      <c r="AK181" s="36">
        <f t="shared" si="47"/>
        <v>1917982.2699999996</v>
      </c>
      <c r="AL181" s="36">
        <v>29307029.789999999</v>
      </c>
      <c r="AM181" s="36">
        <v>32676841.859999996</v>
      </c>
      <c r="AN181" s="36">
        <f t="shared" si="48"/>
        <v>-3369812.0699999966</v>
      </c>
    </row>
    <row r="182" spans="1:40" ht="12.75" customHeight="1">
      <c r="A182" s="24" t="s">
        <v>183</v>
      </c>
      <c r="B182" s="36">
        <f t="shared" si="35"/>
        <v>175309097.28999999</v>
      </c>
      <c r="C182" s="36">
        <f t="shared" si="36"/>
        <v>169372754.48999998</v>
      </c>
      <c r="D182" s="36">
        <f t="shared" si="34"/>
        <v>5936342.8000000119</v>
      </c>
      <c r="E182" s="37">
        <v>13287848.880000001</v>
      </c>
      <c r="F182" s="37">
        <v>7684041.8199999994</v>
      </c>
      <c r="G182" s="37">
        <f t="shared" si="37"/>
        <v>5603807.0600000015</v>
      </c>
      <c r="H182" s="37">
        <v>13032300.800000001</v>
      </c>
      <c r="I182" s="37">
        <v>17875040.27</v>
      </c>
      <c r="J182" s="37">
        <f t="shared" si="38"/>
        <v>-4842739.4699999988</v>
      </c>
      <c r="K182" s="37">
        <v>13063854.6</v>
      </c>
      <c r="L182" s="37">
        <v>10978743.08</v>
      </c>
      <c r="M182" s="37">
        <f t="shared" si="39"/>
        <v>2085111.5199999996</v>
      </c>
      <c r="N182" s="37">
        <v>13912674.609999999</v>
      </c>
      <c r="O182" s="37">
        <v>13063074.949999996</v>
      </c>
      <c r="P182" s="37">
        <f t="shared" si="40"/>
        <v>849599.66000000387</v>
      </c>
      <c r="Q182" s="37">
        <v>17326025.32</v>
      </c>
      <c r="R182" s="37">
        <v>10423125.91</v>
      </c>
      <c r="S182" s="37">
        <f t="shared" si="41"/>
        <v>6902899.4100000001</v>
      </c>
      <c r="T182" s="37">
        <v>13088906.32</v>
      </c>
      <c r="U182" s="37">
        <v>15447460.529999997</v>
      </c>
      <c r="V182" s="37">
        <f t="shared" si="42"/>
        <v>-2358554.2099999972</v>
      </c>
      <c r="W182" s="37">
        <v>13113119</v>
      </c>
      <c r="X182" s="37">
        <v>14590957.040000001</v>
      </c>
      <c r="Y182" s="37">
        <f t="shared" si="43"/>
        <v>-1477838.040000001</v>
      </c>
      <c r="Z182" s="37">
        <v>13166545</v>
      </c>
      <c r="AA182" s="37">
        <v>13528880.99</v>
      </c>
      <c r="AB182" s="37">
        <f t="shared" si="44"/>
        <v>-362335.99000000022</v>
      </c>
      <c r="AC182" s="37">
        <v>13211817.390000001</v>
      </c>
      <c r="AD182" s="37">
        <v>11775401.159999998</v>
      </c>
      <c r="AE182" s="37">
        <f t="shared" si="45"/>
        <v>1436416.2300000023</v>
      </c>
      <c r="AF182" s="37">
        <v>18146616.189999998</v>
      </c>
      <c r="AG182" s="37">
        <v>18676943.91</v>
      </c>
      <c r="AH182" s="37">
        <f t="shared" si="46"/>
        <v>-530327.72000000253</v>
      </c>
      <c r="AI182" s="37">
        <v>14158155.390000001</v>
      </c>
      <c r="AJ182" s="37">
        <v>12720089.73</v>
      </c>
      <c r="AK182" s="37">
        <f t="shared" si="47"/>
        <v>1438065.6600000001</v>
      </c>
      <c r="AL182" s="37">
        <v>19801233.789999999</v>
      </c>
      <c r="AM182" s="37">
        <v>22608995.099999994</v>
      </c>
      <c r="AN182" s="37">
        <f t="shared" si="48"/>
        <v>-2807761.3099999949</v>
      </c>
    </row>
    <row r="183" spans="1:40" ht="12.75" customHeight="1">
      <c r="A183" s="24" t="s">
        <v>259</v>
      </c>
      <c r="B183" s="36">
        <f t="shared" si="35"/>
        <v>56460911.800000004</v>
      </c>
      <c r="C183" s="36">
        <f t="shared" si="36"/>
        <v>54248207.909999996</v>
      </c>
      <c r="D183" s="36">
        <f t="shared" si="34"/>
        <v>2212703.890000008</v>
      </c>
      <c r="E183" s="37">
        <v>4836419</v>
      </c>
      <c r="F183" s="37">
        <v>4036582.69</v>
      </c>
      <c r="G183" s="37">
        <f t="shared" si="37"/>
        <v>799836.31</v>
      </c>
      <c r="H183" s="37">
        <v>4978646</v>
      </c>
      <c r="I183" s="37">
        <v>5918562.4199999999</v>
      </c>
      <c r="J183" s="37">
        <f t="shared" si="38"/>
        <v>-939916.41999999993</v>
      </c>
      <c r="K183" s="37">
        <v>4545921</v>
      </c>
      <c r="L183" s="37">
        <v>4033917.7800000003</v>
      </c>
      <c r="M183" s="37">
        <f t="shared" si="39"/>
        <v>512003.21999999974</v>
      </c>
      <c r="N183" s="37">
        <v>4401977</v>
      </c>
      <c r="O183" s="37">
        <v>6880084.8300000001</v>
      </c>
      <c r="P183" s="37">
        <f t="shared" si="40"/>
        <v>-2478107.83</v>
      </c>
      <c r="Q183" s="37">
        <v>4373436.96</v>
      </c>
      <c r="R183" s="37">
        <v>1700464.61</v>
      </c>
      <c r="S183" s="37">
        <f t="shared" si="41"/>
        <v>2672972.3499999996</v>
      </c>
      <c r="T183" s="37">
        <v>4358566.96</v>
      </c>
      <c r="U183" s="37">
        <v>3777936.37</v>
      </c>
      <c r="V183" s="37">
        <f t="shared" si="42"/>
        <v>580630.58999999985</v>
      </c>
      <c r="W183" s="37">
        <v>4401236.96</v>
      </c>
      <c r="X183" s="37">
        <v>4306738.0100000007</v>
      </c>
      <c r="Y183" s="37">
        <f t="shared" si="43"/>
        <v>94498.949999999255</v>
      </c>
      <c r="Z183" s="37">
        <v>4481336.96</v>
      </c>
      <c r="AA183" s="37">
        <v>4118880.04</v>
      </c>
      <c r="AB183" s="37">
        <f t="shared" si="44"/>
        <v>362456.91999999993</v>
      </c>
      <c r="AC183" s="37">
        <v>4671276.96</v>
      </c>
      <c r="AD183" s="37">
        <v>3766001.3800000004</v>
      </c>
      <c r="AE183" s="37">
        <f t="shared" si="45"/>
        <v>905275.57999999961</v>
      </c>
      <c r="AF183" s="37">
        <v>4607382</v>
      </c>
      <c r="AG183" s="37">
        <v>4621648.54</v>
      </c>
      <c r="AH183" s="37">
        <f t="shared" si="46"/>
        <v>-14266.540000000037</v>
      </c>
      <c r="AI183" s="37">
        <v>4340535</v>
      </c>
      <c r="AJ183" s="37">
        <v>4184420.05</v>
      </c>
      <c r="AK183" s="37">
        <f t="shared" si="47"/>
        <v>156114.95000000019</v>
      </c>
      <c r="AL183" s="37">
        <v>6464177</v>
      </c>
      <c r="AM183" s="37">
        <v>6902971.1900000004</v>
      </c>
      <c r="AN183" s="37">
        <f t="shared" si="48"/>
        <v>-438794.19000000041</v>
      </c>
    </row>
    <row r="184" spans="1:40" ht="12.75" customHeight="1">
      <c r="A184" s="24" t="s">
        <v>185</v>
      </c>
      <c r="B184" s="36">
        <f t="shared" si="35"/>
        <v>27169434</v>
      </c>
      <c r="C184" s="36">
        <f t="shared" si="36"/>
        <v>26637144.82</v>
      </c>
      <c r="D184" s="36">
        <f t="shared" si="34"/>
        <v>532289.1799999997</v>
      </c>
      <c r="E184" s="37">
        <v>2160115</v>
      </c>
      <c r="F184" s="37">
        <v>2150695.8200000003</v>
      </c>
      <c r="G184" s="37">
        <f t="shared" si="37"/>
        <v>9419.179999999702</v>
      </c>
      <c r="H184" s="37">
        <v>2165115</v>
      </c>
      <c r="I184" s="37">
        <v>2200632.9500000002</v>
      </c>
      <c r="J184" s="37">
        <f t="shared" si="38"/>
        <v>-35517.950000000186</v>
      </c>
      <c r="K184" s="37">
        <v>2174115</v>
      </c>
      <c r="L184" s="37">
        <v>2358380.8200000003</v>
      </c>
      <c r="M184" s="37">
        <f t="shared" si="39"/>
        <v>-184265.8200000003</v>
      </c>
      <c r="N184" s="37">
        <v>2200215</v>
      </c>
      <c r="O184" s="37">
        <v>2250575.1900000004</v>
      </c>
      <c r="P184" s="37">
        <f t="shared" si="40"/>
        <v>-50360.19000000041</v>
      </c>
      <c r="Q184" s="37">
        <v>2156715</v>
      </c>
      <c r="R184" s="37">
        <v>1990401.51</v>
      </c>
      <c r="S184" s="37">
        <f t="shared" si="41"/>
        <v>166313.49</v>
      </c>
      <c r="T184" s="37">
        <v>2414515</v>
      </c>
      <c r="U184" s="37">
        <v>2491346.15</v>
      </c>
      <c r="V184" s="37">
        <f t="shared" si="42"/>
        <v>-76831.149999999907</v>
      </c>
      <c r="W184" s="37">
        <v>2176515</v>
      </c>
      <c r="X184" s="37">
        <v>2231069.3199999998</v>
      </c>
      <c r="Y184" s="37">
        <f t="shared" si="43"/>
        <v>-54554.319999999832</v>
      </c>
      <c r="Z184" s="37">
        <v>2169515</v>
      </c>
      <c r="AA184" s="37">
        <v>2214866.36</v>
      </c>
      <c r="AB184" s="37">
        <f t="shared" si="44"/>
        <v>-45351.35999999987</v>
      </c>
      <c r="AC184" s="37">
        <v>2160015</v>
      </c>
      <c r="AD184" s="37">
        <v>1918703.2200000002</v>
      </c>
      <c r="AE184" s="37">
        <f t="shared" si="45"/>
        <v>241311.7799999998</v>
      </c>
      <c r="AF184" s="37">
        <v>2192565</v>
      </c>
      <c r="AG184" s="37">
        <v>1830984.5699999998</v>
      </c>
      <c r="AH184" s="37">
        <f t="shared" si="46"/>
        <v>361580.43000000017</v>
      </c>
      <c r="AI184" s="37">
        <v>2158415</v>
      </c>
      <c r="AJ184" s="37">
        <v>1834613.34</v>
      </c>
      <c r="AK184" s="37">
        <f t="shared" si="47"/>
        <v>323801.65999999992</v>
      </c>
      <c r="AL184" s="37">
        <v>3041619</v>
      </c>
      <c r="AM184" s="37">
        <v>3164875.5700000003</v>
      </c>
      <c r="AN184" s="37">
        <f t="shared" si="48"/>
        <v>-123256.5700000003</v>
      </c>
    </row>
    <row r="185" spans="1:40" s="59" customFormat="1" ht="12.75" customHeight="1">
      <c r="A185" s="57" t="s">
        <v>246</v>
      </c>
      <c r="B185" s="58">
        <f t="shared" si="35"/>
        <v>221125242.91</v>
      </c>
      <c r="C185" s="58">
        <f t="shared" si="36"/>
        <v>220154760.53</v>
      </c>
      <c r="D185" s="58">
        <f t="shared" si="34"/>
        <v>970482.37999999523</v>
      </c>
      <c r="E185" s="58">
        <v>19205075.509999998</v>
      </c>
      <c r="F185" s="58">
        <v>24009233.91</v>
      </c>
      <c r="G185" s="58">
        <f t="shared" si="37"/>
        <v>-4804158.4000000022</v>
      </c>
      <c r="H185" s="58">
        <v>25891967.419999998</v>
      </c>
      <c r="I185" s="58">
        <v>16925528.18</v>
      </c>
      <c r="J185" s="58">
        <f t="shared" si="38"/>
        <v>8966439.2399999984</v>
      </c>
      <c r="K185" s="58">
        <v>15491259.199999999</v>
      </c>
      <c r="L185" s="58">
        <v>20448659.830000002</v>
      </c>
      <c r="M185" s="58">
        <f t="shared" si="39"/>
        <v>-4957400.6300000027</v>
      </c>
      <c r="N185" s="58">
        <v>15989337</v>
      </c>
      <c r="O185" s="58">
        <v>16319250.429999998</v>
      </c>
      <c r="P185" s="58">
        <f t="shared" si="40"/>
        <v>-329913.42999999784</v>
      </c>
      <c r="Q185" s="58">
        <v>15813655.689999999</v>
      </c>
      <c r="R185" s="58">
        <v>11563318.549999999</v>
      </c>
      <c r="S185" s="58">
        <f t="shared" si="41"/>
        <v>4250337.1400000006</v>
      </c>
      <c r="T185" s="58">
        <v>20314028.09</v>
      </c>
      <c r="U185" s="58">
        <v>12116186.890000001</v>
      </c>
      <c r="V185" s="58">
        <f t="shared" si="42"/>
        <v>8197841.1999999993</v>
      </c>
      <c r="W185" s="58">
        <v>16057353.58</v>
      </c>
      <c r="X185" s="58">
        <v>18636833.82</v>
      </c>
      <c r="Y185" s="58">
        <f t="shared" si="43"/>
        <v>-2579480.2400000002</v>
      </c>
      <c r="Z185" s="58">
        <v>17270378.800000001</v>
      </c>
      <c r="AA185" s="58">
        <v>16947119.939999998</v>
      </c>
      <c r="AB185" s="58">
        <f t="shared" si="44"/>
        <v>323258.86000000313</v>
      </c>
      <c r="AC185" s="58">
        <v>17646477.030000001</v>
      </c>
      <c r="AD185" s="58">
        <v>21578611.560000002</v>
      </c>
      <c r="AE185" s="58">
        <f t="shared" si="45"/>
        <v>-3932134.5300000012</v>
      </c>
      <c r="AF185" s="58">
        <v>17172246.060000002</v>
      </c>
      <c r="AG185" s="58">
        <v>19234073.019999996</v>
      </c>
      <c r="AH185" s="58">
        <f t="shared" si="46"/>
        <v>-2061826.9599999934</v>
      </c>
      <c r="AI185" s="58">
        <v>16344329.42</v>
      </c>
      <c r="AJ185" s="58">
        <v>15396167.58</v>
      </c>
      <c r="AK185" s="58">
        <f t="shared" si="47"/>
        <v>948161.83999999985</v>
      </c>
      <c r="AL185" s="58">
        <v>23929135.110000003</v>
      </c>
      <c r="AM185" s="58">
        <v>26979776.82</v>
      </c>
      <c r="AN185" s="58">
        <f t="shared" si="48"/>
        <v>-3050641.7099999972</v>
      </c>
    </row>
    <row r="186" spans="1:40" ht="12.75" customHeight="1">
      <c r="A186" s="24" t="s">
        <v>239</v>
      </c>
      <c r="B186" s="36">
        <f t="shared" si="35"/>
        <v>145247400.29999998</v>
      </c>
      <c r="C186" s="36">
        <f t="shared" si="36"/>
        <v>144212119.81</v>
      </c>
      <c r="D186" s="36">
        <f t="shared" si="34"/>
        <v>1035280.4899999797</v>
      </c>
      <c r="E186" s="37">
        <v>13734845.51</v>
      </c>
      <c r="F186" s="37">
        <v>13613568.119999999</v>
      </c>
      <c r="G186" s="37">
        <f t="shared" si="37"/>
        <v>121277.3900000006</v>
      </c>
      <c r="H186" s="37">
        <v>14812275.579999998</v>
      </c>
      <c r="I186" s="37">
        <v>11794110.039999999</v>
      </c>
      <c r="J186" s="37">
        <f t="shared" si="38"/>
        <v>3018165.5399999991</v>
      </c>
      <c r="K186" s="37">
        <v>10181954.199999999</v>
      </c>
      <c r="L186" s="37">
        <v>12780393.140000001</v>
      </c>
      <c r="M186" s="37">
        <f t="shared" si="39"/>
        <v>-2598438.9400000013</v>
      </c>
      <c r="N186" s="37">
        <v>10231116</v>
      </c>
      <c r="O186" s="37">
        <v>10911753.639999999</v>
      </c>
      <c r="P186" s="37">
        <f t="shared" si="40"/>
        <v>-680637.63999999873</v>
      </c>
      <c r="Q186" s="37">
        <v>10221257</v>
      </c>
      <c r="R186" s="37">
        <v>8786549.5999999996</v>
      </c>
      <c r="S186" s="37">
        <f t="shared" si="41"/>
        <v>1434707.4000000004</v>
      </c>
      <c r="T186" s="37">
        <v>14799225.09</v>
      </c>
      <c r="U186" s="37">
        <v>8628401.3200000003</v>
      </c>
      <c r="V186" s="37">
        <f t="shared" si="42"/>
        <v>6170823.7699999996</v>
      </c>
      <c r="W186" s="37">
        <v>10358348.58</v>
      </c>
      <c r="X186" s="37">
        <v>12222010.32</v>
      </c>
      <c r="Y186" s="37">
        <f t="shared" si="43"/>
        <v>-1863661.7400000002</v>
      </c>
      <c r="Z186" s="37">
        <v>11594929</v>
      </c>
      <c r="AA186" s="37">
        <v>11765821.529999999</v>
      </c>
      <c r="AB186" s="37">
        <f t="shared" si="44"/>
        <v>-170892.52999999933</v>
      </c>
      <c r="AC186" s="37">
        <v>11410414.43</v>
      </c>
      <c r="AD186" s="37">
        <v>12687236.010000002</v>
      </c>
      <c r="AE186" s="37">
        <f t="shared" si="45"/>
        <v>-1276821.5800000019</v>
      </c>
      <c r="AF186" s="37">
        <v>11321041.060000001</v>
      </c>
      <c r="AG186" s="37">
        <v>12392255.209999997</v>
      </c>
      <c r="AH186" s="37">
        <f t="shared" si="46"/>
        <v>-1071214.1499999966</v>
      </c>
      <c r="AI186" s="37">
        <v>10875722.74</v>
      </c>
      <c r="AJ186" s="37">
        <v>11614846.02</v>
      </c>
      <c r="AK186" s="37">
        <f t="shared" si="47"/>
        <v>-739123.27999999933</v>
      </c>
      <c r="AL186" s="37">
        <v>15706271.110000003</v>
      </c>
      <c r="AM186" s="37">
        <v>17015174.859999999</v>
      </c>
      <c r="AN186" s="37">
        <f t="shared" si="48"/>
        <v>-1308903.7499999963</v>
      </c>
    </row>
    <row r="187" spans="1:40" ht="12.75" customHeight="1">
      <c r="A187" s="24" t="s">
        <v>188</v>
      </c>
      <c r="B187" s="36">
        <f t="shared" si="35"/>
        <v>40346578.329999998</v>
      </c>
      <c r="C187" s="36">
        <f t="shared" si="36"/>
        <v>38580243.090000004</v>
      </c>
      <c r="D187" s="36">
        <f t="shared" si="34"/>
        <v>1766335.2399999946</v>
      </c>
      <c r="E187" s="37">
        <v>2644776</v>
      </c>
      <c r="F187" s="37">
        <v>7329199.0099999998</v>
      </c>
      <c r="G187" s="37">
        <f t="shared" si="37"/>
        <v>-4684423.01</v>
      </c>
      <c r="H187" s="37">
        <v>8372537.8399999999</v>
      </c>
      <c r="I187" s="37">
        <v>2295854.75</v>
      </c>
      <c r="J187" s="37">
        <f t="shared" si="38"/>
        <v>6076683.0899999999</v>
      </c>
      <c r="K187" s="37">
        <v>2594651</v>
      </c>
      <c r="L187" s="37">
        <v>2717665.4199999995</v>
      </c>
      <c r="M187" s="37">
        <f t="shared" si="39"/>
        <v>-123014.41999999946</v>
      </c>
      <c r="N187" s="37">
        <v>2609067</v>
      </c>
      <c r="O187" s="37">
        <v>2212646.37</v>
      </c>
      <c r="P187" s="37">
        <f t="shared" si="40"/>
        <v>396420.62999999989</v>
      </c>
      <c r="Q187" s="37">
        <v>2792144.69</v>
      </c>
      <c r="R187" s="37">
        <v>830333.17</v>
      </c>
      <c r="S187" s="37">
        <f t="shared" si="41"/>
        <v>1961811.52</v>
      </c>
      <c r="T187" s="37">
        <v>2766999</v>
      </c>
      <c r="U187" s="37">
        <v>1989246.6300000001</v>
      </c>
      <c r="V187" s="37">
        <f t="shared" si="42"/>
        <v>777752.36999999988</v>
      </c>
      <c r="W187" s="37">
        <v>2923801</v>
      </c>
      <c r="X187" s="37">
        <v>2227042.5300000003</v>
      </c>
      <c r="Y187" s="37">
        <f t="shared" si="43"/>
        <v>696758.46999999974</v>
      </c>
      <c r="Z187" s="37">
        <v>2764795.8</v>
      </c>
      <c r="AA187" s="37">
        <v>2396855.8199999998</v>
      </c>
      <c r="AB187" s="37">
        <f t="shared" si="44"/>
        <v>367939.98</v>
      </c>
      <c r="AC187" s="37">
        <v>2897941</v>
      </c>
      <c r="AD187" s="37">
        <v>5156342.26</v>
      </c>
      <c r="AE187" s="37">
        <f t="shared" si="45"/>
        <v>-2258401.2599999998</v>
      </c>
      <c r="AF187" s="37">
        <v>3182401</v>
      </c>
      <c r="AG187" s="37">
        <v>4068577.67</v>
      </c>
      <c r="AH187" s="37">
        <f t="shared" si="46"/>
        <v>-886176.66999999993</v>
      </c>
      <c r="AI187" s="37">
        <v>2701601</v>
      </c>
      <c r="AJ187" s="37">
        <v>1926895.25</v>
      </c>
      <c r="AK187" s="37">
        <f t="shared" si="47"/>
        <v>774705.75</v>
      </c>
      <c r="AL187" s="37">
        <v>4095863</v>
      </c>
      <c r="AM187" s="37">
        <v>5429584.21</v>
      </c>
      <c r="AN187" s="37">
        <f t="shared" si="48"/>
        <v>-1333721.21</v>
      </c>
    </row>
    <row r="188" spans="1:40" ht="12.75" customHeight="1">
      <c r="A188" s="24" t="s">
        <v>189</v>
      </c>
      <c r="B188" s="36">
        <f t="shared" si="35"/>
        <v>35531264.280000001</v>
      </c>
      <c r="C188" s="36">
        <f t="shared" si="36"/>
        <v>37362397.629999995</v>
      </c>
      <c r="D188" s="36">
        <f t="shared" si="34"/>
        <v>-1831133.349999994</v>
      </c>
      <c r="E188" s="37">
        <v>2825454</v>
      </c>
      <c r="F188" s="37">
        <v>3066466.7800000003</v>
      </c>
      <c r="G188" s="37">
        <f t="shared" si="37"/>
        <v>-241012.78000000026</v>
      </c>
      <c r="H188" s="37">
        <v>2707154</v>
      </c>
      <c r="I188" s="37">
        <v>2835563.39</v>
      </c>
      <c r="J188" s="37">
        <f t="shared" si="38"/>
        <v>-128409.39000000013</v>
      </c>
      <c r="K188" s="37">
        <v>2714654</v>
      </c>
      <c r="L188" s="37">
        <v>4950601.2700000005</v>
      </c>
      <c r="M188" s="37">
        <f t="shared" si="39"/>
        <v>-2235947.2700000005</v>
      </c>
      <c r="N188" s="37">
        <v>3149154</v>
      </c>
      <c r="O188" s="37">
        <v>3194850.42</v>
      </c>
      <c r="P188" s="37">
        <f t="shared" si="40"/>
        <v>-45696.419999999925</v>
      </c>
      <c r="Q188" s="37">
        <v>2800254</v>
      </c>
      <c r="R188" s="37">
        <v>1946435.78</v>
      </c>
      <c r="S188" s="37">
        <f t="shared" si="41"/>
        <v>853818.22</v>
      </c>
      <c r="T188" s="37">
        <v>2747804</v>
      </c>
      <c r="U188" s="37">
        <v>1498538.94</v>
      </c>
      <c r="V188" s="37">
        <f t="shared" si="42"/>
        <v>1249265.06</v>
      </c>
      <c r="W188" s="37">
        <v>2775204</v>
      </c>
      <c r="X188" s="37">
        <v>4187780.9699999997</v>
      </c>
      <c r="Y188" s="37">
        <f t="shared" si="43"/>
        <v>-1412576.9699999997</v>
      </c>
      <c r="Z188" s="37">
        <v>2910654</v>
      </c>
      <c r="AA188" s="37">
        <v>2784442.59</v>
      </c>
      <c r="AB188" s="37">
        <f t="shared" si="44"/>
        <v>126211.41000000015</v>
      </c>
      <c r="AC188" s="37">
        <v>3338121.6</v>
      </c>
      <c r="AD188" s="37">
        <v>3735033.2900000005</v>
      </c>
      <c r="AE188" s="37">
        <f t="shared" si="45"/>
        <v>-396911.69000000041</v>
      </c>
      <c r="AF188" s="37">
        <v>2668804</v>
      </c>
      <c r="AG188" s="37">
        <v>2773240.1399999997</v>
      </c>
      <c r="AH188" s="37">
        <f t="shared" si="46"/>
        <v>-104436.13999999966</v>
      </c>
      <c r="AI188" s="37">
        <v>2767005.68</v>
      </c>
      <c r="AJ188" s="37">
        <v>1854426.31</v>
      </c>
      <c r="AK188" s="37">
        <f t="shared" si="47"/>
        <v>912579.37000000011</v>
      </c>
      <c r="AL188" s="37">
        <v>4127001</v>
      </c>
      <c r="AM188" s="37">
        <v>4535017.75</v>
      </c>
      <c r="AN188" s="37">
        <f t="shared" si="48"/>
        <v>-408016.75</v>
      </c>
    </row>
    <row r="189" spans="1:40" s="59" customFormat="1" ht="12.75" customHeight="1">
      <c r="A189" s="57" t="s">
        <v>190</v>
      </c>
      <c r="B189" s="58">
        <f t="shared" si="35"/>
        <v>6955445188.1300001</v>
      </c>
      <c r="C189" s="58">
        <f t="shared" si="36"/>
        <v>6801098404.7200003</v>
      </c>
      <c r="D189" s="58">
        <f t="shared" si="34"/>
        <v>154346783.40999985</v>
      </c>
      <c r="E189" s="58">
        <v>880912476.18000019</v>
      </c>
      <c r="F189" s="58">
        <v>546159162.40999997</v>
      </c>
      <c r="G189" s="58">
        <f t="shared" si="37"/>
        <v>334753313.77000022</v>
      </c>
      <c r="H189" s="58">
        <v>519236318.4199999</v>
      </c>
      <c r="I189" s="58">
        <v>859071249.62000012</v>
      </c>
      <c r="J189" s="58">
        <f t="shared" si="38"/>
        <v>-339834931.20000023</v>
      </c>
      <c r="K189" s="58">
        <v>518402589.08000004</v>
      </c>
      <c r="L189" s="58">
        <v>608518220.08000004</v>
      </c>
      <c r="M189" s="58">
        <f t="shared" si="39"/>
        <v>-90115631</v>
      </c>
      <c r="N189" s="58">
        <v>651491574.84000003</v>
      </c>
      <c r="O189" s="58">
        <v>756234592.25999999</v>
      </c>
      <c r="P189" s="58">
        <f t="shared" si="40"/>
        <v>-104743017.41999996</v>
      </c>
      <c r="Q189" s="58">
        <v>499847085.58999997</v>
      </c>
      <c r="R189" s="58">
        <v>264594935.94</v>
      </c>
      <c r="S189" s="58">
        <f t="shared" si="41"/>
        <v>235252149.64999998</v>
      </c>
      <c r="T189" s="58">
        <v>565898855.81999993</v>
      </c>
      <c r="U189" s="58">
        <v>409222665</v>
      </c>
      <c r="V189" s="58">
        <f t="shared" si="42"/>
        <v>156676190.81999993</v>
      </c>
      <c r="W189" s="58">
        <v>486251344.06999999</v>
      </c>
      <c r="X189" s="58">
        <v>440502724.47999996</v>
      </c>
      <c r="Y189" s="58">
        <f t="shared" si="43"/>
        <v>45748619.590000033</v>
      </c>
      <c r="Z189" s="58">
        <v>473479501.81</v>
      </c>
      <c r="AA189" s="58">
        <v>441556082.70999998</v>
      </c>
      <c r="AB189" s="58">
        <f t="shared" si="44"/>
        <v>31923419.100000024</v>
      </c>
      <c r="AC189" s="58">
        <v>490234296.20999998</v>
      </c>
      <c r="AD189" s="58">
        <v>439381943.55000007</v>
      </c>
      <c r="AE189" s="58">
        <f t="shared" si="45"/>
        <v>50852352.659999907</v>
      </c>
      <c r="AF189" s="58">
        <v>642562957.77999997</v>
      </c>
      <c r="AG189" s="58">
        <v>527350363.29999995</v>
      </c>
      <c r="AH189" s="58">
        <f t="shared" si="46"/>
        <v>115212594.48000002</v>
      </c>
      <c r="AI189" s="58">
        <v>467165560.99999994</v>
      </c>
      <c r="AJ189" s="58">
        <v>497846896.76000005</v>
      </c>
      <c r="AK189" s="58">
        <f t="shared" si="47"/>
        <v>-30681335.76000011</v>
      </c>
      <c r="AL189" s="58">
        <v>759962627.3299998</v>
      </c>
      <c r="AM189" s="58">
        <v>1010659568.6099999</v>
      </c>
      <c r="AN189" s="58">
        <f t="shared" si="48"/>
        <v>-250696941.28000009</v>
      </c>
    </row>
    <row r="190" spans="1:40" ht="12.75" customHeight="1">
      <c r="A190" s="24" t="s">
        <v>191</v>
      </c>
      <c r="B190" s="36">
        <f t="shared" si="35"/>
        <v>2831902532</v>
      </c>
      <c r="C190" s="36">
        <f t="shared" si="36"/>
        <v>2890339807.77</v>
      </c>
      <c r="D190" s="36">
        <f t="shared" si="34"/>
        <v>-58437275.769999981</v>
      </c>
      <c r="E190" s="37">
        <v>284150598.60000002</v>
      </c>
      <c r="F190" s="37">
        <v>270434237.5</v>
      </c>
      <c r="G190" s="37">
        <f t="shared" si="37"/>
        <v>13716361.100000024</v>
      </c>
      <c r="H190" s="37">
        <v>214214984.84999999</v>
      </c>
      <c r="I190" s="37">
        <v>342197625.32000005</v>
      </c>
      <c r="J190" s="37">
        <f t="shared" si="38"/>
        <v>-127982640.47000006</v>
      </c>
      <c r="K190" s="37">
        <v>206473886.42999998</v>
      </c>
      <c r="L190" s="37">
        <v>246014530.81999999</v>
      </c>
      <c r="M190" s="37">
        <f t="shared" si="39"/>
        <v>-39540644.390000015</v>
      </c>
      <c r="N190" s="37">
        <v>289735338.25999999</v>
      </c>
      <c r="O190" s="37">
        <v>355560528.72999996</v>
      </c>
      <c r="P190" s="37">
        <f t="shared" si="40"/>
        <v>-65825190.469999969</v>
      </c>
      <c r="Q190" s="37">
        <v>254407412.73999998</v>
      </c>
      <c r="R190" s="37">
        <v>141583960.62</v>
      </c>
      <c r="S190" s="37">
        <f t="shared" si="41"/>
        <v>112823452.11999997</v>
      </c>
      <c r="T190" s="37">
        <v>206196325.06</v>
      </c>
      <c r="U190" s="37">
        <v>136581490.53</v>
      </c>
      <c r="V190" s="37">
        <f t="shared" si="42"/>
        <v>69614834.530000001</v>
      </c>
      <c r="W190" s="37">
        <v>214938434.99999997</v>
      </c>
      <c r="X190" s="37">
        <v>170760505.67000002</v>
      </c>
      <c r="Y190" s="37">
        <f t="shared" si="43"/>
        <v>44177929.329999954</v>
      </c>
      <c r="Z190" s="37">
        <v>209621279.32000002</v>
      </c>
      <c r="AA190" s="37">
        <v>195835645.69</v>
      </c>
      <c r="AB190" s="37">
        <f t="shared" si="44"/>
        <v>13785633.630000025</v>
      </c>
      <c r="AC190" s="37">
        <v>210061358.22</v>
      </c>
      <c r="AD190" s="37">
        <v>184107595.17000002</v>
      </c>
      <c r="AE190" s="37">
        <f t="shared" si="45"/>
        <v>25953763.049999982</v>
      </c>
      <c r="AF190" s="37">
        <v>219353471.36999997</v>
      </c>
      <c r="AG190" s="37">
        <v>189504495.66999999</v>
      </c>
      <c r="AH190" s="37">
        <f t="shared" si="46"/>
        <v>29848975.699999988</v>
      </c>
      <c r="AI190" s="37">
        <v>207714399.08999997</v>
      </c>
      <c r="AJ190" s="37">
        <v>235589101.33000001</v>
      </c>
      <c r="AK190" s="37">
        <f t="shared" si="47"/>
        <v>-27874702.240000039</v>
      </c>
      <c r="AL190" s="37">
        <v>315035043.05999994</v>
      </c>
      <c r="AM190" s="37">
        <v>422170090.71999991</v>
      </c>
      <c r="AN190" s="37">
        <f t="shared" si="48"/>
        <v>-107135047.65999997</v>
      </c>
    </row>
    <row r="191" spans="1:40" ht="12.75" customHeight="1">
      <c r="A191" s="24" t="s">
        <v>240</v>
      </c>
      <c r="B191" s="36">
        <f t="shared" si="35"/>
        <v>141608680.95000002</v>
      </c>
      <c r="C191" s="36">
        <f t="shared" si="36"/>
        <v>126100122.02</v>
      </c>
      <c r="D191" s="36">
        <f t="shared" si="34"/>
        <v>15508558.930000022</v>
      </c>
      <c r="E191" s="37">
        <v>9518489.1600000001</v>
      </c>
      <c r="F191" s="37">
        <v>10538705.189999999</v>
      </c>
      <c r="G191" s="37">
        <f t="shared" si="37"/>
        <v>-1020216.0299999993</v>
      </c>
      <c r="H191" s="37">
        <v>11155727.57</v>
      </c>
      <c r="I191" s="37">
        <v>12940772.860000001</v>
      </c>
      <c r="J191" s="37">
        <f t="shared" si="38"/>
        <v>-1785045.290000001</v>
      </c>
      <c r="K191" s="37">
        <v>9529624.2699999996</v>
      </c>
      <c r="L191" s="37">
        <v>9948083.2400000002</v>
      </c>
      <c r="M191" s="37">
        <f t="shared" si="39"/>
        <v>-418458.97000000067</v>
      </c>
      <c r="N191" s="37">
        <v>8248325</v>
      </c>
      <c r="O191" s="37">
        <v>9335549.0899999999</v>
      </c>
      <c r="P191" s="37">
        <f t="shared" si="40"/>
        <v>-1087224.0899999999</v>
      </c>
      <c r="Q191" s="37">
        <v>9620139.3100000005</v>
      </c>
      <c r="R191" s="37">
        <v>8570593.4299999997</v>
      </c>
      <c r="S191" s="37">
        <f t="shared" si="41"/>
        <v>1049545.8800000008</v>
      </c>
      <c r="T191" s="37">
        <v>15816426.27</v>
      </c>
      <c r="U191" s="37">
        <v>8830605.1500000004</v>
      </c>
      <c r="V191" s="37">
        <f t="shared" si="42"/>
        <v>6985821.1199999992</v>
      </c>
      <c r="W191" s="37">
        <v>12390693.5</v>
      </c>
      <c r="X191" s="37">
        <v>11621039.609999999</v>
      </c>
      <c r="Y191" s="37">
        <f t="shared" si="43"/>
        <v>769653.8900000006</v>
      </c>
      <c r="Z191" s="37">
        <v>11073451.4</v>
      </c>
      <c r="AA191" s="37">
        <v>9128194.5600000005</v>
      </c>
      <c r="AB191" s="37">
        <f t="shared" si="44"/>
        <v>1945256.8399999999</v>
      </c>
      <c r="AC191" s="37">
        <v>9782985.9100000001</v>
      </c>
      <c r="AD191" s="37">
        <v>12332974.150000002</v>
      </c>
      <c r="AE191" s="37">
        <f t="shared" si="45"/>
        <v>-2549988.2400000021</v>
      </c>
      <c r="AF191" s="37">
        <v>17999094.23</v>
      </c>
      <c r="AG191" s="37">
        <v>8907664.129999999</v>
      </c>
      <c r="AH191" s="37">
        <f t="shared" si="46"/>
        <v>9091430.1000000015</v>
      </c>
      <c r="AI191" s="37">
        <v>14808075.210000001</v>
      </c>
      <c r="AJ191" s="37">
        <v>11343625.199999999</v>
      </c>
      <c r="AK191" s="37">
        <f t="shared" si="47"/>
        <v>3464450.0100000016</v>
      </c>
      <c r="AL191" s="37">
        <v>11665649.120000001</v>
      </c>
      <c r="AM191" s="37">
        <v>12602315.41</v>
      </c>
      <c r="AN191" s="37">
        <f t="shared" si="48"/>
        <v>-936666.28999999911</v>
      </c>
    </row>
    <row r="192" spans="1:40" ht="12.75" customHeight="1">
      <c r="A192" s="24" t="s">
        <v>212</v>
      </c>
      <c r="B192" s="36">
        <f t="shared" si="35"/>
        <v>1183871416.51</v>
      </c>
      <c r="C192" s="36">
        <f t="shared" si="36"/>
        <v>1113850172.6100001</v>
      </c>
      <c r="D192" s="36">
        <f t="shared" si="34"/>
        <v>70021243.899999857</v>
      </c>
      <c r="E192" s="37">
        <v>341551624.42999995</v>
      </c>
      <c r="F192" s="37">
        <v>118823127.26000001</v>
      </c>
      <c r="G192" s="37">
        <f t="shared" si="37"/>
        <v>222728497.16999996</v>
      </c>
      <c r="H192" s="37">
        <v>65877006.379999988</v>
      </c>
      <c r="I192" s="37">
        <v>228057611.59999999</v>
      </c>
      <c r="J192" s="37">
        <f t="shared" si="38"/>
        <v>-162180605.22</v>
      </c>
      <c r="K192" s="37">
        <v>65731683.429999992</v>
      </c>
      <c r="L192" s="37">
        <v>136822580.28999999</v>
      </c>
      <c r="M192" s="37">
        <f t="shared" si="39"/>
        <v>-71090896.859999999</v>
      </c>
      <c r="N192" s="37">
        <v>84995565.599999994</v>
      </c>
      <c r="O192" s="37">
        <v>91703091.099999994</v>
      </c>
      <c r="P192" s="37">
        <f t="shared" si="40"/>
        <v>-6707525.5</v>
      </c>
      <c r="Q192" s="37">
        <v>62011600.580000006</v>
      </c>
      <c r="R192" s="37">
        <v>31233124.319999997</v>
      </c>
      <c r="S192" s="37">
        <f t="shared" si="41"/>
        <v>30778476.260000009</v>
      </c>
      <c r="T192" s="37">
        <v>66998993.629999988</v>
      </c>
      <c r="U192" s="37">
        <v>72490717.460000008</v>
      </c>
      <c r="V192" s="37">
        <f t="shared" si="42"/>
        <v>-5491723.8300000206</v>
      </c>
      <c r="W192" s="37">
        <v>69752202.74000001</v>
      </c>
      <c r="X192" s="37">
        <v>54925636.370000005</v>
      </c>
      <c r="Y192" s="37">
        <f t="shared" si="43"/>
        <v>14826566.370000005</v>
      </c>
      <c r="Z192" s="37">
        <v>68835607</v>
      </c>
      <c r="AA192" s="37">
        <v>57229942.259999998</v>
      </c>
      <c r="AB192" s="37">
        <f t="shared" si="44"/>
        <v>11605664.740000002</v>
      </c>
      <c r="AC192" s="37">
        <v>64852859.670000002</v>
      </c>
      <c r="AD192" s="37">
        <v>62658372.780000001</v>
      </c>
      <c r="AE192" s="37">
        <f t="shared" si="45"/>
        <v>2194486.8900000006</v>
      </c>
      <c r="AF192" s="37">
        <v>73613593.230000004</v>
      </c>
      <c r="AG192" s="37">
        <v>61411309.710000001</v>
      </c>
      <c r="AH192" s="37">
        <f t="shared" si="46"/>
        <v>12202283.520000003</v>
      </c>
      <c r="AI192" s="37">
        <v>62460763.940000005</v>
      </c>
      <c r="AJ192" s="37">
        <v>67134613.810000002</v>
      </c>
      <c r="AK192" s="37">
        <f t="shared" si="47"/>
        <v>-4673849.8699999973</v>
      </c>
      <c r="AL192" s="37">
        <v>157189915.88</v>
      </c>
      <c r="AM192" s="37">
        <v>131360045.64999999</v>
      </c>
      <c r="AN192" s="37">
        <f t="shared" si="48"/>
        <v>25829870.230000004</v>
      </c>
    </row>
    <row r="193" spans="1:40" ht="12.75" customHeight="1">
      <c r="A193" s="24" t="s">
        <v>193</v>
      </c>
      <c r="B193" s="36">
        <f t="shared" si="35"/>
        <v>1496452591.9600003</v>
      </c>
      <c r="C193" s="36">
        <f t="shared" si="36"/>
        <v>1416519749.6299999</v>
      </c>
      <c r="D193" s="36">
        <f t="shared" si="34"/>
        <v>79932842.330000401</v>
      </c>
      <c r="E193" s="37">
        <v>112638321.86000001</v>
      </c>
      <c r="F193" s="37">
        <v>93353138.120000005</v>
      </c>
      <c r="G193" s="37">
        <f t="shared" si="37"/>
        <v>19285183.74000001</v>
      </c>
      <c r="H193" s="37">
        <v>104312816.49000001</v>
      </c>
      <c r="I193" s="37">
        <v>112791811.05</v>
      </c>
      <c r="J193" s="37">
        <f t="shared" si="38"/>
        <v>-8478994.5599999875</v>
      </c>
      <c r="K193" s="37">
        <v>136664135.28000003</v>
      </c>
      <c r="L193" s="37">
        <v>101290037.14</v>
      </c>
      <c r="M193" s="37">
        <f t="shared" si="39"/>
        <v>35374098.14000003</v>
      </c>
      <c r="N193" s="37">
        <v>175111767.37</v>
      </c>
      <c r="O193" s="37">
        <v>205102480.02000001</v>
      </c>
      <c r="P193" s="37">
        <f t="shared" si="40"/>
        <v>-29990712.650000006</v>
      </c>
      <c r="Q193" s="37">
        <v>82979951.540000007</v>
      </c>
      <c r="R193" s="37">
        <v>50945743.039999999</v>
      </c>
      <c r="S193" s="37">
        <f t="shared" si="41"/>
        <v>32034208.500000007</v>
      </c>
      <c r="T193" s="37">
        <v>179668278.55000001</v>
      </c>
      <c r="U193" s="37">
        <v>151394214.03999999</v>
      </c>
      <c r="V193" s="37">
        <f t="shared" si="42"/>
        <v>28274064.51000002</v>
      </c>
      <c r="W193" s="37">
        <v>91493168.140000001</v>
      </c>
      <c r="X193" s="37">
        <v>87580631.570000008</v>
      </c>
      <c r="Y193" s="37">
        <f t="shared" si="43"/>
        <v>3912536.5699999928</v>
      </c>
      <c r="Z193" s="37">
        <v>86932455.820000008</v>
      </c>
      <c r="AA193" s="37">
        <v>85655484.569999993</v>
      </c>
      <c r="AB193" s="37">
        <f t="shared" si="44"/>
        <v>1276971.2500000149</v>
      </c>
      <c r="AC193" s="37">
        <v>94471101.690000013</v>
      </c>
      <c r="AD193" s="37">
        <v>81634232.270000011</v>
      </c>
      <c r="AE193" s="37">
        <f t="shared" si="45"/>
        <v>12836869.420000002</v>
      </c>
      <c r="AF193" s="37">
        <v>195101619.73000005</v>
      </c>
      <c r="AG193" s="37">
        <v>153578257.52000001</v>
      </c>
      <c r="AH193" s="37">
        <f t="shared" si="46"/>
        <v>41523362.210000038</v>
      </c>
      <c r="AI193" s="37">
        <v>93253826.409999996</v>
      </c>
      <c r="AJ193" s="37">
        <v>72641437.260000005</v>
      </c>
      <c r="AK193" s="37">
        <f t="shared" si="47"/>
        <v>20612389.149999991</v>
      </c>
      <c r="AL193" s="37">
        <v>143825149.07999998</v>
      </c>
      <c r="AM193" s="37">
        <v>220552283.03</v>
      </c>
      <c r="AN193" s="37">
        <f t="shared" si="48"/>
        <v>-76727133.950000018</v>
      </c>
    </row>
    <row r="194" spans="1:40" ht="12.75" customHeight="1">
      <c r="A194" s="24" t="s">
        <v>194</v>
      </c>
      <c r="B194" s="36">
        <f t="shared" si="35"/>
        <v>374121844.34999996</v>
      </c>
      <c r="C194" s="36">
        <f t="shared" si="36"/>
        <v>352676874.57000005</v>
      </c>
      <c r="D194" s="36">
        <f t="shared" si="34"/>
        <v>21444969.779999912</v>
      </c>
      <c r="E194" s="37">
        <v>33053828.440000001</v>
      </c>
      <c r="F194" s="37">
        <v>21580744.960000001</v>
      </c>
      <c r="G194" s="37">
        <f t="shared" si="37"/>
        <v>11473083.48</v>
      </c>
      <c r="H194" s="37">
        <v>38796081.280000001</v>
      </c>
      <c r="I194" s="37">
        <v>43067745.079999998</v>
      </c>
      <c r="J194" s="37">
        <f t="shared" si="38"/>
        <v>-4271663.799999997</v>
      </c>
      <c r="K194" s="37">
        <v>33673905.299999997</v>
      </c>
      <c r="L194" s="37">
        <v>26549530.020000003</v>
      </c>
      <c r="M194" s="37">
        <f t="shared" si="39"/>
        <v>7124375.2799999937</v>
      </c>
      <c r="N194" s="37">
        <v>26193956</v>
      </c>
      <c r="O194" s="37">
        <v>35745586.120000005</v>
      </c>
      <c r="P194" s="37">
        <f t="shared" si="40"/>
        <v>-9551630.1200000048</v>
      </c>
      <c r="Q194" s="37">
        <v>26362201.640000001</v>
      </c>
      <c r="R194" s="37">
        <v>10880146.669999998</v>
      </c>
      <c r="S194" s="37">
        <f t="shared" si="41"/>
        <v>15482054.970000003</v>
      </c>
      <c r="T194" s="37">
        <v>23914184</v>
      </c>
      <c r="U194" s="37">
        <v>17890833.200000003</v>
      </c>
      <c r="V194" s="37">
        <f t="shared" si="42"/>
        <v>6023350.799999997</v>
      </c>
      <c r="W194" s="37">
        <v>33985216</v>
      </c>
      <c r="X194" s="37">
        <v>28067609.209999997</v>
      </c>
      <c r="Y194" s="37">
        <f t="shared" si="43"/>
        <v>5917606.7900000028</v>
      </c>
      <c r="Z194" s="37">
        <v>27400904.25</v>
      </c>
      <c r="AA194" s="37">
        <v>24310021.990000002</v>
      </c>
      <c r="AB194" s="37">
        <f t="shared" si="44"/>
        <v>3090882.2599999979</v>
      </c>
      <c r="AC194" s="37">
        <v>35040834.620000005</v>
      </c>
      <c r="AD194" s="37">
        <v>27631044.230000004</v>
      </c>
      <c r="AE194" s="37">
        <f t="shared" si="45"/>
        <v>7409790.3900000006</v>
      </c>
      <c r="AF194" s="37">
        <v>31420711</v>
      </c>
      <c r="AG194" s="37">
        <v>27166581.070000004</v>
      </c>
      <c r="AH194" s="37">
        <f t="shared" si="46"/>
        <v>4254129.929999996</v>
      </c>
      <c r="AI194" s="37">
        <v>25250914.200000003</v>
      </c>
      <c r="AJ194" s="37">
        <v>28711949.729999997</v>
      </c>
      <c r="AK194" s="37">
        <f t="shared" si="47"/>
        <v>-3461035.5299999937</v>
      </c>
      <c r="AL194" s="37">
        <v>39029107.619999997</v>
      </c>
      <c r="AM194" s="37">
        <v>61075082.290000007</v>
      </c>
      <c r="AN194" s="37">
        <f t="shared" si="48"/>
        <v>-22045974.670000009</v>
      </c>
    </row>
    <row r="195" spans="1:40" ht="12.75" customHeight="1">
      <c r="A195" s="24" t="s">
        <v>195</v>
      </c>
      <c r="B195" s="36">
        <f t="shared" si="35"/>
        <v>653568610.13</v>
      </c>
      <c r="C195" s="36">
        <f t="shared" si="36"/>
        <v>670571819.1099999</v>
      </c>
      <c r="D195" s="36">
        <f t="shared" si="34"/>
        <v>-17003208.9799999</v>
      </c>
      <c r="E195" s="37">
        <v>51075323.230000004</v>
      </c>
      <c r="F195" s="37">
        <v>18720196.579999998</v>
      </c>
      <c r="G195" s="37">
        <f t="shared" si="37"/>
        <v>32355126.650000006</v>
      </c>
      <c r="H195" s="37">
        <v>50041704.329999998</v>
      </c>
      <c r="I195" s="37">
        <v>68889097.519999981</v>
      </c>
      <c r="J195" s="37">
        <f t="shared" si="38"/>
        <v>-18847393.189999983</v>
      </c>
      <c r="K195" s="37">
        <v>51049918.390000001</v>
      </c>
      <c r="L195" s="37">
        <v>72216812.079999998</v>
      </c>
      <c r="M195" s="37">
        <f t="shared" si="39"/>
        <v>-21166893.689999998</v>
      </c>
      <c r="N195" s="37">
        <v>50515212.230000004</v>
      </c>
      <c r="O195" s="37">
        <v>35165352.939999998</v>
      </c>
      <c r="P195" s="37">
        <f t="shared" si="40"/>
        <v>15349859.290000007</v>
      </c>
      <c r="Q195" s="37">
        <v>49204762.399999999</v>
      </c>
      <c r="R195" s="37">
        <v>14666645.859999999</v>
      </c>
      <c r="S195" s="37">
        <f t="shared" si="41"/>
        <v>34538116.539999999</v>
      </c>
      <c r="T195" s="37">
        <v>58098473.259999998</v>
      </c>
      <c r="U195" s="37">
        <v>10063174.359999999</v>
      </c>
      <c r="V195" s="37">
        <f t="shared" si="42"/>
        <v>48035298.899999999</v>
      </c>
      <c r="W195" s="37">
        <v>48142305.449999996</v>
      </c>
      <c r="X195" s="37">
        <v>67314979.829999998</v>
      </c>
      <c r="Y195" s="37">
        <f t="shared" si="43"/>
        <v>-19172674.380000003</v>
      </c>
      <c r="Z195" s="37">
        <v>48523296.380000003</v>
      </c>
      <c r="AA195" s="37">
        <v>50232823.060000002</v>
      </c>
      <c r="AB195" s="37">
        <f t="shared" si="44"/>
        <v>-1709526.6799999997</v>
      </c>
      <c r="AC195" s="37">
        <v>49132528.080000006</v>
      </c>
      <c r="AD195" s="37">
        <v>56621335.969999999</v>
      </c>
      <c r="AE195" s="37">
        <f t="shared" si="45"/>
        <v>-7488807.8899999931</v>
      </c>
      <c r="AF195" s="37">
        <v>81823282.930000007</v>
      </c>
      <c r="AG195" s="37">
        <v>66349838.20000001</v>
      </c>
      <c r="AH195" s="37">
        <f t="shared" si="46"/>
        <v>15473444.729999997</v>
      </c>
      <c r="AI195" s="37">
        <v>49134303.149999999</v>
      </c>
      <c r="AJ195" s="37">
        <v>61240602.840000004</v>
      </c>
      <c r="AK195" s="37">
        <f t="shared" si="47"/>
        <v>-12106299.690000005</v>
      </c>
      <c r="AL195" s="37">
        <v>66827500.299999997</v>
      </c>
      <c r="AM195" s="37">
        <v>149090959.87000003</v>
      </c>
      <c r="AN195" s="37">
        <f t="shared" si="48"/>
        <v>-82263459.570000038</v>
      </c>
    </row>
    <row r="196" spans="1:40" ht="12.75" customHeight="1">
      <c r="A196" s="25" t="s">
        <v>196</v>
      </c>
      <c r="B196" s="38">
        <f t="shared" si="35"/>
        <v>273919512.22999996</v>
      </c>
      <c r="C196" s="38">
        <f t="shared" si="36"/>
        <v>231039859.00999999</v>
      </c>
      <c r="D196" s="38">
        <f t="shared" si="34"/>
        <v>42879653.219999969</v>
      </c>
      <c r="E196" s="39">
        <v>48924290.460000001</v>
      </c>
      <c r="F196" s="39">
        <v>12709012.800000001</v>
      </c>
      <c r="G196" s="39">
        <f t="shared" si="37"/>
        <v>36215277.659999996</v>
      </c>
      <c r="H196" s="39">
        <v>34837997.519999996</v>
      </c>
      <c r="I196" s="39">
        <v>51126586.189999998</v>
      </c>
      <c r="J196" s="39">
        <f t="shared" si="38"/>
        <v>-16288588.670000002</v>
      </c>
      <c r="K196" s="39">
        <v>15279435.98</v>
      </c>
      <c r="L196" s="39">
        <v>15676646.489999998</v>
      </c>
      <c r="M196" s="39">
        <f t="shared" si="39"/>
        <v>-397210.50999999791</v>
      </c>
      <c r="N196" s="39">
        <v>16691410.380000001</v>
      </c>
      <c r="O196" s="39">
        <v>23622004.259999998</v>
      </c>
      <c r="P196" s="39">
        <f t="shared" si="40"/>
        <v>-6930593.8799999971</v>
      </c>
      <c r="Q196" s="39">
        <v>15261017.380000001</v>
      </c>
      <c r="R196" s="39">
        <v>6714721.9999999991</v>
      </c>
      <c r="S196" s="39">
        <f t="shared" si="41"/>
        <v>8546295.3800000027</v>
      </c>
      <c r="T196" s="39">
        <v>15206175.049999999</v>
      </c>
      <c r="U196" s="39">
        <v>11971630.259999998</v>
      </c>
      <c r="V196" s="39">
        <f t="shared" si="42"/>
        <v>3234544.790000001</v>
      </c>
      <c r="W196" s="39">
        <v>15549323.24</v>
      </c>
      <c r="X196" s="39">
        <v>20232322.219999995</v>
      </c>
      <c r="Y196" s="39">
        <f t="shared" si="43"/>
        <v>-4682998.9799999949</v>
      </c>
      <c r="Z196" s="39">
        <v>21092507.640000001</v>
      </c>
      <c r="AA196" s="39">
        <v>19163970.580000002</v>
      </c>
      <c r="AB196" s="39">
        <f t="shared" si="44"/>
        <v>1928537.0599999987</v>
      </c>
      <c r="AC196" s="39">
        <v>26892628.020000003</v>
      </c>
      <c r="AD196" s="39">
        <v>14396388.98</v>
      </c>
      <c r="AE196" s="39">
        <f t="shared" si="45"/>
        <v>12496239.040000003</v>
      </c>
      <c r="AF196" s="39">
        <v>23251185.289999999</v>
      </c>
      <c r="AG196" s="39">
        <v>20432217</v>
      </c>
      <c r="AH196" s="39">
        <f t="shared" si="46"/>
        <v>2818968.2899999991</v>
      </c>
      <c r="AI196" s="39">
        <v>14543279</v>
      </c>
      <c r="AJ196" s="39">
        <v>21185566.59</v>
      </c>
      <c r="AK196" s="39">
        <f t="shared" si="47"/>
        <v>-6642287.5899999999</v>
      </c>
      <c r="AL196" s="39">
        <v>26390262.27</v>
      </c>
      <c r="AM196" s="39">
        <v>13808791.640000001</v>
      </c>
      <c r="AN196" s="39">
        <f t="shared" si="48"/>
        <v>12581470.629999999</v>
      </c>
    </row>
    <row r="197" spans="1:40" s="17" customFormat="1" ht="9">
      <c r="A197" s="17" t="s">
        <v>213</v>
      </c>
      <c r="B197" s="46"/>
      <c r="C197" s="46"/>
      <c r="D197" s="46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</row>
    <row r="198" spans="1:40" s="17" customFormat="1" ht="9">
      <c r="A198" s="17" t="s">
        <v>214</v>
      </c>
      <c r="B198" s="46"/>
      <c r="C198" s="46"/>
      <c r="D198" s="46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</row>
    <row r="199" spans="1:40" s="10" customFormat="1" ht="9">
      <c r="A199" s="45" t="s">
        <v>215</v>
      </c>
      <c r="B199" s="46"/>
      <c r="C199" s="46"/>
      <c r="D199" s="46"/>
    </row>
    <row r="200" spans="1:40">
      <c r="B200" s="46"/>
      <c r="C200" s="46"/>
      <c r="D200" s="46"/>
      <c r="G200" s="10"/>
      <c r="J200" s="10"/>
      <c r="M200" s="10"/>
      <c r="P200" s="10"/>
      <c r="S200" s="10"/>
      <c r="V200" s="10"/>
      <c r="Y200" s="10"/>
      <c r="AB200" s="10"/>
      <c r="AE200" s="10"/>
      <c r="AH200" s="10"/>
      <c r="AK200" s="10"/>
      <c r="AN200" s="10"/>
    </row>
    <row r="201" spans="1:40">
      <c r="B201" s="46"/>
      <c r="C201" s="46"/>
      <c r="D201" s="46"/>
      <c r="E201" s="8"/>
      <c r="F201" s="8"/>
      <c r="G201" s="10"/>
      <c r="H201" s="8"/>
      <c r="I201" s="8"/>
      <c r="J201" s="10"/>
      <c r="K201" s="8"/>
      <c r="L201" s="8"/>
      <c r="M201" s="10"/>
      <c r="N201" s="8"/>
      <c r="O201" s="8"/>
      <c r="P201" s="10"/>
      <c r="Q201" s="8"/>
      <c r="R201" s="8"/>
      <c r="S201" s="10"/>
      <c r="T201" s="8"/>
      <c r="U201" s="8"/>
      <c r="V201" s="10"/>
      <c r="W201" s="8"/>
      <c r="X201" s="8"/>
      <c r="Y201" s="10"/>
      <c r="Z201" s="8"/>
      <c r="AA201" s="8"/>
      <c r="AB201" s="10"/>
      <c r="AC201" s="8"/>
      <c r="AD201" s="8"/>
      <c r="AE201" s="10"/>
      <c r="AF201" s="8"/>
      <c r="AG201" s="8"/>
      <c r="AH201" s="10"/>
      <c r="AI201" s="8"/>
      <c r="AJ201" s="8"/>
      <c r="AK201" s="10"/>
      <c r="AL201" s="8"/>
      <c r="AM201" s="8"/>
      <c r="AN201" s="10"/>
    </row>
    <row r="202" spans="1:40">
      <c r="B202" s="46"/>
      <c r="C202" s="46"/>
      <c r="D202" s="46"/>
      <c r="G202" s="10"/>
      <c r="J202" s="10"/>
      <c r="M202" s="10"/>
      <c r="P202" s="10"/>
      <c r="S202" s="10"/>
      <c r="V202" s="10"/>
      <c r="Y202" s="10"/>
      <c r="AB202" s="10"/>
      <c r="AE202" s="10"/>
      <c r="AH202" s="10"/>
      <c r="AK202" s="10"/>
      <c r="AN202" s="10"/>
    </row>
    <row r="203" spans="1:40">
      <c r="B203" s="46"/>
      <c r="C203" s="46"/>
      <c r="D203" s="46"/>
      <c r="G203" s="10"/>
      <c r="J203" s="10"/>
      <c r="M203" s="10"/>
      <c r="P203" s="10"/>
      <c r="S203" s="10"/>
      <c r="V203" s="10"/>
      <c r="Y203" s="10"/>
      <c r="AB203" s="10"/>
      <c r="AE203" s="10"/>
      <c r="AH203" s="10"/>
      <c r="AK203" s="10"/>
      <c r="AN203" s="10"/>
    </row>
    <row r="204" spans="1:40">
      <c r="B204" s="46"/>
      <c r="C204" s="46"/>
      <c r="D204" s="46"/>
      <c r="G204" s="10"/>
      <c r="J204" s="10"/>
      <c r="M204" s="10"/>
      <c r="P204" s="10"/>
      <c r="S204" s="10"/>
      <c r="V204" s="10"/>
      <c r="Y204" s="10"/>
      <c r="AB204" s="10"/>
      <c r="AE204" s="10"/>
      <c r="AH204" s="10"/>
      <c r="AK204" s="10"/>
      <c r="AN204" s="10"/>
    </row>
    <row r="205" spans="1:40">
      <c r="B205" s="46"/>
      <c r="C205" s="46"/>
      <c r="D205" s="46"/>
      <c r="G205" s="10"/>
      <c r="J205" s="10"/>
      <c r="M205" s="10"/>
      <c r="P205" s="10"/>
      <c r="S205" s="10"/>
      <c r="V205" s="10"/>
      <c r="Y205" s="10"/>
      <c r="AB205" s="10"/>
      <c r="AE205" s="10"/>
      <c r="AH205" s="10"/>
      <c r="AK205" s="10"/>
      <c r="AN205" s="10"/>
    </row>
    <row r="206" spans="1:40">
      <c r="B206" s="46"/>
      <c r="C206" s="46"/>
      <c r="D206" s="46"/>
      <c r="G206" s="10"/>
      <c r="J206" s="10"/>
      <c r="M206" s="10"/>
      <c r="P206" s="10"/>
      <c r="S206" s="10"/>
      <c r="V206" s="10"/>
      <c r="Y206" s="10"/>
      <c r="AB206" s="10"/>
      <c r="AE206" s="10"/>
      <c r="AH206" s="10"/>
      <c r="AK206" s="10"/>
      <c r="AN206" s="10"/>
    </row>
    <row r="207" spans="1:40">
      <c r="B207" s="46"/>
      <c r="C207" s="46"/>
      <c r="D207" s="46"/>
      <c r="G207" s="10"/>
      <c r="J207" s="10"/>
      <c r="M207" s="10"/>
      <c r="P207" s="10"/>
      <c r="S207" s="10"/>
      <c r="V207" s="10"/>
      <c r="Y207" s="10"/>
      <c r="AB207" s="10"/>
      <c r="AE207" s="10"/>
      <c r="AH207" s="10"/>
      <c r="AK207" s="10"/>
      <c r="AN207" s="10"/>
    </row>
    <row r="208" spans="1:40">
      <c r="B208" s="46"/>
      <c r="C208" s="46"/>
      <c r="D208" s="46"/>
      <c r="G208" s="10"/>
      <c r="J208" s="10"/>
      <c r="M208" s="10"/>
      <c r="P208" s="10"/>
      <c r="S208" s="10"/>
      <c r="V208" s="10"/>
      <c r="Y208" s="10"/>
      <c r="AB208" s="10"/>
      <c r="AE208" s="10"/>
      <c r="AH208" s="10"/>
      <c r="AK208" s="10"/>
      <c r="AN208" s="10"/>
    </row>
    <row r="209" spans="2:40">
      <c r="B209" s="46"/>
      <c r="C209" s="46"/>
      <c r="D209" s="46"/>
      <c r="G209" s="10"/>
      <c r="J209" s="10"/>
      <c r="M209" s="10"/>
      <c r="P209" s="10"/>
      <c r="S209" s="10"/>
      <c r="V209" s="10"/>
      <c r="Y209" s="10"/>
      <c r="AB209" s="10"/>
      <c r="AE209" s="10"/>
      <c r="AH209" s="10"/>
      <c r="AK209" s="10"/>
      <c r="AN209" s="10"/>
    </row>
    <row r="210" spans="2:40">
      <c r="B210" s="46"/>
      <c r="C210" s="46"/>
      <c r="D210" s="46"/>
      <c r="G210" s="10"/>
      <c r="J210" s="10"/>
      <c r="M210" s="10"/>
      <c r="P210" s="10"/>
      <c r="S210" s="10"/>
      <c r="V210" s="10"/>
      <c r="Y210" s="10"/>
      <c r="AB210" s="10"/>
      <c r="AE210" s="10"/>
      <c r="AH210" s="10"/>
      <c r="AK210" s="10"/>
      <c r="AN210" s="10"/>
    </row>
    <row r="211" spans="2:40">
      <c r="B211" s="46"/>
      <c r="C211" s="46"/>
      <c r="D211" s="46"/>
      <c r="G211" s="10"/>
      <c r="J211" s="10"/>
      <c r="M211" s="10"/>
      <c r="P211" s="10"/>
      <c r="S211" s="10"/>
      <c r="V211" s="10"/>
      <c r="Y211" s="10"/>
      <c r="AB211" s="10"/>
      <c r="AE211" s="10"/>
      <c r="AH211" s="10"/>
      <c r="AK211" s="10"/>
      <c r="AN211" s="10"/>
    </row>
    <row r="212" spans="2:40">
      <c r="B212" s="46"/>
      <c r="C212" s="46"/>
      <c r="D212" s="46"/>
      <c r="G212" s="10"/>
      <c r="J212" s="10"/>
      <c r="M212" s="10"/>
      <c r="P212" s="10"/>
      <c r="S212" s="10"/>
      <c r="V212" s="10"/>
      <c r="Y212" s="10"/>
      <c r="AB212" s="10"/>
      <c r="AE212" s="10"/>
      <c r="AH212" s="10"/>
      <c r="AK212" s="10"/>
      <c r="AN212" s="10"/>
    </row>
    <row r="213" spans="2:40">
      <c r="B213" s="46"/>
      <c r="C213" s="46"/>
      <c r="D213" s="46"/>
      <c r="G213" s="10"/>
      <c r="J213" s="10"/>
      <c r="M213" s="10"/>
      <c r="P213" s="10"/>
      <c r="S213" s="10"/>
      <c r="V213" s="10"/>
      <c r="Y213" s="10"/>
      <c r="AB213" s="10"/>
      <c r="AE213" s="10"/>
      <c r="AH213" s="10"/>
      <c r="AK213" s="10"/>
      <c r="AN213" s="10"/>
    </row>
    <row r="214" spans="2:40">
      <c r="B214" s="46"/>
      <c r="C214" s="46"/>
      <c r="D214" s="46"/>
      <c r="G214" s="10"/>
      <c r="J214" s="10"/>
      <c r="M214" s="10"/>
      <c r="P214" s="10"/>
      <c r="S214" s="10"/>
      <c r="V214" s="10"/>
      <c r="Y214" s="10"/>
      <c r="AB214" s="10"/>
      <c r="AE214" s="10"/>
      <c r="AH214" s="10"/>
      <c r="AK214" s="10"/>
      <c r="AN214" s="10"/>
    </row>
    <row r="215" spans="2:40">
      <c r="B215" s="46"/>
      <c r="C215" s="46"/>
      <c r="D215" s="46"/>
      <c r="G215" s="10"/>
      <c r="J215" s="10"/>
      <c r="M215" s="10"/>
      <c r="P215" s="10"/>
      <c r="S215" s="10"/>
      <c r="V215" s="10"/>
      <c r="Y215" s="10"/>
      <c r="AB215" s="10"/>
      <c r="AE215" s="10"/>
      <c r="AH215" s="10"/>
      <c r="AK215" s="10"/>
      <c r="AN215" s="10"/>
    </row>
    <row r="216" spans="2:40">
      <c r="B216" s="46"/>
      <c r="C216" s="46"/>
      <c r="D216" s="46"/>
      <c r="G216" s="10"/>
      <c r="J216" s="10"/>
      <c r="M216" s="10"/>
      <c r="P216" s="10"/>
      <c r="S216" s="10"/>
      <c r="V216" s="10"/>
      <c r="Y216" s="10"/>
      <c r="AB216" s="10"/>
      <c r="AE216" s="10"/>
      <c r="AH216" s="10"/>
      <c r="AK216" s="10"/>
      <c r="AN216" s="10"/>
    </row>
    <row r="217" spans="2:40">
      <c r="B217" s="46"/>
      <c r="C217" s="46"/>
      <c r="D217" s="46"/>
      <c r="G217" s="10"/>
      <c r="J217" s="10"/>
      <c r="M217" s="10"/>
      <c r="P217" s="10"/>
      <c r="S217" s="10"/>
      <c r="V217" s="10"/>
      <c r="Y217" s="10"/>
      <c r="AB217" s="10"/>
      <c r="AE217" s="10"/>
      <c r="AH217" s="10"/>
      <c r="AK217" s="10"/>
      <c r="AN217" s="10"/>
    </row>
    <row r="218" spans="2:40">
      <c r="B218" s="46"/>
      <c r="C218" s="46"/>
      <c r="D218" s="46"/>
      <c r="G218" s="10"/>
      <c r="J218" s="10"/>
      <c r="M218" s="10"/>
      <c r="P218" s="10"/>
      <c r="S218" s="10"/>
      <c r="V218" s="10"/>
      <c r="Y218" s="10"/>
      <c r="AB218" s="10"/>
      <c r="AE218" s="10"/>
      <c r="AH218" s="10"/>
      <c r="AK218" s="10"/>
      <c r="AN218" s="10"/>
    </row>
    <row r="219" spans="2:40">
      <c r="B219" s="46"/>
      <c r="C219" s="46"/>
      <c r="D219" s="46"/>
      <c r="G219" s="10"/>
      <c r="J219" s="10"/>
      <c r="M219" s="10"/>
      <c r="P219" s="10"/>
      <c r="S219" s="10"/>
      <c r="V219" s="10"/>
      <c r="Y219" s="10"/>
      <c r="AB219" s="10"/>
      <c r="AE219" s="10"/>
      <c r="AH219" s="10"/>
      <c r="AK219" s="10"/>
      <c r="AN219" s="10"/>
    </row>
    <row r="220" spans="2:40">
      <c r="B220" s="46"/>
      <c r="C220" s="46"/>
      <c r="D220" s="46"/>
      <c r="G220" s="10"/>
      <c r="J220" s="10"/>
      <c r="M220" s="10"/>
      <c r="P220" s="10"/>
      <c r="S220" s="10"/>
      <c r="V220" s="10"/>
      <c r="Y220" s="10"/>
      <c r="AB220" s="10"/>
      <c r="AE220" s="10"/>
      <c r="AH220" s="10"/>
      <c r="AK220" s="10"/>
      <c r="AN220" s="10"/>
    </row>
    <row r="221" spans="2:40">
      <c r="B221" s="46"/>
      <c r="C221" s="46"/>
      <c r="D221" s="46"/>
      <c r="G221" s="10"/>
      <c r="J221" s="10"/>
      <c r="M221" s="10"/>
      <c r="P221" s="10"/>
      <c r="S221" s="10"/>
      <c r="V221" s="10"/>
      <c r="Y221" s="10"/>
      <c r="AB221" s="10"/>
      <c r="AE221" s="10"/>
      <c r="AH221" s="10"/>
      <c r="AK221" s="10"/>
      <c r="AN221" s="10"/>
    </row>
    <row r="222" spans="2:40">
      <c r="B222" s="46"/>
      <c r="C222" s="46"/>
      <c r="D222" s="46"/>
      <c r="G222" s="10"/>
      <c r="J222" s="10"/>
      <c r="M222" s="10"/>
      <c r="P222" s="10"/>
      <c r="S222" s="10"/>
      <c r="V222" s="10"/>
      <c r="Y222" s="10"/>
      <c r="AB222" s="10"/>
      <c r="AE222" s="10"/>
      <c r="AH222" s="10"/>
      <c r="AK222" s="10"/>
      <c r="AN222" s="10"/>
    </row>
    <row r="223" spans="2:40">
      <c r="B223" s="46"/>
      <c r="C223" s="46"/>
      <c r="D223" s="46"/>
      <c r="G223" s="10"/>
      <c r="J223" s="10"/>
      <c r="M223" s="10"/>
      <c r="P223" s="10"/>
      <c r="S223" s="10"/>
      <c r="V223" s="10"/>
      <c r="Y223" s="10"/>
      <c r="AB223" s="10"/>
      <c r="AE223" s="10"/>
      <c r="AH223" s="10"/>
      <c r="AK223" s="10"/>
      <c r="AN223" s="10"/>
    </row>
    <row r="224" spans="2:40">
      <c r="B224" s="46"/>
      <c r="C224" s="46"/>
      <c r="D224" s="46"/>
      <c r="G224" s="10"/>
      <c r="J224" s="10"/>
      <c r="M224" s="10"/>
      <c r="P224" s="10"/>
      <c r="S224" s="10"/>
      <c r="V224" s="10"/>
      <c r="Y224" s="10"/>
      <c r="AB224" s="10"/>
      <c r="AE224" s="10"/>
      <c r="AH224" s="10"/>
      <c r="AK224" s="10"/>
      <c r="AN224" s="10"/>
    </row>
    <row r="225" spans="2:40">
      <c r="B225" s="46"/>
      <c r="C225" s="46"/>
      <c r="D225" s="46"/>
      <c r="G225" s="10"/>
      <c r="J225" s="10"/>
      <c r="M225" s="10"/>
      <c r="P225" s="10"/>
      <c r="S225" s="10"/>
      <c r="V225" s="10"/>
      <c r="Y225" s="10"/>
      <c r="AB225" s="10"/>
      <c r="AE225" s="10"/>
      <c r="AH225" s="10"/>
      <c r="AK225" s="10"/>
      <c r="AN225" s="10"/>
    </row>
    <row r="226" spans="2:40">
      <c r="B226" s="46"/>
      <c r="C226" s="46"/>
      <c r="D226" s="46"/>
      <c r="G226" s="10"/>
      <c r="J226" s="10"/>
      <c r="M226" s="10"/>
      <c r="P226" s="10"/>
      <c r="S226" s="10"/>
      <c r="V226" s="10"/>
      <c r="Y226" s="10"/>
      <c r="AB226" s="10"/>
      <c r="AE226" s="10"/>
      <c r="AH226" s="10"/>
      <c r="AK226" s="10"/>
      <c r="AN226" s="10"/>
    </row>
    <row r="227" spans="2:40">
      <c r="B227" s="46"/>
      <c r="C227" s="46"/>
      <c r="D227" s="46"/>
      <c r="G227" s="10"/>
      <c r="J227" s="10"/>
      <c r="M227" s="10"/>
      <c r="P227" s="10"/>
      <c r="S227" s="10"/>
      <c r="V227" s="10"/>
      <c r="Y227" s="10"/>
      <c r="AB227" s="10"/>
      <c r="AE227" s="10"/>
      <c r="AH227" s="10"/>
      <c r="AK227" s="10"/>
      <c r="AN227" s="10"/>
    </row>
    <row r="228" spans="2:40">
      <c r="B228" s="46"/>
      <c r="C228" s="46"/>
      <c r="D228" s="46"/>
      <c r="G228" s="10"/>
      <c r="J228" s="10"/>
      <c r="M228" s="10"/>
      <c r="P228" s="10"/>
      <c r="S228" s="10"/>
      <c r="V228" s="10"/>
      <c r="Y228" s="10"/>
      <c r="AB228" s="10"/>
      <c r="AE228" s="10"/>
      <c r="AH228" s="10"/>
      <c r="AK228" s="10"/>
      <c r="AN228" s="10"/>
    </row>
    <row r="229" spans="2:40">
      <c r="B229" s="46"/>
      <c r="C229" s="46"/>
      <c r="D229" s="46"/>
      <c r="G229" s="10"/>
      <c r="J229" s="10"/>
      <c r="M229" s="10"/>
      <c r="P229" s="10"/>
      <c r="S229" s="10"/>
      <c r="V229" s="10"/>
      <c r="Y229" s="10"/>
      <c r="AB229" s="10"/>
      <c r="AE229" s="10"/>
      <c r="AH229" s="10"/>
      <c r="AK229" s="10"/>
      <c r="AN229" s="10"/>
    </row>
    <row r="230" spans="2:40">
      <c r="B230" s="46"/>
      <c r="C230" s="46"/>
      <c r="D230" s="46"/>
      <c r="G230" s="10"/>
      <c r="J230" s="10"/>
      <c r="M230" s="10"/>
      <c r="P230" s="10"/>
      <c r="S230" s="10"/>
      <c r="V230" s="10"/>
      <c r="Y230" s="10"/>
      <c r="AB230" s="10"/>
      <c r="AE230" s="10"/>
      <c r="AH230" s="10"/>
      <c r="AK230" s="10"/>
      <c r="AN230" s="10"/>
    </row>
    <row r="231" spans="2:40">
      <c r="B231" s="46"/>
      <c r="C231" s="46"/>
      <c r="D231" s="46"/>
      <c r="G231" s="10"/>
      <c r="J231" s="10"/>
      <c r="M231" s="10"/>
      <c r="P231" s="10"/>
      <c r="S231" s="10"/>
      <c r="V231" s="10"/>
      <c r="Y231" s="10"/>
      <c r="AB231" s="10"/>
      <c r="AE231" s="10"/>
      <c r="AH231" s="10"/>
      <c r="AK231" s="10"/>
      <c r="AN231" s="10"/>
    </row>
    <row r="232" spans="2:40">
      <c r="B232" s="46"/>
      <c r="C232" s="46"/>
      <c r="D232" s="46"/>
      <c r="G232" s="10"/>
      <c r="J232" s="10"/>
      <c r="M232" s="10"/>
      <c r="P232" s="10"/>
      <c r="S232" s="10"/>
      <c r="V232" s="10"/>
      <c r="Y232" s="10"/>
      <c r="AB232" s="10"/>
      <c r="AE232" s="10"/>
      <c r="AH232" s="10"/>
      <c r="AK232" s="10"/>
      <c r="AN232" s="10"/>
    </row>
    <row r="233" spans="2:40">
      <c r="B233" s="46"/>
      <c r="C233" s="46"/>
      <c r="D233" s="46"/>
      <c r="G233" s="10"/>
      <c r="J233" s="10"/>
      <c r="M233" s="10"/>
      <c r="P233" s="10"/>
      <c r="S233" s="10"/>
      <c r="V233" s="10"/>
      <c r="Y233" s="10"/>
      <c r="AB233" s="10"/>
      <c r="AE233" s="10"/>
      <c r="AH233" s="10"/>
      <c r="AK233" s="10"/>
      <c r="AN233" s="10"/>
    </row>
    <row r="234" spans="2:40">
      <c r="B234" s="46"/>
      <c r="C234" s="46"/>
      <c r="D234" s="46"/>
      <c r="G234" s="10"/>
      <c r="J234" s="10"/>
      <c r="M234" s="10"/>
      <c r="P234" s="10"/>
      <c r="S234" s="10"/>
      <c r="V234" s="10"/>
      <c r="Y234" s="10"/>
      <c r="AB234" s="10"/>
      <c r="AE234" s="10"/>
      <c r="AH234" s="10"/>
      <c r="AK234" s="10"/>
      <c r="AN234" s="10"/>
    </row>
    <row r="235" spans="2:40">
      <c r="B235" s="46"/>
      <c r="C235" s="46"/>
      <c r="D235" s="46"/>
      <c r="G235" s="10"/>
      <c r="J235" s="10"/>
      <c r="M235" s="10"/>
      <c r="P235" s="10"/>
      <c r="S235" s="10"/>
      <c r="V235" s="10"/>
      <c r="Y235" s="10"/>
      <c r="AB235" s="10"/>
      <c r="AE235" s="10"/>
      <c r="AH235" s="10"/>
      <c r="AK235" s="10"/>
      <c r="AN235" s="10"/>
    </row>
    <row r="236" spans="2:40">
      <c r="B236" s="46"/>
      <c r="C236" s="46"/>
      <c r="D236" s="46"/>
      <c r="G236" s="10"/>
      <c r="J236" s="10"/>
      <c r="M236" s="10"/>
      <c r="P236" s="10"/>
      <c r="S236" s="10"/>
      <c r="V236" s="10"/>
      <c r="Y236" s="10"/>
      <c r="AB236" s="10"/>
      <c r="AE236" s="10"/>
      <c r="AH236" s="10"/>
      <c r="AK236" s="10"/>
      <c r="AN236" s="10"/>
    </row>
    <row r="237" spans="2:40">
      <c r="B237" s="46"/>
      <c r="C237" s="46"/>
      <c r="D237" s="46"/>
      <c r="G237" s="10"/>
      <c r="J237" s="10"/>
      <c r="M237" s="10"/>
      <c r="P237" s="10"/>
      <c r="S237" s="10"/>
      <c r="V237" s="10"/>
      <c r="Y237" s="10"/>
      <c r="AB237" s="10"/>
      <c r="AE237" s="10"/>
      <c r="AH237" s="10"/>
      <c r="AK237" s="10"/>
      <c r="AN237" s="10"/>
    </row>
    <row r="238" spans="2:40">
      <c r="B238" s="46"/>
      <c r="C238" s="46"/>
      <c r="D238" s="46"/>
      <c r="G238" s="10"/>
      <c r="J238" s="10"/>
      <c r="M238" s="10"/>
      <c r="P238" s="10"/>
      <c r="S238" s="10"/>
      <c r="V238" s="10"/>
      <c r="Y238" s="10"/>
      <c r="AB238" s="10"/>
      <c r="AE238" s="10"/>
      <c r="AH238" s="10"/>
      <c r="AK238" s="10"/>
      <c r="AN238" s="10"/>
    </row>
    <row r="239" spans="2:40">
      <c r="B239" s="46"/>
      <c r="C239" s="46"/>
      <c r="D239" s="46"/>
      <c r="G239" s="10"/>
      <c r="J239" s="10"/>
      <c r="M239" s="10"/>
      <c r="P239" s="10"/>
      <c r="S239" s="10"/>
      <c r="V239" s="10"/>
      <c r="Y239" s="10"/>
      <c r="AB239" s="10"/>
      <c r="AE239" s="10"/>
      <c r="AH239" s="10"/>
      <c r="AK239" s="10"/>
      <c r="AN239" s="10"/>
    </row>
    <row r="240" spans="2:40">
      <c r="B240" s="46"/>
      <c r="C240" s="46"/>
      <c r="D240" s="46"/>
      <c r="G240" s="10"/>
      <c r="J240" s="10"/>
      <c r="M240" s="10"/>
      <c r="P240" s="10"/>
      <c r="S240" s="10"/>
      <c r="V240" s="10"/>
      <c r="Y240" s="10"/>
      <c r="AB240" s="10"/>
      <c r="AE240" s="10"/>
      <c r="AH240" s="10"/>
      <c r="AK240" s="10"/>
      <c r="AN240" s="10"/>
    </row>
    <row r="241" spans="2:40">
      <c r="B241" s="46"/>
      <c r="C241" s="46"/>
      <c r="D241" s="46"/>
      <c r="G241" s="10"/>
      <c r="J241" s="10"/>
      <c r="M241" s="10"/>
      <c r="P241" s="10"/>
      <c r="S241" s="10"/>
      <c r="V241" s="10"/>
      <c r="Y241" s="10"/>
      <c r="AB241" s="10"/>
      <c r="AE241" s="10"/>
      <c r="AH241" s="10"/>
      <c r="AK241" s="10"/>
      <c r="AN241" s="10"/>
    </row>
    <row r="242" spans="2:40">
      <c r="B242" s="46"/>
      <c r="C242" s="46"/>
      <c r="D242" s="46"/>
      <c r="G242" s="10"/>
      <c r="J242" s="10"/>
      <c r="M242" s="10"/>
      <c r="P242" s="10"/>
      <c r="S242" s="10"/>
      <c r="V242" s="10"/>
      <c r="Y242" s="10"/>
      <c r="AB242" s="10"/>
      <c r="AE242" s="10"/>
      <c r="AH242" s="10"/>
      <c r="AK242" s="10"/>
      <c r="AN242" s="10"/>
    </row>
    <row r="243" spans="2:40">
      <c r="B243" s="46"/>
      <c r="C243" s="46"/>
      <c r="D243" s="46"/>
      <c r="G243" s="10"/>
      <c r="J243" s="10"/>
      <c r="M243" s="10"/>
      <c r="P243" s="10"/>
      <c r="S243" s="10"/>
      <c r="V243" s="10"/>
      <c r="Y243" s="10"/>
      <c r="AB243" s="10"/>
      <c r="AE243" s="10"/>
      <c r="AH243" s="10"/>
      <c r="AK243" s="10"/>
      <c r="AN243" s="10"/>
    </row>
    <row r="244" spans="2:40">
      <c r="B244" s="46"/>
      <c r="C244" s="46"/>
      <c r="D244" s="46"/>
      <c r="G244" s="10"/>
      <c r="J244" s="10"/>
      <c r="M244" s="10"/>
      <c r="P244" s="10"/>
      <c r="S244" s="10"/>
      <c r="V244" s="10"/>
      <c r="Y244" s="10"/>
      <c r="AB244" s="10"/>
      <c r="AE244" s="10"/>
      <c r="AH244" s="10"/>
      <c r="AK244" s="10"/>
      <c r="AN244" s="10"/>
    </row>
    <row r="245" spans="2:40">
      <c r="B245" s="46"/>
      <c r="C245" s="46"/>
      <c r="D245" s="46"/>
      <c r="G245" s="10"/>
      <c r="J245" s="10"/>
      <c r="M245" s="10"/>
      <c r="P245" s="10"/>
      <c r="S245" s="10"/>
      <c r="V245" s="10"/>
      <c r="Y245" s="10"/>
      <c r="AB245" s="10"/>
      <c r="AE245" s="10"/>
      <c r="AH245" s="10"/>
      <c r="AK245" s="10"/>
      <c r="AN245" s="10"/>
    </row>
    <row r="246" spans="2:40">
      <c r="B246" s="46"/>
      <c r="C246" s="46"/>
      <c r="D246" s="46"/>
      <c r="G246" s="10"/>
      <c r="J246" s="10"/>
      <c r="M246" s="10"/>
      <c r="P246" s="10"/>
      <c r="S246" s="10"/>
      <c r="V246" s="10"/>
      <c r="Y246" s="10"/>
      <c r="AB246" s="10"/>
      <c r="AE246" s="10"/>
      <c r="AH246" s="10"/>
      <c r="AK246" s="10"/>
      <c r="AN246" s="10"/>
    </row>
    <row r="247" spans="2:40">
      <c r="B247" s="46"/>
      <c r="C247" s="46"/>
      <c r="D247" s="46"/>
      <c r="G247" s="10"/>
      <c r="J247" s="10"/>
      <c r="M247" s="10"/>
      <c r="P247" s="10"/>
      <c r="S247" s="10"/>
      <c r="V247" s="10"/>
      <c r="Y247" s="10"/>
      <c r="AB247" s="10"/>
      <c r="AE247" s="10"/>
      <c r="AH247" s="10"/>
      <c r="AK247" s="10"/>
      <c r="AN247" s="10"/>
    </row>
    <row r="248" spans="2:40">
      <c r="B248" s="46"/>
      <c r="C248" s="46"/>
      <c r="D248" s="46"/>
      <c r="G248" s="10"/>
      <c r="J248" s="10"/>
      <c r="M248" s="10"/>
      <c r="P248" s="10"/>
      <c r="S248" s="10"/>
      <c r="V248" s="10"/>
      <c r="Y248" s="10"/>
      <c r="AB248" s="10"/>
      <c r="AE248" s="10"/>
      <c r="AH248" s="10"/>
      <c r="AK248" s="10"/>
      <c r="AN248" s="10"/>
    </row>
    <row r="249" spans="2:40">
      <c r="B249" s="46"/>
      <c r="C249" s="46"/>
      <c r="D249" s="46"/>
      <c r="G249" s="10"/>
      <c r="J249" s="10"/>
      <c r="M249" s="10"/>
      <c r="P249" s="10"/>
      <c r="S249" s="10"/>
      <c r="V249" s="10"/>
      <c r="Y249" s="10"/>
      <c r="AB249" s="10"/>
      <c r="AE249" s="10"/>
      <c r="AH249" s="10"/>
      <c r="AK249" s="10"/>
      <c r="AN249" s="10"/>
    </row>
    <row r="250" spans="2:40">
      <c r="B250" s="46"/>
      <c r="C250" s="46"/>
      <c r="D250" s="46"/>
      <c r="G250" s="10"/>
      <c r="J250" s="10"/>
      <c r="M250" s="10"/>
      <c r="P250" s="10"/>
      <c r="S250" s="10"/>
      <c r="V250" s="10"/>
      <c r="Y250" s="10"/>
      <c r="AB250" s="10"/>
      <c r="AE250" s="10"/>
      <c r="AH250" s="10"/>
      <c r="AK250" s="10"/>
      <c r="AN250" s="10"/>
    </row>
    <row r="251" spans="2:40">
      <c r="B251" s="46"/>
      <c r="C251" s="46"/>
      <c r="D251" s="46"/>
      <c r="G251" s="10"/>
      <c r="J251" s="10"/>
      <c r="M251" s="10"/>
      <c r="P251" s="10"/>
      <c r="S251" s="10"/>
      <c r="V251" s="10"/>
      <c r="Y251" s="10"/>
      <c r="AB251" s="10"/>
      <c r="AE251" s="10"/>
      <c r="AH251" s="10"/>
      <c r="AK251" s="10"/>
      <c r="AN251" s="10"/>
    </row>
    <row r="252" spans="2:40">
      <c r="B252" s="46"/>
      <c r="C252" s="46"/>
      <c r="D252" s="46"/>
      <c r="G252" s="10"/>
      <c r="J252" s="10"/>
      <c r="M252" s="10"/>
      <c r="P252" s="10"/>
      <c r="S252" s="10"/>
      <c r="V252" s="10"/>
      <c r="Y252" s="10"/>
      <c r="AB252" s="10"/>
      <c r="AE252" s="10"/>
      <c r="AH252" s="10"/>
      <c r="AK252" s="10"/>
      <c r="AN252" s="10"/>
    </row>
    <row r="253" spans="2:40">
      <c r="B253" s="46"/>
      <c r="C253" s="46"/>
      <c r="D253" s="46"/>
      <c r="G253" s="10"/>
      <c r="J253" s="10"/>
      <c r="M253" s="10"/>
      <c r="P253" s="10"/>
      <c r="S253" s="10"/>
      <c r="V253" s="10"/>
      <c r="Y253" s="10"/>
      <c r="AB253" s="10"/>
      <c r="AE253" s="10"/>
      <c r="AH253" s="10"/>
      <c r="AK253" s="10"/>
      <c r="AN253" s="10"/>
    </row>
    <row r="254" spans="2:40">
      <c r="B254" s="46"/>
      <c r="C254" s="46"/>
      <c r="D254" s="46"/>
      <c r="G254" s="10"/>
      <c r="J254" s="10"/>
      <c r="M254" s="10"/>
      <c r="P254" s="10"/>
      <c r="S254" s="10"/>
      <c r="V254" s="10"/>
      <c r="Y254" s="10"/>
      <c r="AB254" s="10"/>
      <c r="AE254" s="10"/>
      <c r="AH254" s="10"/>
      <c r="AK254" s="10"/>
      <c r="AN254" s="10"/>
    </row>
    <row r="255" spans="2:40">
      <c r="B255" s="46"/>
      <c r="C255" s="46"/>
      <c r="D255" s="46"/>
      <c r="G255" s="10"/>
      <c r="J255" s="10"/>
      <c r="M255" s="10"/>
      <c r="P255" s="10"/>
      <c r="S255" s="10"/>
      <c r="V255" s="10"/>
      <c r="Y255" s="10"/>
      <c r="AB255" s="10"/>
      <c r="AE255" s="10"/>
      <c r="AH255" s="10"/>
      <c r="AK255" s="10"/>
      <c r="AN255" s="10"/>
    </row>
    <row r="256" spans="2:40">
      <c r="B256" s="46"/>
      <c r="C256" s="46"/>
      <c r="D256" s="46"/>
      <c r="G256" s="10"/>
      <c r="J256" s="10"/>
      <c r="M256" s="10"/>
      <c r="P256" s="10"/>
      <c r="S256" s="10"/>
      <c r="V256" s="10"/>
      <c r="Y256" s="10"/>
      <c r="AB256" s="10"/>
      <c r="AE256" s="10"/>
      <c r="AH256" s="10"/>
      <c r="AK256" s="10"/>
      <c r="AN256" s="10"/>
    </row>
    <row r="257" spans="2:40">
      <c r="B257" s="46"/>
      <c r="C257" s="46"/>
      <c r="D257" s="46"/>
      <c r="G257" s="10"/>
      <c r="J257" s="10"/>
      <c r="M257" s="10"/>
      <c r="P257" s="10"/>
      <c r="S257" s="10"/>
      <c r="V257" s="10"/>
      <c r="Y257" s="10"/>
      <c r="AB257" s="10"/>
      <c r="AE257" s="10"/>
      <c r="AH257" s="10"/>
      <c r="AK257" s="10"/>
      <c r="AN257" s="10"/>
    </row>
    <row r="258" spans="2:40">
      <c r="B258" s="46"/>
      <c r="C258" s="46"/>
      <c r="D258" s="46"/>
      <c r="G258" s="10"/>
      <c r="J258" s="10"/>
      <c r="M258" s="10"/>
      <c r="P258" s="10"/>
      <c r="S258" s="10"/>
      <c r="V258" s="10"/>
      <c r="Y258" s="10"/>
      <c r="AB258" s="10"/>
      <c r="AE258" s="10"/>
      <c r="AH258" s="10"/>
      <c r="AK258" s="10"/>
      <c r="AN258" s="10"/>
    </row>
    <row r="259" spans="2:40">
      <c r="B259" s="46"/>
      <c r="C259" s="46"/>
      <c r="D259" s="46"/>
      <c r="G259" s="10"/>
      <c r="J259" s="10"/>
      <c r="M259" s="10"/>
      <c r="P259" s="10"/>
      <c r="S259" s="10"/>
      <c r="V259" s="10"/>
      <c r="Y259" s="10"/>
      <c r="AB259" s="10"/>
      <c r="AE259" s="10"/>
      <c r="AH259" s="10"/>
      <c r="AK259" s="10"/>
      <c r="AN259" s="10"/>
    </row>
    <row r="260" spans="2:40">
      <c r="B260" s="46"/>
      <c r="C260" s="46"/>
      <c r="D260" s="46"/>
      <c r="G260" s="10"/>
      <c r="J260" s="10"/>
      <c r="M260" s="10"/>
      <c r="P260" s="10"/>
      <c r="S260" s="10"/>
      <c r="V260" s="10"/>
      <c r="Y260" s="10"/>
      <c r="AB260" s="10"/>
      <c r="AE260" s="10"/>
      <c r="AH260" s="10"/>
      <c r="AK260" s="10"/>
      <c r="AN260" s="10"/>
    </row>
    <row r="261" spans="2:40">
      <c r="B261" s="46"/>
      <c r="C261" s="46"/>
      <c r="D261" s="46"/>
      <c r="G261" s="10"/>
      <c r="J261" s="10"/>
      <c r="M261" s="10"/>
      <c r="P261" s="10"/>
      <c r="S261" s="10"/>
      <c r="V261" s="10"/>
      <c r="Y261" s="10"/>
      <c r="AB261" s="10"/>
      <c r="AE261" s="10"/>
      <c r="AH261" s="10"/>
      <c r="AK261" s="10"/>
      <c r="AN261" s="10"/>
    </row>
    <row r="262" spans="2:40">
      <c r="B262" s="46"/>
      <c r="C262" s="46"/>
      <c r="D262" s="46"/>
      <c r="G262" s="10"/>
      <c r="J262" s="10"/>
      <c r="M262" s="10"/>
      <c r="P262" s="10"/>
      <c r="S262" s="10"/>
      <c r="V262" s="10"/>
      <c r="Y262" s="10"/>
      <c r="AB262" s="10"/>
      <c r="AE262" s="10"/>
      <c r="AH262" s="10"/>
      <c r="AK262" s="10"/>
      <c r="AN262" s="10"/>
    </row>
    <row r="263" spans="2:40">
      <c r="B263" s="46"/>
      <c r="C263" s="46"/>
      <c r="D263" s="46"/>
      <c r="G263" s="10"/>
      <c r="J263" s="10"/>
      <c r="M263" s="10"/>
      <c r="P263" s="10"/>
      <c r="S263" s="10"/>
      <c r="V263" s="10"/>
      <c r="Y263" s="10"/>
      <c r="AB263" s="10"/>
      <c r="AE263" s="10"/>
      <c r="AH263" s="10"/>
      <c r="AK263" s="10"/>
      <c r="AN263" s="10"/>
    </row>
    <row r="264" spans="2:40">
      <c r="B264" s="46"/>
      <c r="C264" s="46"/>
      <c r="D264" s="46"/>
      <c r="G264" s="10"/>
      <c r="J264" s="10"/>
      <c r="M264" s="10"/>
      <c r="P264" s="10"/>
      <c r="S264" s="10"/>
      <c r="V264" s="10"/>
      <c r="Y264" s="10"/>
      <c r="AB264" s="10"/>
      <c r="AE264" s="10"/>
      <c r="AH264" s="10"/>
      <c r="AK264" s="10"/>
      <c r="AN264" s="10"/>
    </row>
    <row r="265" spans="2:40">
      <c r="B265" s="46"/>
      <c r="C265" s="46"/>
      <c r="D265" s="46"/>
      <c r="G265" s="10"/>
      <c r="J265" s="10"/>
      <c r="M265" s="10"/>
      <c r="P265" s="10"/>
      <c r="S265" s="10"/>
      <c r="V265" s="10"/>
      <c r="Y265" s="10"/>
      <c r="AB265" s="10"/>
      <c r="AE265" s="10"/>
      <c r="AH265" s="10"/>
      <c r="AK265" s="10"/>
      <c r="AN265" s="10"/>
    </row>
    <row r="266" spans="2:40">
      <c r="B266" s="46"/>
      <c r="C266" s="46"/>
      <c r="D266" s="46"/>
      <c r="G266" s="10"/>
      <c r="J266" s="10"/>
      <c r="M266" s="10"/>
      <c r="P266" s="10"/>
      <c r="S266" s="10"/>
      <c r="V266" s="10"/>
      <c r="Y266" s="10"/>
      <c r="AB266" s="10"/>
      <c r="AE266" s="10"/>
      <c r="AH266" s="10"/>
      <c r="AK266" s="10"/>
      <c r="AN266" s="10"/>
    </row>
    <row r="267" spans="2:40">
      <c r="B267" s="46"/>
      <c r="C267" s="46"/>
      <c r="D267" s="46"/>
      <c r="G267" s="10"/>
      <c r="J267" s="10"/>
      <c r="M267" s="10"/>
      <c r="P267" s="10"/>
      <c r="S267" s="10"/>
      <c r="V267" s="10"/>
      <c r="Y267" s="10"/>
      <c r="AB267" s="10"/>
      <c r="AE267" s="10"/>
      <c r="AH267" s="10"/>
      <c r="AK267" s="10"/>
      <c r="AN267" s="10"/>
    </row>
    <row r="268" spans="2:40">
      <c r="B268" s="46"/>
      <c r="C268" s="46"/>
      <c r="D268" s="46"/>
      <c r="G268" s="10"/>
      <c r="J268" s="10"/>
      <c r="M268" s="10"/>
      <c r="P268" s="10"/>
      <c r="S268" s="10"/>
      <c r="V268" s="10"/>
      <c r="Y268" s="10"/>
      <c r="AB268" s="10"/>
      <c r="AE268" s="10"/>
      <c r="AH268" s="10"/>
      <c r="AK268" s="10"/>
      <c r="AN268" s="10"/>
    </row>
    <row r="269" spans="2:40">
      <c r="B269" s="46"/>
      <c r="C269" s="46"/>
      <c r="D269" s="46"/>
      <c r="G269" s="10"/>
      <c r="J269" s="10"/>
      <c r="M269" s="10"/>
      <c r="P269" s="10"/>
      <c r="S269" s="10"/>
      <c r="V269" s="10"/>
      <c r="Y269" s="10"/>
      <c r="AB269" s="10"/>
      <c r="AE269" s="10"/>
      <c r="AH269" s="10"/>
      <c r="AK269" s="10"/>
      <c r="AN269" s="10"/>
    </row>
    <row r="270" spans="2:40">
      <c r="B270" s="46"/>
      <c r="C270" s="46"/>
      <c r="D270" s="46"/>
      <c r="G270" s="10"/>
      <c r="J270" s="10"/>
      <c r="M270" s="10"/>
      <c r="P270" s="10"/>
      <c r="S270" s="10"/>
      <c r="V270" s="10"/>
      <c r="Y270" s="10"/>
      <c r="AB270" s="10"/>
      <c r="AE270" s="10"/>
      <c r="AH270" s="10"/>
      <c r="AK270" s="10"/>
      <c r="AN270" s="10"/>
    </row>
    <row r="271" spans="2:40">
      <c r="B271" s="46"/>
      <c r="C271" s="46"/>
      <c r="D271" s="46"/>
      <c r="G271" s="10"/>
      <c r="J271" s="10"/>
      <c r="M271" s="10"/>
      <c r="P271" s="10"/>
      <c r="S271" s="10"/>
      <c r="V271" s="10"/>
      <c r="Y271" s="10"/>
      <c r="AB271" s="10"/>
      <c r="AE271" s="10"/>
      <c r="AH271" s="10"/>
      <c r="AK271" s="10"/>
      <c r="AN271" s="10"/>
    </row>
    <row r="272" spans="2:40">
      <c r="B272" s="46"/>
      <c r="C272" s="46"/>
      <c r="D272" s="46"/>
      <c r="G272" s="10"/>
      <c r="J272" s="10"/>
      <c r="M272" s="10"/>
      <c r="P272" s="10"/>
      <c r="S272" s="10"/>
      <c r="V272" s="10"/>
      <c r="Y272" s="10"/>
      <c r="AB272" s="10"/>
      <c r="AE272" s="10"/>
      <c r="AH272" s="10"/>
      <c r="AK272" s="10"/>
      <c r="AN272" s="10"/>
    </row>
    <row r="273" spans="2:40">
      <c r="B273" s="46"/>
      <c r="C273" s="46"/>
      <c r="D273" s="46"/>
      <c r="G273" s="10"/>
      <c r="J273" s="10"/>
      <c r="M273" s="10"/>
      <c r="P273" s="10"/>
      <c r="S273" s="10"/>
      <c r="V273" s="10"/>
      <c r="Y273" s="10"/>
      <c r="AB273" s="10"/>
      <c r="AE273" s="10"/>
      <c r="AH273" s="10"/>
      <c r="AK273" s="10"/>
      <c r="AN273" s="10"/>
    </row>
    <row r="274" spans="2:40">
      <c r="B274" s="46"/>
      <c r="C274" s="46"/>
      <c r="D274" s="46"/>
      <c r="G274" s="10"/>
      <c r="J274" s="10"/>
      <c r="M274" s="10"/>
      <c r="P274" s="10"/>
      <c r="S274" s="10"/>
      <c r="V274" s="10"/>
      <c r="Y274" s="10"/>
      <c r="AB274" s="10"/>
      <c r="AE274" s="10"/>
      <c r="AH274" s="10"/>
      <c r="AK274" s="10"/>
      <c r="AN274" s="10"/>
    </row>
    <row r="275" spans="2:40">
      <c r="B275" s="46"/>
      <c r="C275" s="46"/>
      <c r="D275" s="46"/>
      <c r="G275" s="10"/>
      <c r="J275" s="10"/>
      <c r="M275" s="10"/>
      <c r="P275" s="10"/>
      <c r="S275" s="10"/>
      <c r="V275" s="10"/>
      <c r="Y275" s="10"/>
      <c r="AB275" s="10"/>
      <c r="AE275" s="10"/>
      <c r="AH275" s="10"/>
      <c r="AK275" s="10"/>
      <c r="AN275" s="10"/>
    </row>
    <row r="276" spans="2:40">
      <c r="B276" s="46"/>
      <c r="C276" s="46"/>
      <c r="D276" s="46"/>
      <c r="G276" s="10"/>
      <c r="J276" s="10"/>
      <c r="M276" s="10"/>
      <c r="P276" s="10"/>
      <c r="S276" s="10"/>
      <c r="V276" s="10"/>
      <c r="Y276" s="10"/>
      <c r="AB276" s="10"/>
      <c r="AE276" s="10"/>
      <c r="AH276" s="10"/>
      <c r="AK276" s="10"/>
      <c r="AN276" s="10"/>
    </row>
    <row r="277" spans="2:40">
      <c r="B277" s="46"/>
      <c r="C277" s="46"/>
      <c r="D277" s="46"/>
      <c r="G277" s="10"/>
      <c r="J277" s="10"/>
      <c r="M277" s="10"/>
      <c r="P277" s="10"/>
      <c r="S277" s="10"/>
      <c r="V277" s="10"/>
      <c r="Y277" s="10"/>
      <c r="AB277" s="10"/>
      <c r="AE277" s="10"/>
      <c r="AH277" s="10"/>
      <c r="AK277" s="10"/>
      <c r="AN277" s="10"/>
    </row>
    <row r="278" spans="2:40">
      <c r="B278" s="46"/>
      <c r="C278" s="46"/>
      <c r="D278" s="46"/>
      <c r="G278" s="10"/>
      <c r="J278" s="10"/>
      <c r="M278" s="10"/>
      <c r="P278" s="10"/>
      <c r="S278" s="10"/>
      <c r="V278" s="10"/>
      <c r="Y278" s="10"/>
      <c r="AB278" s="10"/>
      <c r="AE278" s="10"/>
      <c r="AH278" s="10"/>
      <c r="AK278" s="10"/>
      <c r="AN278" s="10"/>
    </row>
    <row r="279" spans="2:40">
      <c r="B279" s="46"/>
      <c r="C279" s="46"/>
      <c r="D279" s="46"/>
      <c r="G279" s="10"/>
      <c r="J279" s="10"/>
      <c r="M279" s="10"/>
      <c r="P279" s="10"/>
      <c r="S279" s="10"/>
      <c r="V279" s="10"/>
      <c r="Y279" s="10"/>
      <c r="AB279" s="10"/>
      <c r="AE279" s="10"/>
      <c r="AH279" s="10"/>
      <c r="AK279" s="10"/>
      <c r="AN279" s="10"/>
    </row>
    <row r="280" spans="2:40">
      <c r="B280" s="46"/>
      <c r="C280" s="46"/>
      <c r="D280" s="46"/>
      <c r="G280" s="10"/>
      <c r="J280" s="10"/>
      <c r="M280" s="10"/>
      <c r="P280" s="10"/>
      <c r="S280" s="10"/>
      <c r="V280" s="10"/>
      <c r="Y280" s="10"/>
      <c r="AB280" s="10"/>
      <c r="AE280" s="10"/>
      <c r="AH280" s="10"/>
      <c r="AK280" s="10"/>
      <c r="AN280" s="10"/>
    </row>
    <row r="281" spans="2:40">
      <c r="B281" s="46"/>
      <c r="C281" s="46"/>
      <c r="D281" s="46"/>
      <c r="G281" s="10"/>
      <c r="J281" s="10"/>
      <c r="M281" s="10"/>
      <c r="P281" s="10"/>
      <c r="S281" s="10"/>
      <c r="V281" s="10"/>
      <c r="Y281" s="10"/>
      <c r="AB281" s="10"/>
      <c r="AE281" s="10"/>
      <c r="AH281" s="10"/>
      <c r="AK281" s="10"/>
      <c r="AN281" s="10"/>
    </row>
    <row r="282" spans="2:40">
      <c r="B282" s="46"/>
      <c r="C282" s="46"/>
      <c r="D282" s="46"/>
      <c r="G282" s="10"/>
      <c r="J282" s="10"/>
      <c r="M282" s="10"/>
      <c r="P282" s="10"/>
      <c r="S282" s="10"/>
      <c r="V282" s="10"/>
      <c r="Y282" s="10"/>
      <c r="AB282" s="10"/>
      <c r="AE282" s="10"/>
      <c r="AH282" s="10"/>
      <c r="AK282" s="10"/>
      <c r="AN282" s="10"/>
    </row>
    <row r="283" spans="2:40">
      <c r="B283" s="46"/>
      <c r="C283" s="46"/>
      <c r="D283" s="46"/>
      <c r="G283" s="10"/>
      <c r="J283" s="10"/>
      <c r="M283" s="10"/>
      <c r="P283" s="10"/>
      <c r="S283" s="10"/>
      <c r="V283" s="10"/>
      <c r="Y283" s="10"/>
      <c r="AB283" s="10"/>
      <c r="AE283" s="10"/>
      <c r="AH283" s="10"/>
      <c r="AK283" s="10"/>
      <c r="AN283" s="10"/>
    </row>
    <row r="284" spans="2:40">
      <c r="B284" s="46"/>
      <c r="C284" s="46"/>
      <c r="D284" s="46"/>
      <c r="G284" s="10"/>
      <c r="J284" s="10"/>
      <c r="M284" s="10"/>
      <c r="P284" s="10"/>
      <c r="S284" s="10"/>
      <c r="V284" s="10"/>
      <c r="Y284" s="10"/>
      <c r="AB284" s="10"/>
      <c r="AE284" s="10"/>
      <c r="AH284" s="10"/>
      <c r="AK284" s="10"/>
      <c r="AN284" s="10"/>
    </row>
    <row r="285" spans="2:40">
      <c r="B285" s="46"/>
      <c r="C285" s="46"/>
      <c r="D285" s="46"/>
      <c r="G285" s="10"/>
      <c r="J285" s="10"/>
      <c r="M285" s="10"/>
      <c r="P285" s="10"/>
      <c r="S285" s="10"/>
      <c r="V285" s="10"/>
      <c r="Y285" s="10"/>
      <c r="AB285" s="10"/>
      <c r="AE285" s="10"/>
      <c r="AH285" s="10"/>
      <c r="AK285" s="10"/>
      <c r="AN285" s="10"/>
    </row>
    <row r="286" spans="2:40">
      <c r="B286" s="46"/>
      <c r="C286" s="46"/>
      <c r="D286" s="46"/>
      <c r="G286" s="10"/>
      <c r="J286" s="10"/>
      <c r="M286" s="10"/>
      <c r="P286" s="10"/>
      <c r="S286" s="10"/>
      <c r="V286" s="10"/>
      <c r="Y286" s="10"/>
      <c r="AB286" s="10"/>
      <c r="AE286" s="10"/>
      <c r="AH286" s="10"/>
      <c r="AK286" s="10"/>
      <c r="AN286" s="10"/>
    </row>
    <row r="287" spans="2:40">
      <c r="B287" s="46"/>
      <c r="C287" s="46"/>
      <c r="D287" s="46"/>
      <c r="G287" s="10"/>
      <c r="J287" s="10"/>
      <c r="M287" s="10"/>
      <c r="P287" s="10"/>
      <c r="S287" s="10"/>
      <c r="V287" s="10"/>
      <c r="Y287" s="10"/>
      <c r="AB287" s="10"/>
      <c r="AE287" s="10"/>
      <c r="AH287" s="10"/>
      <c r="AK287" s="10"/>
      <c r="AN287" s="10"/>
    </row>
    <row r="288" spans="2:40">
      <c r="B288" s="46"/>
      <c r="C288" s="46"/>
      <c r="D288" s="46"/>
      <c r="G288" s="10"/>
      <c r="J288" s="10"/>
      <c r="M288" s="10"/>
      <c r="P288" s="10"/>
      <c r="S288" s="10"/>
      <c r="V288" s="10"/>
      <c r="Y288" s="10"/>
      <c r="AB288" s="10"/>
      <c r="AE288" s="10"/>
      <c r="AH288" s="10"/>
      <c r="AK288" s="10"/>
      <c r="AN288" s="10"/>
    </row>
    <row r="289" spans="2:40">
      <c r="B289" s="46"/>
      <c r="C289" s="46"/>
      <c r="D289" s="46"/>
      <c r="G289" s="10"/>
      <c r="J289" s="10"/>
      <c r="M289" s="10"/>
      <c r="P289" s="10"/>
      <c r="S289" s="10"/>
      <c r="V289" s="10"/>
      <c r="Y289" s="10"/>
      <c r="AB289" s="10"/>
      <c r="AE289" s="10"/>
      <c r="AH289" s="10"/>
      <c r="AK289" s="10"/>
      <c r="AN289" s="10"/>
    </row>
    <row r="290" spans="2:40">
      <c r="B290" s="46"/>
      <c r="C290" s="46"/>
      <c r="D290" s="46"/>
      <c r="G290" s="10"/>
      <c r="J290" s="10"/>
      <c r="M290" s="10"/>
      <c r="P290" s="10"/>
      <c r="S290" s="10"/>
      <c r="V290" s="10"/>
      <c r="Y290" s="10"/>
      <c r="AB290" s="10"/>
      <c r="AE290" s="10"/>
      <c r="AH290" s="10"/>
      <c r="AK290" s="10"/>
      <c r="AN290" s="10"/>
    </row>
    <row r="291" spans="2:40">
      <c r="B291" s="46"/>
      <c r="C291" s="46"/>
      <c r="D291" s="46"/>
      <c r="G291" s="10"/>
      <c r="J291" s="10"/>
      <c r="M291" s="10"/>
      <c r="P291" s="10"/>
      <c r="S291" s="10"/>
      <c r="V291" s="10"/>
      <c r="Y291" s="10"/>
      <c r="AB291" s="10"/>
      <c r="AE291" s="10"/>
      <c r="AH291" s="10"/>
      <c r="AK291" s="10"/>
      <c r="AN291" s="10"/>
    </row>
    <row r="292" spans="2:40">
      <c r="B292" s="46"/>
      <c r="C292" s="46"/>
      <c r="D292" s="46"/>
      <c r="G292" s="10"/>
      <c r="J292" s="10"/>
      <c r="M292" s="10"/>
      <c r="P292" s="10"/>
      <c r="S292" s="10"/>
      <c r="V292" s="10"/>
      <c r="Y292" s="10"/>
      <c r="AB292" s="10"/>
      <c r="AE292" s="10"/>
      <c r="AH292" s="10"/>
      <c r="AK292" s="10"/>
      <c r="AN292" s="10"/>
    </row>
    <row r="293" spans="2:40">
      <c r="B293" s="46"/>
      <c r="C293" s="46"/>
      <c r="D293" s="46"/>
      <c r="G293" s="10"/>
      <c r="J293" s="10"/>
      <c r="M293" s="10"/>
      <c r="P293" s="10"/>
      <c r="S293" s="10"/>
      <c r="V293" s="10"/>
      <c r="Y293" s="10"/>
      <c r="AB293" s="10"/>
      <c r="AE293" s="10"/>
      <c r="AH293" s="10"/>
      <c r="AK293" s="10"/>
      <c r="AN293" s="10"/>
    </row>
    <row r="294" spans="2:40">
      <c r="B294" s="46"/>
      <c r="C294" s="46"/>
      <c r="D294" s="46"/>
      <c r="G294" s="10"/>
      <c r="J294" s="10"/>
      <c r="M294" s="10"/>
      <c r="P294" s="10"/>
      <c r="S294" s="10"/>
      <c r="V294" s="10"/>
      <c r="Y294" s="10"/>
      <c r="AB294" s="10"/>
      <c r="AE294" s="10"/>
      <c r="AH294" s="10"/>
      <c r="AK294" s="10"/>
      <c r="AN294" s="10"/>
    </row>
    <row r="295" spans="2:40">
      <c r="B295" s="46"/>
      <c r="C295" s="46"/>
      <c r="D295" s="46"/>
      <c r="G295" s="10"/>
      <c r="J295" s="10"/>
      <c r="M295" s="10"/>
      <c r="P295" s="10"/>
      <c r="S295" s="10"/>
      <c r="V295" s="10"/>
      <c r="Y295" s="10"/>
      <c r="AB295" s="10"/>
      <c r="AE295" s="10"/>
      <c r="AH295" s="10"/>
      <c r="AK295" s="10"/>
      <c r="AN295" s="10"/>
    </row>
    <row r="296" spans="2:40">
      <c r="B296" s="46"/>
      <c r="C296" s="46"/>
      <c r="D296" s="46"/>
      <c r="G296" s="10"/>
      <c r="J296" s="10"/>
      <c r="M296" s="10"/>
      <c r="P296" s="10"/>
      <c r="S296" s="10"/>
      <c r="V296" s="10"/>
      <c r="Y296" s="10"/>
      <c r="AB296" s="10"/>
      <c r="AE296" s="10"/>
      <c r="AH296" s="10"/>
      <c r="AK296" s="10"/>
      <c r="AN296" s="10"/>
    </row>
    <row r="297" spans="2:40">
      <c r="B297" s="46"/>
      <c r="C297" s="46"/>
      <c r="D297" s="46"/>
      <c r="G297" s="10"/>
      <c r="J297" s="10"/>
      <c r="M297" s="10"/>
      <c r="P297" s="10"/>
      <c r="S297" s="10"/>
      <c r="V297" s="10"/>
      <c r="Y297" s="10"/>
      <c r="AB297" s="10"/>
      <c r="AE297" s="10"/>
      <c r="AH297" s="10"/>
      <c r="AK297" s="10"/>
      <c r="AN297" s="10"/>
    </row>
    <row r="298" spans="2:40">
      <c r="B298" s="46"/>
      <c r="C298" s="46"/>
      <c r="D298" s="46"/>
      <c r="G298" s="10"/>
      <c r="J298" s="10"/>
      <c r="M298" s="10"/>
      <c r="P298" s="10"/>
      <c r="S298" s="10"/>
      <c r="V298" s="10"/>
      <c r="Y298" s="10"/>
      <c r="AB298" s="10"/>
      <c r="AE298" s="10"/>
      <c r="AH298" s="10"/>
      <c r="AK298" s="10"/>
      <c r="AN298" s="10"/>
    </row>
    <row r="299" spans="2:40">
      <c r="B299" s="46"/>
      <c r="C299" s="46"/>
      <c r="D299" s="46"/>
      <c r="G299" s="10"/>
      <c r="J299" s="10"/>
      <c r="M299" s="10"/>
      <c r="P299" s="10"/>
      <c r="S299" s="10"/>
      <c r="V299" s="10"/>
      <c r="Y299" s="10"/>
      <c r="AB299" s="10"/>
      <c r="AE299" s="10"/>
      <c r="AH299" s="10"/>
      <c r="AK299" s="10"/>
      <c r="AN299" s="10"/>
    </row>
    <row r="300" spans="2:40">
      <c r="B300" s="46"/>
      <c r="C300" s="46"/>
      <c r="D300" s="46"/>
      <c r="G300" s="10"/>
      <c r="J300" s="10"/>
      <c r="M300" s="10"/>
      <c r="P300" s="10"/>
      <c r="S300" s="10"/>
      <c r="V300" s="10"/>
      <c r="Y300" s="10"/>
      <c r="AB300" s="10"/>
      <c r="AE300" s="10"/>
      <c r="AH300" s="10"/>
      <c r="AK300" s="10"/>
      <c r="AN300" s="10"/>
    </row>
    <row r="301" spans="2:40">
      <c r="B301" s="46"/>
      <c r="C301" s="46"/>
      <c r="D301" s="46"/>
      <c r="G301" s="10"/>
      <c r="J301" s="10"/>
      <c r="M301" s="10"/>
      <c r="P301" s="10"/>
      <c r="S301" s="10"/>
      <c r="V301" s="10"/>
      <c r="Y301" s="10"/>
      <c r="AB301" s="10"/>
      <c r="AE301" s="10"/>
      <c r="AH301" s="10"/>
      <c r="AK301" s="10"/>
      <c r="AN301" s="10"/>
    </row>
    <row r="302" spans="2:40">
      <c r="B302" s="46"/>
      <c r="C302" s="46"/>
      <c r="D302" s="46"/>
      <c r="G302" s="10"/>
      <c r="J302" s="10"/>
      <c r="M302" s="10"/>
      <c r="P302" s="10"/>
      <c r="S302" s="10"/>
      <c r="V302" s="10"/>
      <c r="Y302" s="10"/>
      <c r="AB302" s="10"/>
      <c r="AE302" s="10"/>
      <c r="AH302" s="10"/>
      <c r="AK302" s="10"/>
      <c r="AN302" s="10"/>
    </row>
    <row r="303" spans="2:40">
      <c r="B303" s="46"/>
      <c r="C303" s="46"/>
      <c r="D303" s="46"/>
      <c r="G303" s="10"/>
      <c r="J303" s="10"/>
      <c r="M303" s="10"/>
      <c r="P303" s="10"/>
      <c r="S303" s="10"/>
      <c r="V303" s="10"/>
      <c r="Y303" s="10"/>
      <c r="AB303" s="10"/>
      <c r="AE303" s="10"/>
      <c r="AH303" s="10"/>
      <c r="AK303" s="10"/>
      <c r="AN303" s="10"/>
    </row>
    <row r="304" spans="2:40">
      <c r="B304" s="46"/>
      <c r="C304" s="46"/>
      <c r="D304" s="46"/>
      <c r="G304" s="10"/>
      <c r="J304" s="10"/>
      <c r="M304" s="10"/>
      <c r="P304" s="10"/>
      <c r="S304" s="10"/>
      <c r="V304" s="10"/>
      <c r="Y304" s="10"/>
      <c r="AB304" s="10"/>
      <c r="AE304" s="10"/>
      <c r="AH304" s="10"/>
      <c r="AK304" s="10"/>
      <c r="AN304" s="10"/>
    </row>
    <row r="305" spans="2:40">
      <c r="B305" s="46"/>
      <c r="C305" s="46"/>
      <c r="D305" s="46"/>
      <c r="G305" s="10"/>
      <c r="J305" s="10"/>
      <c r="M305" s="10"/>
      <c r="P305" s="10"/>
      <c r="S305" s="10"/>
      <c r="V305" s="10"/>
      <c r="Y305" s="10"/>
      <c r="AB305" s="10"/>
      <c r="AE305" s="10"/>
      <c r="AH305" s="10"/>
      <c r="AK305" s="10"/>
      <c r="AN305" s="10"/>
    </row>
    <row r="306" spans="2:40">
      <c r="B306" s="46"/>
      <c r="C306" s="46"/>
      <c r="D306" s="46"/>
      <c r="G306" s="10"/>
      <c r="J306" s="10"/>
      <c r="M306" s="10"/>
      <c r="P306" s="10"/>
      <c r="S306" s="10"/>
      <c r="V306" s="10"/>
      <c r="Y306" s="10"/>
      <c r="AB306" s="10"/>
      <c r="AE306" s="10"/>
      <c r="AH306" s="10"/>
      <c r="AK306" s="10"/>
      <c r="AN306" s="10"/>
    </row>
    <row r="307" spans="2:40">
      <c r="B307" s="46"/>
      <c r="C307" s="46"/>
      <c r="D307" s="46"/>
      <c r="G307" s="10"/>
      <c r="J307" s="10"/>
      <c r="M307" s="10"/>
      <c r="P307" s="10"/>
      <c r="S307" s="10"/>
      <c r="V307" s="10"/>
      <c r="Y307" s="10"/>
      <c r="AB307" s="10"/>
      <c r="AE307" s="10"/>
      <c r="AH307" s="10"/>
      <c r="AK307" s="10"/>
      <c r="AN307" s="10"/>
    </row>
    <row r="308" spans="2:40">
      <c r="B308" s="46"/>
      <c r="C308" s="46"/>
      <c r="D308" s="46"/>
      <c r="G308" s="10"/>
      <c r="J308" s="10"/>
      <c r="M308" s="10"/>
      <c r="P308" s="10"/>
      <c r="S308" s="10"/>
      <c r="V308" s="10"/>
      <c r="Y308" s="10"/>
      <c r="AB308" s="10"/>
      <c r="AE308" s="10"/>
      <c r="AH308" s="10"/>
      <c r="AK308" s="10"/>
      <c r="AN308" s="10"/>
    </row>
    <row r="309" spans="2:40">
      <c r="B309" s="46"/>
      <c r="C309" s="46"/>
      <c r="D309" s="46"/>
      <c r="G309" s="10"/>
      <c r="J309" s="10"/>
      <c r="M309" s="10"/>
      <c r="P309" s="10"/>
      <c r="S309" s="10"/>
      <c r="V309" s="10"/>
      <c r="Y309" s="10"/>
      <c r="AB309" s="10"/>
      <c r="AE309" s="10"/>
      <c r="AH309" s="10"/>
      <c r="AK309" s="10"/>
      <c r="AN309" s="10"/>
    </row>
    <row r="310" spans="2:40">
      <c r="B310" s="46"/>
      <c r="C310" s="46"/>
      <c r="D310" s="46"/>
      <c r="G310" s="10"/>
      <c r="J310" s="10"/>
      <c r="M310" s="10"/>
      <c r="P310" s="10"/>
      <c r="S310" s="10"/>
      <c r="V310" s="10"/>
      <c r="Y310" s="10"/>
      <c r="AB310" s="10"/>
      <c r="AE310" s="10"/>
      <c r="AH310" s="10"/>
      <c r="AK310" s="10"/>
      <c r="AN310" s="10"/>
    </row>
    <row r="311" spans="2:40">
      <c r="B311" s="46"/>
      <c r="C311" s="46"/>
      <c r="D311" s="46"/>
      <c r="G311" s="10"/>
      <c r="J311" s="10"/>
      <c r="M311" s="10"/>
      <c r="P311" s="10"/>
      <c r="S311" s="10"/>
      <c r="V311" s="10"/>
      <c r="Y311" s="10"/>
      <c r="AB311" s="10"/>
      <c r="AE311" s="10"/>
      <c r="AH311" s="10"/>
      <c r="AK311" s="10"/>
      <c r="AN311" s="10"/>
    </row>
    <row r="312" spans="2:40">
      <c r="B312" s="46"/>
      <c r="C312" s="46"/>
      <c r="D312" s="46"/>
      <c r="G312" s="10"/>
      <c r="J312" s="10"/>
      <c r="M312" s="10"/>
      <c r="P312" s="10"/>
      <c r="S312" s="10"/>
      <c r="V312" s="10"/>
      <c r="Y312" s="10"/>
      <c r="AB312" s="10"/>
      <c r="AE312" s="10"/>
      <c r="AH312" s="10"/>
      <c r="AK312" s="10"/>
      <c r="AN312" s="10"/>
    </row>
    <row r="313" spans="2:40">
      <c r="B313" s="46"/>
      <c r="C313" s="46"/>
      <c r="D313" s="46"/>
      <c r="G313" s="10"/>
      <c r="J313" s="10"/>
      <c r="M313" s="10"/>
      <c r="P313" s="10"/>
      <c r="S313" s="10"/>
      <c r="V313" s="10"/>
      <c r="Y313" s="10"/>
      <c r="AB313" s="10"/>
      <c r="AE313" s="10"/>
      <c r="AH313" s="10"/>
      <c r="AK313" s="10"/>
      <c r="AN313" s="10"/>
    </row>
    <row r="314" spans="2:40">
      <c r="B314" s="46"/>
      <c r="C314" s="46"/>
      <c r="D314" s="46"/>
      <c r="G314" s="10"/>
      <c r="J314" s="10"/>
      <c r="M314" s="10"/>
      <c r="P314" s="10"/>
      <c r="S314" s="10"/>
      <c r="V314" s="10"/>
      <c r="Y314" s="10"/>
      <c r="AB314" s="10"/>
      <c r="AE314" s="10"/>
      <c r="AH314" s="10"/>
      <c r="AK314" s="10"/>
      <c r="AN314" s="10"/>
    </row>
    <row r="315" spans="2:40">
      <c r="B315" s="46"/>
      <c r="C315" s="46"/>
      <c r="D315" s="46"/>
      <c r="G315" s="10"/>
      <c r="J315" s="10"/>
      <c r="M315" s="10"/>
      <c r="P315" s="10"/>
      <c r="S315" s="10"/>
      <c r="V315" s="10"/>
      <c r="Y315" s="10"/>
      <c r="AB315" s="10"/>
      <c r="AE315" s="10"/>
      <c r="AH315" s="10"/>
      <c r="AK315" s="10"/>
      <c r="AN315" s="10"/>
    </row>
    <row r="316" spans="2:40">
      <c r="B316" s="46"/>
      <c r="C316" s="46"/>
      <c r="D316" s="46"/>
      <c r="G316" s="10"/>
      <c r="J316" s="10"/>
      <c r="M316" s="10"/>
      <c r="P316" s="10"/>
      <c r="S316" s="10"/>
      <c r="V316" s="10"/>
      <c r="Y316" s="10"/>
      <c r="AB316" s="10"/>
      <c r="AE316" s="10"/>
      <c r="AH316" s="10"/>
      <c r="AK316" s="10"/>
      <c r="AN316" s="10"/>
    </row>
    <row r="317" spans="2:40">
      <c r="B317" s="46"/>
      <c r="C317" s="46"/>
      <c r="D317" s="46"/>
      <c r="G317" s="10"/>
      <c r="J317" s="10"/>
      <c r="M317" s="10"/>
      <c r="P317" s="10"/>
      <c r="S317" s="10"/>
      <c r="V317" s="10"/>
      <c r="Y317" s="10"/>
      <c r="AB317" s="10"/>
      <c r="AE317" s="10"/>
      <c r="AH317" s="10"/>
      <c r="AK317" s="10"/>
      <c r="AN317" s="10"/>
    </row>
    <row r="318" spans="2:40">
      <c r="B318" s="46"/>
      <c r="C318" s="46"/>
      <c r="D318" s="46"/>
      <c r="G318" s="10"/>
      <c r="J318" s="10"/>
      <c r="M318" s="10"/>
      <c r="P318" s="10"/>
      <c r="S318" s="10"/>
      <c r="V318" s="10"/>
      <c r="Y318" s="10"/>
      <c r="AB318" s="10"/>
      <c r="AE318" s="10"/>
      <c r="AH318" s="10"/>
      <c r="AK318" s="10"/>
      <c r="AN318" s="10"/>
    </row>
    <row r="319" spans="2:40">
      <c r="B319" s="46"/>
      <c r="C319" s="46"/>
      <c r="D319" s="46"/>
      <c r="G319" s="10"/>
      <c r="J319" s="10"/>
      <c r="M319" s="10"/>
      <c r="P319" s="10"/>
      <c r="S319" s="10"/>
      <c r="V319" s="10"/>
      <c r="Y319" s="10"/>
      <c r="AB319" s="10"/>
      <c r="AE319" s="10"/>
      <c r="AH319" s="10"/>
      <c r="AK319" s="10"/>
      <c r="AN319" s="10"/>
    </row>
    <row r="320" spans="2:40">
      <c r="B320" s="46"/>
      <c r="C320" s="46"/>
      <c r="D320" s="46"/>
      <c r="G320" s="10"/>
      <c r="J320" s="10"/>
      <c r="M320" s="10"/>
      <c r="P320" s="10"/>
      <c r="S320" s="10"/>
      <c r="V320" s="10"/>
      <c r="Y320" s="10"/>
      <c r="AB320" s="10"/>
      <c r="AE320" s="10"/>
      <c r="AH320" s="10"/>
      <c r="AK320" s="10"/>
      <c r="AN320" s="10"/>
    </row>
    <row r="321" spans="2:40">
      <c r="B321" s="46"/>
      <c r="C321" s="46"/>
      <c r="D321" s="46"/>
      <c r="G321" s="10"/>
      <c r="J321" s="10"/>
      <c r="M321" s="10"/>
      <c r="P321" s="10"/>
      <c r="S321" s="10"/>
      <c r="V321" s="10"/>
      <c r="Y321" s="10"/>
      <c r="AB321" s="10"/>
      <c r="AE321" s="10"/>
      <c r="AH321" s="10"/>
      <c r="AK321" s="10"/>
      <c r="AN321" s="10"/>
    </row>
    <row r="322" spans="2:40">
      <c r="B322" s="46"/>
      <c r="C322" s="46"/>
      <c r="D322" s="46"/>
      <c r="G322" s="10"/>
      <c r="J322" s="10"/>
      <c r="M322" s="10"/>
      <c r="P322" s="10"/>
      <c r="S322" s="10"/>
      <c r="V322" s="10"/>
      <c r="Y322" s="10"/>
      <c r="AB322" s="10"/>
      <c r="AE322" s="10"/>
      <c r="AH322" s="10"/>
      <c r="AK322" s="10"/>
      <c r="AN322" s="10"/>
    </row>
    <row r="323" spans="2:40">
      <c r="B323" s="46"/>
      <c r="C323" s="46"/>
      <c r="D323" s="46"/>
      <c r="G323" s="10"/>
      <c r="J323" s="10"/>
      <c r="M323" s="10"/>
      <c r="P323" s="10"/>
      <c r="S323" s="10"/>
      <c r="V323" s="10"/>
      <c r="Y323" s="10"/>
      <c r="AB323" s="10"/>
      <c r="AE323" s="10"/>
      <c r="AH323" s="10"/>
      <c r="AK323" s="10"/>
      <c r="AN323" s="10"/>
    </row>
    <row r="324" spans="2:40">
      <c r="B324" s="46"/>
      <c r="C324" s="46"/>
      <c r="D324" s="46"/>
      <c r="G324" s="10"/>
      <c r="J324" s="10"/>
      <c r="M324" s="10"/>
      <c r="P324" s="10"/>
      <c r="S324" s="10"/>
      <c r="V324" s="10"/>
      <c r="Y324" s="10"/>
      <c r="AB324" s="10"/>
      <c r="AE324" s="10"/>
      <c r="AH324" s="10"/>
      <c r="AK324" s="10"/>
      <c r="AN324" s="10"/>
    </row>
    <row r="325" spans="2:40">
      <c r="B325" s="46"/>
      <c r="C325" s="46"/>
      <c r="D325" s="46"/>
      <c r="G325" s="10"/>
      <c r="J325" s="10"/>
      <c r="M325" s="10"/>
      <c r="P325" s="10"/>
      <c r="S325" s="10"/>
      <c r="V325" s="10"/>
      <c r="Y325" s="10"/>
      <c r="AB325" s="10"/>
      <c r="AE325" s="10"/>
      <c r="AH325" s="10"/>
      <c r="AK325" s="10"/>
      <c r="AN325" s="10"/>
    </row>
    <row r="326" spans="2:40">
      <c r="B326" s="46"/>
      <c r="C326" s="46"/>
      <c r="D326" s="46"/>
      <c r="G326" s="10"/>
      <c r="J326" s="10"/>
      <c r="M326" s="10"/>
      <c r="P326" s="10"/>
      <c r="S326" s="10"/>
      <c r="V326" s="10"/>
      <c r="Y326" s="10"/>
      <c r="AB326" s="10"/>
      <c r="AE326" s="10"/>
      <c r="AH326" s="10"/>
      <c r="AK326" s="10"/>
      <c r="AN326" s="10"/>
    </row>
    <row r="327" spans="2:40">
      <c r="B327" s="46"/>
      <c r="C327" s="46"/>
      <c r="D327" s="46"/>
      <c r="G327" s="10"/>
      <c r="J327" s="10"/>
      <c r="M327" s="10"/>
      <c r="P327" s="10"/>
      <c r="S327" s="10"/>
      <c r="V327" s="10"/>
      <c r="Y327" s="10"/>
      <c r="AB327" s="10"/>
      <c r="AE327" s="10"/>
      <c r="AH327" s="10"/>
      <c r="AK327" s="10"/>
      <c r="AN327" s="10"/>
    </row>
    <row r="328" spans="2:40">
      <c r="B328" s="46"/>
      <c r="C328" s="46"/>
      <c r="D328" s="46"/>
      <c r="G328" s="10"/>
      <c r="J328" s="10"/>
      <c r="M328" s="10"/>
      <c r="P328" s="10"/>
      <c r="S328" s="10"/>
      <c r="V328" s="10"/>
      <c r="Y328" s="10"/>
      <c r="AB328" s="10"/>
      <c r="AE328" s="10"/>
      <c r="AH328" s="10"/>
      <c r="AK328" s="10"/>
      <c r="AN328" s="10"/>
    </row>
    <row r="329" spans="2:40">
      <c r="B329" s="46"/>
      <c r="C329" s="46"/>
      <c r="D329" s="46"/>
      <c r="G329" s="10"/>
      <c r="J329" s="10"/>
      <c r="M329" s="10"/>
      <c r="P329" s="10"/>
      <c r="S329" s="10"/>
      <c r="V329" s="10"/>
      <c r="Y329" s="10"/>
      <c r="AB329" s="10"/>
      <c r="AE329" s="10"/>
      <c r="AH329" s="10"/>
      <c r="AK329" s="10"/>
      <c r="AN329" s="10"/>
    </row>
    <row r="330" spans="2:40">
      <c r="B330" s="46"/>
      <c r="C330" s="46"/>
      <c r="D330" s="46"/>
      <c r="G330" s="10"/>
      <c r="J330" s="10"/>
      <c r="M330" s="10"/>
      <c r="P330" s="10"/>
      <c r="S330" s="10"/>
      <c r="V330" s="10"/>
      <c r="Y330" s="10"/>
      <c r="AB330" s="10"/>
      <c r="AE330" s="10"/>
      <c r="AH330" s="10"/>
      <c r="AK330" s="10"/>
      <c r="AN330" s="10"/>
    </row>
    <row r="331" spans="2:40">
      <c r="B331" s="46"/>
      <c r="C331" s="46"/>
      <c r="D331" s="46"/>
      <c r="G331" s="10"/>
      <c r="J331" s="10"/>
      <c r="M331" s="10"/>
      <c r="P331" s="10"/>
      <c r="S331" s="10"/>
      <c r="V331" s="10"/>
      <c r="Y331" s="10"/>
      <c r="AB331" s="10"/>
      <c r="AE331" s="10"/>
      <c r="AH331" s="10"/>
      <c r="AK331" s="10"/>
      <c r="AN331" s="10"/>
    </row>
    <row r="332" spans="2:40">
      <c r="B332" s="46"/>
      <c r="C332" s="46"/>
      <c r="D332" s="46"/>
      <c r="G332" s="10"/>
      <c r="J332" s="10"/>
      <c r="M332" s="10"/>
      <c r="P332" s="10"/>
      <c r="S332" s="10"/>
      <c r="V332" s="10"/>
      <c r="Y332" s="10"/>
      <c r="AB332" s="10"/>
      <c r="AE332" s="10"/>
      <c r="AH332" s="10"/>
      <c r="AK332" s="10"/>
      <c r="AN332" s="10"/>
    </row>
    <row r="333" spans="2:40">
      <c r="B333" s="46"/>
      <c r="C333" s="46"/>
      <c r="D333" s="46"/>
      <c r="G333" s="10"/>
      <c r="J333" s="10"/>
      <c r="M333" s="10"/>
      <c r="P333" s="10"/>
      <c r="S333" s="10"/>
      <c r="V333" s="10"/>
      <c r="Y333" s="10"/>
      <c r="AB333" s="10"/>
      <c r="AE333" s="10"/>
      <c r="AH333" s="10"/>
      <c r="AK333" s="10"/>
      <c r="AN333" s="10"/>
    </row>
    <row r="334" spans="2:40">
      <c r="B334" s="46"/>
      <c r="C334" s="46"/>
      <c r="D334" s="46"/>
      <c r="G334" s="10"/>
      <c r="J334" s="10"/>
      <c r="M334" s="10"/>
      <c r="P334" s="10"/>
      <c r="S334" s="10"/>
      <c r="V334" s="10"/>
      <c r="Y334" s="10"/>
      <c r="AB334" s="10"/>
      <c r="AE334" s="10"/>
      <c r="AH334" s="10"/>
      <c r="AK334" s="10"/>
      <c r="AN334" s="10"/>
    </row>
    <row r="335" spans="2:40">
      <c r="B335" s="46"/>
      <c r="C335" s="46"/>
      <c r="D335" s="46"/>
      <c r="G335" s="10"/>
      <c r="J335" s="10"/>
      <c r="M335" s="10"/>
      <c r="P335" s="10"/>
      <c r="S335" s="10"/>
      <c r="V335" s="10"/>
      <c r="Y335" s="10"/>
      <c r="AB335" s="10"/>
      <c r="AE335" s="10"/>
      <c r="AH335" s="10"/>
      <c r="AK335" s="10"/>
      <c r="AN335" s="10"/>
    </row>
    <row r="336" spans="2:40">
      <c r="B336" s="46"/>
      <c r="C336" s="46"/>
      <c r="D336" s="46"/>
      <c r="G336" s="10"/>
      <c r="J336" s="10"/>
      <c r="M336" s="10"/>
      <c r="P336" s="10"/>
      <c r="S336" s="10"/>
      <c r="V336" s="10"/>
      <c r="Y336" s="10"/>
      <c r="AB336" s="10"/>
      <c r="AE336" s="10"/>
      <c r="AH336" s="10"/>
      <c r="AK336" s="10"/>
      <c r="AN336" s="10"/>
    </row>
    <row r="337" spans="2:40">
      <c r="B337" s="46"/>
      <c r="C337" s="46"/>
      <c r="D337" s="46"/>
      <c r="G337" s="10"/>
      <c r="J337" s="10"/>
      <c r="M337" s="10"/>
      <c r="P337" s="10"/>
      <c r="S337" s="10"/>
      <c r="V337" s="10"/>
      <c r="Y337" s="10"/>
      <c r="AB337" s="10"/>
      <c r="AE337" s="10"/>
      <c r="AH337" s="10"/>
      <c r="AK337" s="10"/>
      <c r="AN337" s="10"/>
    </row>
    <row r="338" spans="2:40">
      <c r="B338" s="46"/>
      <c r="C338" s="46"/>
      <c r="D338" s="46"/>
      <c r="G338" s="10"/>
      <c r="J338" s="10"/>
      <c r="M338" s="10"/>
      <c r="P338" s="10"/>
      <c r="S338" s="10"/>
      <c r="V338" s="10"/>
      <c r="Y338" s="10"/>
      <c r="AB338" s="10"/>
      <c r="AE338" s="10"/>
      <c r="AH338" s="10"/>
      <c r="AK338" s="10"/>
      <c r="AN338" s="10"/>
    </row>
    <row r="339" spans="2:40">
      <c r="B339" s="46"/>
      <c r="C339" s="46"/>
      <c r="D339" s="46"/>
      <c r="G339" s="10"/>
      <c r="J339" s="10"/>
      <c r="M339" s="10"/>
      <c r="P339" s="10"/>
      <c r="S339" s="10"/>
      <c r="V339" s="10"/>
      <c r="Y339" s="10"/>
      <c r="AB339" s="10"/>
      <c r="AE339" s="10"/>
      <c r="AH339" s="10"/>
      <c r="AK339" s="10"/>
      <c r="AN339" s="10"/>
    </row>
    <row r="340" spans="2:40">
      <c r="B340" s="46"/>
      <c r="C340" s="46"/>
      <c r="D340" s="46"/>
      <c r="G340" s="10"/>
      <c r="J340" s="10"/>
      <c r="M340" s="10"/>
      <c r="P340" s="10"/>
      <c r="S340" s="10"/>
      <c r="V340" s="10"/>
      <c r="Y340" s="10"/>
      <c r="AB340" s="10"/>
      <c r="AE340" s="10"/>
      <c r="AH340" s="10"/>
      <c r="AK340" s="10"/>
      <c r="AN340" s="10"/>
    </row>
    <row r="341" spans="2:40">
      <c r="B341" s="46"/>
      <c r="C341" s="46"/>
      <c r="D341" s="46"/>
      <c r="G341" s="10"/>
      <c r="J341" s="10"/>
      <c r="M341" s="10"/>
      <c r="P341" s="10"/>
      <c r="S341" s="10"/>
      <c r="V341" s="10"/>
      <c r="Y341" s="10"/>
      <c r="AB341" s="10"/>
      <c r="AE341" s="10"/>
      <c r="AH341" s="10"/>
      <c r="AK341" s="10"/>
      <c r="AN341" s="10"/>
    </row>
    <row r="342" spans="2:40">
      <c r="B342" s="46"/>
      <c r="C342" s="46"/>
      <c r="D342" s="46"/>
      <c r="G342" s="10"/>
      <c r="J342" s="10"/>
      <c r="M342" s="10"/>
      <c r="P342" s="10"/>
      <c r="S342" s="10"/>
      <c r="V342" s="10"/>
      <c r="Y342" s="10"/>
      <c r="AB342" s="10"/>
      <c r="AE342" s="10"/>
      <c r="AH342" s="10"/>
      <c r="AK342" s="10"/>
      <c r="AN342" s="10"/>
    </row>
    <row r="343" spans="2:40">
      <c r="B343" s="46"/>
      <c r="C343" s="46"/>
      <c r="D343" s="46"/>
      <c r="G343" s="10"/>
      <c r="J343" s="10"/>
      <c r="M343" s="10"/>
      <c r="P343" s="10"/>
      <c r="S343" s="10"/>
      <c r="V343" s="10"/>
      <c r="Y343" s="10"/>
      <c r="AB343" s="10"/>
      <c r="AE343" s="10"/>
      <c r="AH343" s="10"/>
      <c r="AK343" s="10"/>
      <c r="AN343" s="10"/>
    </row>
    <row r="344" spans="2:40">
      <c r="B344" s="46"/>
      <c r="C344" s="46"/>
      <c r="D344" s="46"/>
      <c r="G344" s="10"/>
      <c r="J344" s="10"/>
      <c r="M344" s="10"/>
      <c r="P344" s="10"/>
      <c r="S344" s="10"/>
      <c r="V344" s="10"/>
      <c r="Y344" s="10"/>
      <c r="AB344" s="10"/>
      <c r="AE344" s="10"/>
      <c r="AH344" s="10"/>
      <c r="AK344" s="10"/>
      <c r="AN344" s="10"/>
    </row>
    <row r="345" spans="2:40">
      <c r="B345" s="46"/>
      <c r="C345" s="46"/>
      <c r="D345" s="46"/>
      <c r="G345" s="10"/>
      <c r="J345" s="10"/>
      <c r="M345" s="10"/>
      <c r="P345" s="10"/>
      <c r="S345" s="10"/>
      <c r="V345" s="10"/>
      <c r="Y345" s="10"/>
      <c r="AB345" s="10"/>
      <c r="AE345" s="10"/>
      <c r="AH345" s="10"/>
      <c r="AK345" s="10"/>
      <c r="AN345" s="10"/>
    </row>
    <row r="346" spans="2:40">
      <c r="B346" s="46"/>
      <c r="C346" s="46"/>
      <c r="D346" s="46"/>
      <c r="G346" s="10"/>
      <c r="J346" s="10"/>
      <c r="M346" s="10"/>
      <c r="P346" s="10"/>
      <c r="S346" s="10"/>
      <c r="V346" s="10"/>
      <c r="Y346" s="10"/>
      <c r="AB346" s="10"/>
      <c r="AE346" s="10"/>
      <c r="AH346" s="10"/>
      <c r="AK346" s="10"/>
      <c r="AN346" s="10"/>
    </row>
    <row r="347" spans="2:40">
      <c r="B347" s="46"/>
      <c r="C347" s="46"/>
      <c r="D347" s="46"/>
      <c r="G347" s="10"/>
      <c r="J347" s="10"/>
      <c r="M347" s="10"/>
      <c r="P347" s="10"/>
      <c r="S347" s="10"/>
      <c r="V347" s="10"/>
      <c r="Y347" s="10"/>
      <c r="AB347" s="10"/>
      <c r="AE347" s="10"/>
      <c r="AH347" s="10"/>
      <c r="AK347" s="10"/>
      <c r="AN347" s="10"/>
    </row>
    <row r="348" spans="2:40">
      <c r="B348" s="46"/>
      <c r="C348" s="46"/>
      <c r="D348" s="46"/>
      <c r="G348" s="10"/>
      <c r="J348" s="10"/>
      <c r="M348" s="10"/>
      <c r="P348" s="10"/>
      <c r="S348" s="10"/>
      <c r="V348" s="10"/>
      <c r="Y348" s="10"/>
      <c r="AB348" s="10"/>
      <c r="AE348" s="10"/>
      <c r="AH348" s="10"/>
      <c r="AK348" s="10"/>
      <c r="AN348" s="10"/>
    </row>
    <row r="349" spans="2:40">
      <c r="B349" s="46"/>
      <c r="C349" s="46"/>
      <c r="D349" s="46"/>
      <c r="G349" s="10"/>
      <c r="J349" s="10"/>
      <c r="M349" s="10"/>
      <c r="P349" s="10"/>
      <c r="S349" s="10"/>
      <c r="V349" s="10"/>
      <c r="Y349" s="10"/>
      <c r="AB349" s="10"/>
      <c r="AE349" s="10"/>
      <c r="AH349" s="10"/>
      <c r="AK349" s="10"/>
      <c r="AN349" s="10"/>
    </row>
    <row r="350" spans="2:40">
      <c r="B350" s="46"/>
      <c r="C350" s="46"/>
      <c r="D350" s="46"/>
      <c r="G350" s="10"/>
      <c r="J350" s="10"/>
      <c r="M350" s="10"/>
      <c r="P350" s="10"/>
      <c r="S350" s="10"/>
      <c r="V350" s="10"/>
      <c r="Y350" s="10"/>
      <c r="AB350" s="10"/>
      <c r="AE350" s="10"/>
      <c r="AH350" s="10"/>
      <c r="AK350" s="10"/>
      <c r="AN350" s="10"/>
    </row>
    <row r="351" spans="2:40">
      <c r="B351" s="46"/>
      <c r="C351" s="46"/>
      <c r="D351" s="46"/>
      <c r="G351" s="10"/>
      <c r="J351" s="10"/>
      <c r="M351" s="10"/>
      <c r="P351" s="10"/>
      <c r="S351" s="10"/>
      <c r="V351" s="10"/>
      <c r="Y351" s="10"/>
      <c r="AB351" s="10"/>
      <c r="AE351" s="10"/>
      <c r="AH351" s="10"/>
      <c r="AK351" s="10"/>
      <c r="AN351" s="10"/>
    </row>
    <row r="352" spans="2:40">
      <c r="B352" s="46"/>
      <c r="C352" s="46"/>
      <c r="D352" s="46"/>
      <c r="G352" s="10"/>
      <c r="J352" s="10"/>
      <c r="M352" s="10"/>
      <c r="P352" s="10"/>
      <c r="S352" s="10"/>
      <c r="V352" s="10"/>
      <c r="Y352" s="10"/>
      <c r="AB352" s="10"/>
      <c r="AE352" s="10"/>
      <c r="AH352" s="10"/>
      <c r="AK352" s="10"/>
      <c r="AN352" s="10"/>
    </row>
    <row r="353" spans="2:40">
      <c r="B353" s="46"/>
      <c r="C353" s="46"/>
      <c r="D353" s="46"/>
      <c r="G353" s="10"/>
      <c r="J353" s="10"/>
      <c r="M353" s="10"/>
      <c r="P353" s="10"/>
      <c r="S353" s="10"/>
      <c r="V353" s="10"/>
      <c r="Y353" s="10"/>
      <c r="AB353" s="10"/>
      <c r="AE353" s="10"/>
      <c r="AH353" s="10"/>
      <c r="AK353" s="10"/>
      <c r="AN353" s="10"/>
    </row>
    <row r="354" spans="2:40">
      <c r="B354" s="46"/>
      <c r="C354" s="46"/>
      <c r="D354" s="46"/>
      <c r="G354" s="10"/>
      <c r="J354" s="10"/>
      <c r="M354" s="10"/>
      <c r="P354" s="10"/>
      <c r="S354" s="10"/>
      <c r="V354" s="10"/>
      <c r="Y354" s="10"/>
      <c r="AB354" s="10"/>
      <c r="AE354" s="10"/>
      <c r="AH354" s="10"/>
      <c r="AK354" s="10"/>
      <c r="AN354" s="10"/>
    </row>
    <row r="355" spans="2:40">
      <c r="B355" s="46"/>
      <c r="C355" s="46"/>
      <c r="D355" s="46"/>
      <c r="G355" s="10"/>
      <c r="J355" s="10"/>
      <c r="M355" s="10"/>
      <c r="P355" s="10"/>
      <c r="S355" s="10"/>
      <c r="V355" s="10"/>
      <c r="Y355" s="10"/>
      <c r="AB355" s="10"/>
      <c r="AE355" s="10"/>
      <c r="AH355" s="10"/>
      <c r="AK355" s="10"/>
      <c r="AN355" s="10"/>
    </row>
    <row r="356" spans="2:40">
      <c r="B356" s="46"/>
      <c r="C356" s="46"/>
      <c r="D356" s="46"/>
      <c r="G356" s="10"/>
      <c r="J356" s="10"/>
      <c r="M356" s="10"/>
      <c r="P356" s="10"/>
      <c r="S356" s="10"/>
      <c r="V356" s="10"/>
      <c r="Y356" s="10"/>
      <c r="AB356" s="10"/>
      <c r="AE356" s="10"/>
      <c r="AH356" s="10"/>
      <c r="AK356" s="10"/>
      <c r="AN356" s="10"/>
    </row>
    <row r="357" spans="2:40">
      <c r="B357" s="46"/>
      <c r="C357" s="46"/>
      <c r="D357" s="46"/>
      <c r="G357" s="10"/>
      <c r="J357" s="10"/>
      <c r="M357" s="10"/>
      <c r="P357" s="10"/>
      <c r="S357" s="10"/>
      <c r="V357" s="10"/>
      <c r="Y357" s="10"/>
      <c r="AB357" s="10"/>
      <c r="AE357" s="10"/>
      <c r="AH357" s="10"/>
      <c r="AK357" s="10"/>
      <c r="AN357" s="10"/>
    </row>
    <row r="358" spans="2:40">
      <c r="B358" s="46"/>
      <c r="C358" s="46"/>
      <c r="D358" s="46"/>
      <c r="G358" s="10"/>
      <c r="J358" s="10"/>
      <c r="M358" s="10"/>
      <c r="P358" s="10"/>
      <c r="S358" s="10"/>
      <c r="V358" s="10"/>
      <c r="Y358" s="10"/>
      <c r="AB358" s="10"/>
      <c r="AE358" s="10"/>
      <c r="AH358" s="10"/>
      <c r="AK358" s="10"/>
      <c r="AN358" s="10"/>
    </row>
    <row r="359" spans="2:40">
      <c r="B359" s="46"/>
      <c r="C359" s="46"/>
      <c r="D359" s="46"/>
      <c r="G359" s="10"/>
      <c r="J359" s="10"/>
      <c r="M359" s="10"/>
      <c r="P359" s="10"/>
      <c r="S359" s="10"/>
      <c r="V359" s="10"/>
      <c r="Y359" s="10"/>
      <c r="AB359" s="10"/>
      <c r="AE359" s="10"/>
      <c r="AH359" s="10"/>
      <c r="AK359" s="10"/>
      <c r="AN359" s="10"/>
    </row>
    <row r="360" spans="2:40">
      <c r="B360" s="46"/>
      <c r="C360" s="46"/>
      <c r="D360" s="46"/>
      <c r="G360" s="10"/>
      <c r="J360" s="10"/>
      <c r="M360" s="10"/>
      <c r="P360" s="10"/>
      <c r="S360" s="10"/>
      <c r="V360" s="10"/>
      <c r="Y360" s="10"/>
      <c r="AB360" s="10"/>
      <c r="AE360" s="10"/>
      <c r="AH360" s="10"/>
      <c r="AK360" s="10"/>
      <c r="AN360" s="10"/>
    </row>
    <row r="361" spans="2:40">
      <c r="B361" s="46"/>
      <c r="C361" s="46"/>
      <c r="D361" s="46"/>
      <c r="G361" s="10"/>
      <c r="J361" s="10"/>
      <c r="M361" s="10"/>
      <c r="P361" s="10"/>
      <c r="S361" s="10"/>
      <c r="V361" s="10"/>
      <c r="Y361" s="10"/>
      <c r="AB361" s="10"/>
      <c r="AE361" s="10"/>
      <c r="AH361" s="10"/>
      <c r="AK361" s="10"/>
      <c r="AN361" s="10"/>
    </row>
    <row r="362" spans="2:40">
      <c r="B362" s="46"/>
      <c r="C362" s="46"/>
      <c r="D362" s="46"/>
      <c r="G362" s="10"/>
      <c r="J362" s="10"/>
      <c r="M362" s="10"/>
      <c r="P362" s="10"/>
      <c r="S362" s="10"/>
      <c r="V362" s="10"/>
      <c r="Y362" s="10"/>
      <c r="AB362" s="10"/>
      <c r="AE362" s="10"/>
      <c r="AH362" s="10"/>
      <c r="AK362" s="10"/>
      <c r="AN362" s="10"/>
    </row>
    <row r="363" spans="2:40">
      <c r="B363" s="46"/>
      <c r="C363" s="46"/>
      <c r="D363" s="46"/>
      <c r="G363" s="10"/>
      <c r="J363" s="10"/>
      <c r="M363" s="10"/>
      <c r="P363" s="10"/>
      <c r="S363" s="10"/>
      <c r="V363" s="10"/>
      <c r="Y363" s="10"/>
      <c r="AB363" s="10"/>
      <c r="AE363" s="10"/>
      <c r="AH363" s="10"/>
      <c r="AK363" s="10"/>
      <c r="AN363" s="10"/>
    </row>
    <row r="364" spans="2:40">
      <c r="B364" s="46"/>
      <c r="C364" s="46"/>
      <c r="D364" s="46"/>
      <c r="G364" s="10"/>
      <c r="J364" s="10"/>
      <c r="M364" s="10"/>
      <c r="P364" s="10"/>
      <c r="S364" s="10"/>
      <c r="V364" s="10"/>
      <c r="Y364" s="10"/>
      <c r="AB364" s="10"/>
      <c r="AE364" s="10"/>
      <c r="AH364" s="10"/>
      <c r="AK364" s="10"/>
      <c r="AN364" s="10"/>
    </row>
    <row r="365" spans="2:40">
      <c r="B365" s="46"/>
      <c r="C365" s="46"/>
      <c r="D365" s="46"/>
      <c r="G365" s="10"/>
      <c r="J365" s="10"/>
      <c r="M365" s="10"/>
      <c r="P365" s="10"/>
      <c r="S365" s="10"/>
      <c r="V365" s="10"/>
      <c r="Y365" s="10"/>
      <c r="AB365" s="10"/>
      <c r="AE365" s="10"/>
      <c r="AH365" s="10"/>
      <c r="AK365" s="10"/>
      <c r="AN365" s="10"/>
    </row>
    <row r="366" spans="2:40">
      <c r="B366" s="46"/>
      <c r="C366" s="46"/>
      <c r="D366" s="46"/>
      <c r="G366" s="10"/>
      <c r="J366" s="10"/>
      <c r="M366" s="10"/>
      <c r="P366" s="10"/>
      <c r="S366" s="10"/>
      <c r="V366" s="10"/>
      <c r="Y366" s="10"/>
      <c r="AB366" s="10"/>
      <c r="AE366" s="10"/>
      <c r="AH366" s="10"/>
      <c r="AK366" s="10"/>
      <c r="AN366" s="10"/>
    </row>
    <row r="367" spans="2:40">
      <c r="B367" s="46"/>
      <c r="C367" s="46"/>
      <c r="D367" s="46"/>
      <c r="G367" s="10"/>
      <c r="J367" s="10"/>
      <c r="M367" s="10"/>
      <c r="P367" s="10"/>
      <c r="S367" s="10"/>
      <c r="V367" s="10"/>
      <c r="Y367" s="10"/>
      <c r="AB367" s="10"/>
      <c r="AE367" s="10"/>
      <c r="AH367" s="10"/>
      <c r="AK367" s="10"/>
      <c r="AN367" s="10"/>
    </row>
    <row r="368" spans="2:40">
      <c r="B368" s="46"/>
      <c r="C368" s="46"/>
      <c r="D368" s="46"/>
      <c r="G368" s="10"/>
      <c r="J368" s="10"/>
      <c r="M368" s="10"/>
      <c r="P368" s="10"/>
      <c r="S368" s="10"/>
      <c r="V368" s="10"/>
      <c r="Y368" s="10"/>
      <c r="AB368" s="10"/>
      <c r="AE368" s="10"/>
      <c r="AH368" s="10"/>
      <c r="AK368" s="10"/>
      <c r="AN368" s="10"/>
    </row>
    <row r="369" spans="2:40">
      <c r="B369" s="46"/>
      <c r="C369" s="46"/>
      <c r="D369" s="46"/>
      <c r="G369" s="10"/>
      <c r="J369" s="10"/>
      <c r="M369" s="10"/>
      <c r="P369" s="10"/>
      <c r="S369" s="10"/>
      <c r="V369" s="10"/>
      <c r="Y369" s="10"/>
      <c r="AB369" s="10"/>
      <c r="AE369" s="10"/>
      <c r="AH369" s="10"/>
      <c r="AK369" s="10"/>
      <c r="AN369" s="10"/>
    </row>
    <row r="370" spans="2:40">
      <c r="B370" s="46"/>
      <c r="C370" s="46"/>
      <c r="D370" s="46"/>
      <c r="G370" s="10"/>
      <c r="J370" s="10"/>
      <c r="M370" s="10"/>
      <c r="P370" s="10"/>
      <c r="S370" s="10"/>
      <c r="V370" s="10"/>
      <c r="Y370" s="10"/>
      <c r="AB370" s="10"/>
      <c r="AE370" s="10"/>
      <c r="AH370" s="10"/>
      <c r="AK370" s="10"/>
      <c r="AN370" s="10"/>
    </row>
    <row r="371" spans="2:40">
      <c r="B371" s="46"/>
      <c r="C371" s="46"/>
      <c r="D371" s="46"/>
      <c r="G371" s="10"/>
      <c r="J371" s="10"/>
      <c r="M371" s="10"/>
      <c r="P371" s="10"/>
      <c r="S371" s="10"/>
      <c r="V371" s="10"/>
      <c r="Y371" s="10"/>
      <c r="AB371" s="10"/>
      <c r="AE371" s="10"/>
      <c r="AH371" s="10"/>
      <c r="AK371" s="10"/>
      <c r="AN371" s="10"/>
    </row>
    <row r="372" spans="2:40">
      <c r="B372" s="46"/>
      <c r="C372" s="46"/>
      <c r="D372" s="46"/>
      <c r="G372" s="10"/>
      <c r="J372" s="10"/>
      <c r="M372" s="10"/>
      <c r="P372" s="10"/>
      <c r="S372" s="10"/>
      <c r="V372" s="10"/>
      <c r="Y372" s="10"/>
      <c r="AB372" s="10"/>
      <c r="AE372" s="10"/>
      <c r="AH372" s="10"/>
      <c r="AK372" s="10"/>
      <c r="AN372" s="10"/>
    </row>
    <row r="373" spans="2:40">
      <c r="B373" s="46"/>
      <c r="C373" s="46"/>
      <c r="D373" s="46"/>
      <c r="G373" s="10"/>
      <c r="J373" s="10"/>
      <c r="M373" s="10"/>
      <c r="P373" s="10"/>
      <c r="S373" s="10"/>
      <c r="V373" s="10"/>
      <c r="Y373" s="10"/>
      <c r="AB373" s="10"/>
      <c r="AE373" s="10"/>
      <c r="AH373" s="10"/>
      <c r="AK373" s="10"/>
      <c r="AN373" s="10"/>
    </row>
    <row r="374" spans="2:40">
      <c r="B374" s="46"/>
      <c r="C374" s="46"/>
      <c r="D374" s="46"/>
      <c r="G374" s="10"/>
      <c r="J374" s="10"/>
      <c r="M374" s="10"/>
      <c r="P374" s="10"/>
      <c r="S374" s="10"/>
      <c r="V374" s="10"/>
      <c r="Y374" s="10"/>
      <c r="AB374" s="10"/>
      <c r="AE374" s="10"/>
      <c r="AH374" s="10"/>
      <c r="AK374" s="10"/>
      <c r="AN374" s="10"/>
    </row>
    <row r="375" spans="2:40">
      <c r="B375" s="46"/>
      <c r="C375" s="46"/>
      <c r="D375" s="46"/>
      <c r="G375" s="10"/>
      <c r="J375" s="10"/>
      <c r="M375" s="10"/>
      <c r="P375" s="10"/>
      <c r="S375" s="10"/>
      <c r="V375" s="10"/>
      <c r="Y375" s="10"/>
      <c r="AB375" s="10"/>
      <c r="AE375" s="10"/>
      <c r="AH375" s="10"/>
      <c r="AK375" s="10"/>
      <c r="AN375" s="10"/>
    </row>
    <row r="376" spans="2:40">
      <c r="B376" s="46"/>
      <c r="C376" s="46"/>
      <c r="D376" s="46"/>
      <c r="G376" s="10"/>
      <c r="J376" s="10"/>
      <c r="M376" s="10"/>
      <c r="P376" s="10"/>
      <c r="S376" s="10"/>
      <c r="V376" s="10"/>
      <c r="Y376" s="10"/>
      <c r="AB376" s="10"/>
      <c r="AE376" s="10"/>
      <c r="AH376" s="10"/>
      <c r="AK376" s="10"/>
      <c r="AN376" s="10"/>
    </row>
    <row r="377" spans="2:40">
      <c r="B377" s="46"/>
      <c r="C377" s="46"/>
      <c r="D377" s="46"/>
      <c r="G377" s="10"/>
      <c r="J377" s="10"/>
      <c r="M377" s="10"/>
      <c r="P377" s="10"/>
      <c r="S377" s="10"/>
      <c r="V377" s="10"/>
      <c r="Y377" s="10"/>
      <c r="AB377" s="10"/>
      <c r="AE377" s="10"/>
      <c r="AH377" s="10"/>
      <c r="AK377" s="10"/>
      <c r="AN377" s="10"/>
    </row>
    <row r="378" spans="2:40">
      <c r="B378" s="46"/>
      <c r="C378" s="46"/>
      <c r="D378" s="46"/>
      <c r="G378" s="10"/>
      <c r="J378" s="10"/>
      <c r="M378" s="10"/>
      <c r="P378" s="10"/>
      <c r="S378" s="10"/>
      <c r="V378" s="10"/>
      <c r="Y378" s="10"/>
      <c r="AB378" s="10"/>
      <c r="AE378" s="10"/>
      <c r="AH378" s="10"/>
      <c r="AK378" s="10"/>
      <c r="AN378" s="10"/>
    </row>
    <row r="379" spans="2:40">
      <c r="B379" s="46"/>
      <c r="C379" s="46"/>
      <c r="D379" s="46"/>
      <c r="G379" s="10"/>
      <c r="J379" s="10"/>
      <c r="M379" s="10"/>
      <c r="P379" s="10"/>
      <c r="S379" s="10"/>
      <c r="V379" s="10"/>
      <c r="Y379" s="10"/>
      <c r="AB379" s="10"/>
      <c r="AE379" s="10"/>
      <c r="AH379" s="10"/>
      <c r="AK379" s="10"/>
      <c r="AN379" s="10"/>
    </row>
    <row r="380" spans="2:40">
      <c r="B380" s="46"/>
      <c r="C380" s="46"/>
      <c r="D380" s="46"/>
      <c r="G380" s="10"/>
      <c r="J380" s="10"/>
      <c r="M380" s="10"/>
      <c r="P380" s="10"/>
      <c r="S380" s="10"/>
      <c r="V380" s="10"/>
      <c r="Y380" s="10"/>
      <c r="AB380" s="10"/>
      <c r="AE380" s="10"/>
      <c r="AH380" s="10"/>
      <c r="AK380" s="10"/>
      <c r="AN380" s="10"/>
    </row>
    <row r="381" spans="2:40">
      <c r="B381" s="46"/>
      <c r="C381" s="46"/>
      <c r="D381" s="46"/>
      <c r="G381" s="10"/>
      <c r="J381" s="10"/>
      <c r="M381" s="10"/>
      <c r="P381" s="10"/>
      <c r="S381" s="10"/>
      <c r="V381" s="10"/>
      <c r="Y381" s="10"/>
      <c r="AB381" s="10"/>
      <c r="AE381" s="10"/>
      <c r="AH381" s="10"/>
      <c r="AK381" s="10"/>
      <c r="AN381" s="10"/>
    </row>
    <row r="382" spans="2:40">
      <c r="B382" s="46"/>
      <c r="C382" s="46"/>
      <c r="D382" s="46"/>
      <c r="G382" s="10"/>
      <c r="J382" s="10"/>
      <c r="M382" s="10"/>
      <c r="P382" s="10"/>
      <c r="S382" s="10"/>
      <c r="V382" s="10"/>
      <c r="Y382" s="10"/>
      <c r="AB382" s="10"/>
      <c r="AE382" s="10"/>
      <c r="AH382" s="10"/>
      <c r="AK382" s="10"/>
      <c r="AN382" s="10"/>
    </row>
    <row r="383" spans="2:40">
      <c r="B383" s="46"/>
      <c r="C383" s="46"/>
      <c r="D383" s="46"/>
      <c r="G383" s="10"/>
      <c r="J383" s="10"/>
      <c r="M383" s="10"/>
      <c r="P383" s="10"/>
      <c r="S383" s="10"/>
      <c r="V383" s="10"/>
      <c r="Y383" s="10"/>
      <c r="AB383" s="10"/>
      <c r="AE383" s="10"/>
      <c r="AH383" s="10"/>
      <c r="AK383" s="10"/>
      <c r="AN383" s="10"/>
    </row>
    <row r="384" spans="2:40">
      <c r="B384" s="46"/>
      <c r="C384" s="46"/>
      <c r="D384" s="46"/>
      <c r="G384" s="10"/>
      <c r="J384" s="10"/>
      <c r="M384" s="10"/>
      <c r="P384" s="10"/>
      <c r="S384" s="10"/>
      <c r="V384" s="10"/>
      <c r="Y384" s="10"/>
      <c r="AB384" s="10"/>
      <c r="AE384" s="10"/>
      <c r="AH384" s="10"/>
      <c r="AK384" s="10"/>
      <c r="AN384" s="10"/>
    </row>
    <row r="385" spans="2:40">
      <c r="B385" s="46"/>
      <c r="C385" s="46"/>
      <c r="D385" s="46"/>
      <c r="G385" s="10"/>
      <c r="J385" s="10"/>
      <c r="M385" s="10"/>
      <c r="P385" s="10"/>
      <c r="S385" s="10"/>
      <c r="V385" s="10"/>
      <c r="Y385" s="10"/>
      <c r="AB385" s="10"/>
      <c r="AE385" s="10"/>
      <c r="AH385" s="10"/>
      <c r="AK385" s="10"/>
      <c r="AN385" s="10"/>
    </row>
    <row r="386" spans="2:40">
      <c r="B386" s="46"/>
      <c r="C386" s="46"/>
      <c r="D386" s="46"/>
      <c r="G386" s="10"/>
      <c r="J386" s="10"/>
      <c r="M386" s="10"/>
      <c r="P386" s="10"/>
      <c r="S386" s="10"/>
      <c r="V386" s="10"/>
      <c r="Y386" s="10"/>
      <c r="AB386" s="10"/>
      <c r="AE386" s="10"/>
      <c r="AH386" s="10"/>
      <c r="AK386" s="10"/>
      <c r="AN386" s="10"/>
    </row>
    <row r="387" spans="2:40">
      <c r="B387" s="46"/>
      <c r="C387" s="46"/>
      <c r="D387" s="46"/>
      <c r="G387" s="10"/>
      <c r="J387" s="10"/>
      <c r="M387" s="10"/>
      <c r="P387" s="10"/>
      <c r="S387" s="10"/>
      <c r="V387" s="10"/>
      <c r="Y387" s="10"/>
      <c r="AB387" s="10"/>
      <c r="AE387" s="10"/>
      <c r="AH387" s="10"/>
      <c r="AK387" s="10"/>
      <c r="AN387" s="10"/>
    </row>
    <row r="388" spans="2:40">
      <c r="C388" s="8"/>
      <c r="D388" s="8"/>
    </row>
    <row r="389" spans="2:40">
      <c r="C389" s="8"/>
      <c r="D389" s="8"/>
    </row>
    <row r="390" spans="2:40">
      <c r="C390" s="8"/>
      <c r="D390" s="8"/>
    </row>
    <row r="391" spans="2:40">
      <c r="C391" s="8"/>
      <c r="D391" s="8"/>
    </row>
    <row r="392" spans="2:40">
      <c r="C392" s="8"/>
      <c r="D392" s="8"/>
    </row>
    <row r="393" spans="2:40">
      <c r="C393" s="8"/>
      <c r="D393" s="8"/>
    </row>
    <row r="394" spans="2:40">
      <c r="C394" s="8"/>
      <c r="D394" s="8"/>
    </row>
    <row r="395" spans="2:40">
      <c r="C395" s="8"/>
      <c r="D395" s="8"/>
    </row>
    <row r="396" spans="2:40">
      <c r="C396" s="8"/>
      <c r="D396" s="8"/>
    </row>
    <row r="397" spans="2:40">
      <c r="C397" s="8"/>
      <c r="D397" s="8"/>
    </row>
    <row r="398" spans="2:40">
      <c r="C398" s="8"/>
      <c r="D398" s="8"/>
    </row>
    <row r="399" spans="2:40">
      <c r="C399" s="8"/>
      <c r="D399" s="8"/>
    </row>
    <row r="400" spans="2:40">
      <c r="C400" s="8"/>
      <c r="D400" s="8"/>
    </row>
    <row r="401" spans="3:4">
      <c r="C401" s="8"/>
      <c r="D401" s="8"/>
    </row>
    <row r="402" spans="3:4">
      <c r="C402" s="8"/>
      <c r="D402" s="8"/>
    </row>
    <row r="403" spans="3:4">
      <c r="C403" s="8"/>
      <c r="D403" s="8"/>
    </row>
    <row r="404" spans="3:4">
      <c r="C404" s="8"/>
      <c r="D404" s="8"/>
    </row>
    <row r="405" spans="3:4">
      <c r="C405" s="8"/>
      <c r="D405" s="8"/>
    </row>
    <row r="406" spans="3:4">
      <c r="C406" s="8"/>
      <c r="D406" s="8"/>
    </row>
    <row r="407" spans="3:4">
      <c r="C407" s="8"/>
      <c r="D407" s="8"/>
    </row>
    <row r="408" spans="3:4">
      <c r="C408" s="8"/>
      <c r="D408" s="8"/>
    </row>
    <row r="409" spans="3:4">
      <c r="C409" s="8"/>
      <c r="D409" s="8"/>
    </row>
    <row r="410" spans="3:4">
      <c r="C410" s="8"/>
      <c r="D410" s="8"/>
    </row>
    <row r="411" spans="3:4">
      <c r="C411" s="8"/>
      <c r="D411" s="8"/>
    </row>
    <row r="412" spans="3:4">
      <c r="C412" s="8"/>
      <c r="D412" s="8"/>
    </row>
    <row r="413" spans="3:4">
      <c r="C413" s="8"/>
      <c r="D413" s="8"/>
    </row>
    <row r="414" spans="3:4">
      <c r="C414" s="8"/>
      <c r="D414" s="8"/>
    </row>
    <row r="415" spans="3:4">
      <c r="C415" s="8"/>
      <c r="D415" s="8"/>
    </row>
    <row r="416" spans="3:4">
      <c r="C416" s="8"/>
      <c r="D416" s="8"/>
    </row>
    <row r="417" spans="3:4">
      <c r="C417" s="8"/>
      <c r="D417" s="8"/>
    </row>
    <row r="418" spans="3:4">
      <c r="C418" s="8"/>
      <c r="D418" s="8"/>
    </row>
    <row r="419" spans="3:4">
      <c r="C419" s="8"/>
      <c r="D419" s="8"/>
    </row>
    <row r="420" spans="3:4">
      <c r="C420" s="8"/>
      <c r="D420" s="8"/>
    </row>
    <row r="421" spans="3:4">
      <c r="C421" s="8"/>
      <c r="D421" s="8"/>
    </row>
    <row r="422" spans="3:4">
      <c r="C422" s="8"/>
      <c r="D422" s="8"/>
    </row>
    <row r="423" spans="3:4">
      <c r="C423" s="8"/>
      <c r="D423" s="8"/>
    </row>
    <row r="424" spans="3:4">
      <c r="C424" s="8"/>
      <c r="D424" s="8"/>
    </row>
    <row r="425" spans="3:4">
      <c r="C425" s="8"/>
      <c r="D425" s="8"/>
    </row>
    <row r="426" spans="3:4">
      <c r="C426" s="8"/>
      <c r="D426" s="8"/>
    </row>
    <row r="427" spans="3:4">
      <c r="C427" s="8"/>
      <c r="D427" s="8"/>
    </row>
    <row r="428" spans="3:4">
      <c r="C428" s="8"/>
      <c r="D428" s="8"/>
    </row>
    <row r="429" spans="3:4">
      <c r="C429" s="8"/>
      <c r="D429" s="8"/>
    </row>
    <row r="430" spans="3:4">
      <c r="C430" s="8"/>
      <c r="D430" s="8"/>
    </row>
    <row r="431" spans="3:4">
      <c r="C431" s="8"/>
      <c r="D431" s="8"/>
    </row>
    <row r="432" spans="3:4">
      <c r="C432" s="8"/>
      <c r="D432" s="8"/>
    </row>
    <row r="433" spans="3:4">
      <c r="C433" s="8"/>
      <c r="D433" s="8"/>
    </row>
    <row r="434" spans="3:4">
      <c r="C434" s="8"/>
      <c r="D434" s="8"/>
    </row>
    <row r="435" spans="3:4">
      <c r="C435" s="8"/>
      <c r="D435" s="8"/>
    </row>
    <row r="436" spans="3:4">
      <c r="C436" s="8"/>
      <c r="D436" s="8"/>
    </row>
    <row r="437" spans="3:4">
      <c r="C437" s="8"/>
      <c r="D437" s="8"/>
    </row>
    <row r="438" spans="3:4">
      <c r="C438" s="8"/>
      <c r="D438" s="8"/>
    </row>
    <row r="439" spans="3:4">
      <c r="C439" s="8"/>
      <c r="D439" s="8"/>
    </row>
    <row r="440" spans="3:4">
      <c r="C440" s="8"/>
      <c r="D440" s="8"/>
    </row>
    <row r="441" spans="3:4">
      <c r="C441" s="8"/>
      <c r="D441" s="8"/>
    </row>
    <row r="442" spans="3:4">
      <c r="C442" s="8"/>
      <c r="D442" s="8"/>
    </row>
    <row r="443" spans="3:4">
      <c r="C443" s="8"/>
      <c r="D443" s="8"/>
    </row>
    <row r="444" spans="3:4">
      <c r="C444" s="8"/>
      <c r="D444" s="8"/>
    </row>
    <row r="445" spans="3:4">
      <c r="C445" s="8"/>
      <c r="D445" s="8"/>
    </row>
    <row r="446" spans="3:4">
      <c r="C446" s="8"/>
      <c r="D446" s="8"/>
    </row>
    <row r="447" spans="3:4">
      <c r="C447" s="8"/>
      <c r="D447" s="8"/>
    </row>
    <row r="448" spans="3:4">
      <c r="C448" s="8"/>
      <c r="D448" s="8"/>
    </row>
    <row r="449" spans="3:4">
      <c r="C449" s="8"/>
      <c r="D449" s="8"/>
    </row>
    <row r="450" spans="3:4">
      <c r="C450" s="8"/>
      <c r="D450" s="8"/>
    </row>
    <row r="451" spans="3:4">
      <c r="C451" s="8"/>
      <c r="D451" s="8"/>
    </row>
    <row r="452" spans="3:4">
      <c r="C452" s="8"/>
      <c r="D452" s="8"/>
    </row>
    <row r="453" spans="3:4">
      <c r="C453" s="8"/>
      <c r="D453" s="8"/>
    </row>
    <row r="454" spans="3:4">
      <c r="C454" s="8"/>
      <c r="D454" s="8"/>
    </row>
    <row r="455" spans="3:4">
      <c r="C455" s="8"/>
      <c r="D455" s="8"/>
    </row>
    <row r="456" spans="3:4">
      <c r="C456" s="8"/>
      <c r="D456" s="8"/>
    </row>
    <row r="457" spans="3:4">
      <c r="C457" s="8"/>
      <c r="D457" s="8"/>
    </row>
    <row r="458" spans="3:4">
      <c r="C458" s="8"/>
      <c r="D458" s="8"/>
    </row>
    <row r="459" spans="3:4">
      <c r="C459" s="8"/>
      <c r="D459" s="8"/>
    </row>
    <row r="460" spans="3:4">
      <c r="C460" s="8"/>
      <c r="D460" s="8"/>
    </row>
    <row r="461" spans="3:4">
      <c r="C461" s="8"/>
      <c r="D461" s="8"/>
    </row>
    <row r="462" spans="3:4">
      <c r="C462" s="8"/>
      <c r="D462" s="8"/>
    </row>
    <row r="463" spans="3:4">
      <c r="C463" s="8"/>
      <c r="D463" s="8"/>
    </row>
    <row r="464" spans="3:4">
      <c r="C464" s="8"/>
      <c r="D464" s="8"/>
    </row>
    <row r="465" spans="3:4">
      <c r="C465" s="8"/>
      <c r="D465" s="8"/>
    </row>
    <row r="466" spans="3:4">
      <c r="C466" s="8"/>
      <c r="D466" s="8"/>
    </row>
    <row r="467" spans="3:4">
      <c r="C467" s="8"/>
      <c r="D467" s="8"/>
    </row>
    <row r="468" spans="3:4">
      <c r="C468" s="8"/>
      <c r="D468" s="8"/>
    </row>
    <row r="469" spans="3:4">
      <c r="C469" s="8"/>
      <c r="D469" s="8"/>
    </row>
    <row r="470" spans="3:4">
      <c r="C470" s="8"/>
      <c r="D470" s="8"/>
    </row>
    <row r="471" spans="3:4">
      <c r="C471" s="8"/>
      <c r="D471" s="8"/>
    </row>
    <row r="472" spans="3:4">
      <c r="C472" s="8"/>
      <c r="D472" s="8"/>
    </row>
    <row r="473" spans="3:4">
      <c r="C473" s="8"/>
      <c r="D473" s="8"/>
    </row>
    <row r="474" spans="3:4">
      <c r="C474" s="8"/>
      <c r="D474" s="8"/>
    </row>
    <row r="475" spans="3:4">
      <c r="C475" s="8"/>
      <c r="D475" s="8"/>
    </row>
    <row r="476" spans="3:4">
      <c r="C476" s="8"/>
      <c r="D476" s="8"/>
    </row>
    <row r="477" spans="3:4">
      <c r="C477" s="8"/>
      <c r="D477" s="8"/>
    </row>
    <row r="478" spans="3:4">
      <c r="C478" s="8"/>
      <c r="D478" s="8"/>
    </row>
    <row r="479" spans="3:4">
      <c r="C479" s="8"/>
      <c r="D479" s="8"/>
    </row>
    <row r="480" spans="3:4">
      <c r="C480" s="8"/>
      <c r="D480" s="8"/>
    </row>
    <row r="481" spans="3:4">
      <c r="C481" s="8"/>
      <c r="D481" s="8"/>
    </row>
    <row r="482" spans="3:4">
      <c r="C482" s="8"/>
      <c r="D482" s="8"/>
    </row>
    <row r="483" spans="3:4">
      <c r="C483" s="8"/>
      <c r="D483" s="8"/>
    </row>
    <row r="484" spans="3:4">
      <c r="C484" s="8"/>
      <c r="D484" s="8"/>
    </row>
    <row r="485" spans="3:4">
      <c r="C485" s="8"/>
      <c r="D485" s="8"/>
    </row>
    <row r="486" spans="3:4">
      <c r="C486" s="8"/>
      <c r="D486" s="8"/>
    </row>
    <row r="487" spans="3:4">
      <c r="C487" s="8"/>
      <c r="D487" s="8"/>
    </row>
    <row r="488" spans="3:4">
      <c r="C488" s="8"/>
      <c r="D488" s="8"/>
    </row>
    <row r="489" spans="3:4">
      <c r="C489" s="8"/>
      <c r="D489" s="8"/>
    </row>
    <row r="490" spans="3:4">
      <c r="C490" s="8"/>
      <c r="D490" s="8"/>
    </row>
    <row r="491" spans="3:4">
      <c r="C491" s="8"/>
      <c r="D491" s="8"/>
    </row>
    <row r="492" spans="3:4">
      <c r="C492" s="8"/>
      <c r="D492" s="8"/>
    </row>
    <row r="493" spans="3:4">
      <c r="C493" s="8"/>
      <c r="D493" s="8"/>
    </row>
    <row r="494" spans="3:4">
      <c r="C494" s="8"/>
      <c r="D494" s="8"/>
    </row>
    <row r="495" spans="3:4">
      <c r="C495" s="8"/>
      <c r="D495" s="8"/>
    </row>
    <row r="496" spans="3:4">
      <c r="C496" s="8"/>
      <c r="D496" s="8"/>
    </row>
    <row r="497" spans="3:4">
      <c r="C497" s="8"/>
      <c r="D497" s="8"/>
    </row>
    <row r="498" spans="3:4">
      <c r="C498" s="8"/>
      <c r="D498" s="8"/>
    </row>
  </sheetData>
  <mergeCells count="30"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  <mergeCell ref="S5:S6"/>
    <mergeCell ref="T5:U5"/>
    <mergeCell ref="V5:V6"/>
    <mergeCell ref="W5:X5"/>
    <mergeCell ref="Y5:Y6"/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</mergeCells>
  <pageMargins left="0.7" right="0.7" top="0.75" bottom="0.75" header="0.3" footer="0.3"/>
  <pageSetup orientation="portrait" verticalDpi="4294967295" r:id="rId1"/>
  <ignoredErrors>
    <ignoredError sqref="D7 G7 J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2021-09-30T17:17:52Z</dcterms:created>
  <dcterms:modified xsi:type="dcterms:W3CDTF">2025-06-24T19:55:19Z</dcterms:modified>
</cp:coreProperties>
</file>