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10. Transporte\Transporte General\2. Histórico\"/>
    </mc:Choice>
  </mc:AlternateContent>
  <bookViews>
    <workbookView xWindow="0" yWindow="0" windowWidth="6375" windowHeight="7065"/>
  </bookViews>
  <sheets>
    <sheet name="3.10.07" sheetId="1" r:id="rId1"/>
  </sheets>
  <definedNames>
    <definedName name="_xlnm.Print_Area" localSheetId="0">'3.10.07'!$A$3:$S$57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C32" i="1" l="1"/>
  <c r="C31" i="1"/>
  <c r="B32" i="1"/>
  <c r="B31" i="1"/>
  <c r="C28" i="1" l="1"/>
  <c r="B28" i="1"/>
  <c r="C27" i="1" l="1"/>
  <c r="B27" i="1"/>
  <c r="C26" i="1"/>
  <c r="B26" i="1"/>
  <c r="C25" i="1"/>
  <c r="B25" i="1"/>
  <c r="C22" i="1" l="1"/>
  <c r="C23" i="1"/>
  <c r="C24" i="1"/>
  <c r="C21" i="1"/>
  <c r="B22" i="1"/>
  <c r="B23" i="1"/>
  <c r="B24" i="1"/>
  <c r="B21" i="1"/>
  <c r="C10" i="1"/>
</calcChain>
</file>

<file path=xl/sharedStrings.xml><?xml version="1.0" encoding="utf-8"?>
<sst xmlns="http://schemas.openxmlformats.org/spreadsheetml/2006/main" count="102" uniqueCount="21">
  <si>
    <t>Año</t>
  </si>
  <si>
    <t xml:space="preserve">Las Américas, Dr. José Francisco Peña Gómez </t>
  </si>
  <si>
    <t>Punta Cana, La Altagracia</t>
  </si>
  <si>
    <t>La Romana</t>
  </si>
  <si>
    <t>María Montés, Barahona</t>
  </si>
  <si>
    <t>Cibao, Santiago</t>
  </si>
  <si>
    <t>Aeropuerto internacional</t>
  </si>
  <si>
    <t>General Gregorio Luperón, Puerto Plata</t>
  </si>
  <si>
    <t>Presidente Juan Bosch (El Catey), Samaná</t>
  </si>
  <si>
    <t>Embarcado</t>
  </si>
  <si>
    <t>Desembarcado</t>
  </si>
  <si>
    <t>Total de pasajeros desembarcados</t>
  </si>
  <si>
    <t>Total de pasajeros embarcados</t>
  </si>
  <si>
    <t>Fuente: Registros administrativos, Departamento de Estadísticas, Instituto Dominicano de Aviación Civil (IDAC)</t>
  </si>
  <si>
    <t>Nota: Excluye pasajeros menores de 2 años de edad.</t>
  </si>
  <si>
    <t>n/d</t>
  </si>
  <si>
    <t>n/d: Datos no disponibles</t>
  </si>
  <si>
    <r>
      <rPr>
        <vertAlign val="superscript"/>
        <sz val="7"/>
        <rFont val="Roboto"/>
      </rPr>
      <t>1</t>
    </r>
    <r>
      <rPr>
        <sz val="7"/>
        <rFont val="Roboto"/>
      </rPr>
      <t xml:space="preserve">: Información correspondiente al Aereopuerto de Herrera hasta el año 2005. </t>
    </r>
  </si>
  <si>
    <r>
      <t>Dr. Joaquín Balaguer (La Isabela), Santo Domingo</t>
    </r>
    <r>
      <rPr>
        <vertAlign val="superscript"/>
        <sz val="8"/>
        <rFont val="Roboto black"/>
      </rPr>
      <t>1</t>
    </r>
  </si>
  <si>
    <t xml:space="preserve">*Cifras sujetas a rectificación </t>
  </si>
  <si>
    <r>
      <rPr>
        <b/>
        <sz val="9"/>
        <rFont val="Roboto"/>
      </rPr>
      <t>Cuadro 3.10-07</t>
    </r>
    <r>
      <rPr>
        <sz val="9"/>
        <rFont val="Roboto"/>
      </rPr>
      <t xml:space="preserve"> REPÚBLICA DOMINICANA: Movimiento de pasajeros embarcados y desembarcados en vuelos regulares internacionales por año, según aeropuerto, 1998-2024*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</si>
</sst>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3" formatCode="_(* #,##0.00_);_(* \(#,##0.00\);_(* &quot;-&quot;??_);_(@_)"/>
    <numFmt numFmtId="164" formatCode="m\-d\-yy"/>
    <numFmt numFmtId="165" formatCode="_-[$€-2]* #,##0.00_-;\-[$€-2]* #,##0.00_-;_-[$€-2]* &quot;-&quot;??_-"/>
    <numFmt numFmtId="166" formatCode="_-* #,##0.0_-;\-* #,##0.0_-;_-* &quot;-&quot;_-;_-@_-"/>
    <numFmt numFmtId="167" formatCode="_-* #,##0\ _P_t_s_-;\-* #,##0\ _P_t_s_-;_-* &quot;-&quot;\ _P_t_s_-;_-@_-"/>
    <numFmt numFmtId="168" formatCode="0.00_)"/>
  </numFmts>
  <fonts count="45">
    <font>
      <sz val="8"/>
      <name val="Franklin Gothic Book"/>
    </font>
    <font>
      <sz val="8"/>
      <name val="Franklin Gothic Book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??"/>
      <family val="3"/>
      <charset val="129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name val="Franklin Gothic Demi"/>
      <family val="2"/>
    </font>
    <font>
      <sz val="7"/>
      <name val="Franklin Gothic Book"/>
      <family val="2"/>
    </font>
    <font>
      <sz val="8"/>
      <name val="Franklin Gothic Book"/>
      <family val="2"/>
    </font>
    <font>
      <sz val="10"/>
      <name val="Times New Roman"/>
      <family val="1"/>
    </font>
    <font>
      <sz val="8"/>
      <color indexed="10"/>
      <name val="Franklin Gothic Book"/>
      <family val="2"/>
    </font>
    <font>
      <sz val="7"/>
      <name val="Roboto"/>
    </font>
    <font>
      <sz val="8"/>
      <name val="Roboto"/>
    </font>
    <font>
      <vertAlign val="superscript"/>
      <sz val="7"/>
      <name val="Roboto"/>
    </font>
    <font>
      <sz val="9"/>
      <name val="Roboto"/>
    </font>
    <font>
      <b/>
      <sz val="9"/>
      <name val="Roboto"/>
    </font>
    <font>
      <sz val="9"/>
      <name val="Franklin Gothic Demi"/>
      <family val="2"/>
    </font>
    <font>
      <sz val="9"/>
      <name val="Franklin Gothic Book"/>
      <family val="2"/>
    </font>
    <font>
      <b/>
      <sz val="9"/>
      <name val="Roboto black"/>
    </font>
    <font>
      <vertAlign val="superscript"/>
      <sz val="8"/>
      <name val="Roboto black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164" fontId="4" fillId="20" borderId="1">
      <alignment horizontal="center" vertical="center"/>
    </xf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0" fontId="9" fillId="0" borderId="4" applyNumberFormat="0" applyFill="0" applyAlignment="0" applyProtection="0"/>
    <xf numFmtId="0" fontId="8" fillId="22" borderId="3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6" fontId="12" fillId="0" borderId="0">
      <protection locked="0"/>
    </xf>
    <xf numFmtId="0" fontId="13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4" fillId="7" borderId="2" applyNumberFormat="0" applyAlignment="0" applyProtection="0"/>
    <xf numFmtId="0" fontId="2" fillId="23" borderId="5">
      <alignment horizontal="center" textRotation="44"/>
    </xf>
    <xf numFmtId="165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6" fontId="10" fillId="0" borderId="0">
      <protection locked="0"/>
    </xf>
    <xf numFmtId="0" fontId="6" fillId="4" borderId="0" applyNumberFormat="0" applyBorder="0" applyAlignment="0" applyProtection="0"/>
    <xf numFmtId="38" fontId="16" fillId="2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167" fontId="10" fillId="0" borderId="0">
      <protection locked="0"/>
    </xf>
    <xf numFmtId="167" fontId="10" fillId="0" borderId="0">
      <protection locked="0"/>
    </xf>
    <xf numFmtId="0" fontId="20" fillId="0" borderId="9" applyNumberFormat="0" applyFill="0" applyAlignment="0" applyProtection="0"/>
    <xf numFmtId="0" fontId="5" fillId="3" borderId="0" applyNumberFormat="0" applyBorder="0" applyAlignment="0" applyProtection="0"/>
    <xf numFmtId="0" fontId="14" fillId="7" borderId="2" applyNumberFormat="0" applyAlignment="0" applyProtection="0"/>
    <xf numFmtId="10" fontId="16" fillId="25" borderId="10" applyNumberFormat="0" applyBorder="0" applyAlignment="0" applyProtection="0"/>
    <xf numFmtId="0" fontId="9" fillId="0" borderId="4" applyNumberFormat="0" applyFill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1" fillId="26" borderId="0" applyNumberFormat="0" applyBorder="0" applyAlignment="0" applyProtection="0"/>
    <xf numFmtId="37" fontId="22" fillId="0" borderId="0"/>
    <xf numFmtId="168" fontId="2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27" borderId="11" applyNumberFormat="0" applyFont="0" applyAlignment="0" applyProtection="0"/>
    <xf numFmtId="0" fontId="10" fillId="27" borderId="11" applyNumberFormat="0" applyFont="0" applyAlignment="0" applyProtection="0"/>
    <xf numFmtId="0" fontId="24" fillId="21" borderId="12" applyNumberFormat="0" applyAlignment="0" applyProtection="0"/>
    <xf numFmtId="10" fontId="10" fillId="0" borderId="0" applyFont="0" applyFill="0" applyBorder="0" applyAlignment="0" applyProtection="0"/>
    <xf numFmtId="0" fontId="25" fillId="28" borderId="13" applyNumberFormat="0" applyFont="0" applyBorder="0" applyAlignment="0">
      <alignment horizontal="left" wrapText="1"/>
    </xf>
    <xf numFmtId="0" fontId="24" fillId="21" borderId="12" applyNumberFormat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3" fillId="0" borderId="8" applyNumberFormat="0" applyFill="0" applyAlignment="0" applyProtection="0"/>
    <xf numFmtId="0" fontId="28" fillId="0" borderId="14" applyNumberFormat="0" applyFill="0" applyAlignment="0" applyProtection="0"/>
    <xf numFmtId="37" fontId="16" fillId="29" borderId="0" applyNumberFormat="0" applyBorder="0" applyAlignment="0" applyProtection="0"/>
    <xf numFmtId="37" fontId="29" fillId="0" borderId="0"/>
    <xf numFmtId="3" fontId="30" fillId="0" borderId="9" applyProtection="0"/>
    <xf numFmtId="0" fontId="26" fillId="0" borderId="0" applyNumberFormat="0" applyFill="0" applyBorder="0" applyAlignment="0" applyProtection="0"/>
  </cellStyleXfs>
  <cellXfs count="43">
    <xf numFmtId="0" fontId="0" fillId="0" borderId="0" xfId="0"/>
    <xf numFmtId="0" fontId="0" fillId="30" borderId="0" xfId="0" applyFill="1"/>
    <xf numFmtId="0" fontId="0" fillId="30" borderId="0" xfId="0" applyFill="1" applyAlignment="1">
      <alignment horizontal="left"/>
    </xf>
    <xf numFmtId="49" fontId="32" fillId="30" borderId="0" xfId="85" applyNumberFormat="1" applyFont="1" applyFill="1"/>
    <xf numFmtId="3" fontId="34" fillId="30" borderId="0" xfId="0" applyNumberFormat="1" applyFont="1" applyFill="1" applyAlignment="1">
      <alignment horizontal="right" vertical="top" wrapText="1"/>
    </xf>
    <xf numFmtId="3" fontId="33" fillId="30" borderId="0" xfId="85" applyNumberFormat="1" applyFont="1" applyFill="1" applyBorder="1" applyAlignment="1">
      <alignment horizontal="right" vertical="center" indent="1"/>
    </xf>
    <xf numFmtId="0" fontId="31" fillId="30" borderId="0" xfId="0" applyFont="1" applyFill="1"/>
    <xf numFmtId="3" fontId="35" fillId="30" borderId="0" xfId="85" applyNumberFormat="1" applyFont="1" applyFill="1" applyBorder="1" applyAlignment="1">
      <alignment horizontal="right" vertical="center" indent="1"/>
    </xf>
    <xf numFmtId="49" fontId="36" fillId="30" borderId="0" xfId="85" applyNumberFormat="1" applyFont="1" applyFill="1" applyAlignment="1">
      <alignment horizontal="left" indent="1"/>
    </xf>
    <xf numFmtId="0" fontId="37" fillId="30" borderId="0" xfId="0" applyFont="1" applyFill="1"/>
    <xf numFmtId="0" fontId="37" fillId="30" borderId="0" xfId="0" applyFont="1" applyFill="1" applyAlignment="1">
      <alignment horizontal="left"/>
    </xf>
    <xf numFmtId="0" fontId="39" fillId="30" borderId="0" xfId="93" applyFont="1" applyFill="1" applyAlignment="1">
      <alignment horizontal="left" vertical="center" indent="1"/>
    </xf>
    <xf numFmtId="3" fontId="39" fillId="30" borderId="0" xfId="85" applyNumberFormat="1" applyFont="1" applyFill="1" applyBorder="1" applyAlignment="1">
      <alignment horizontal="right" vertical="center" indent="1"/>
    </xf>
    <xf numFmtId="3" fontId="39" fillId="30" borderId="0" xfId="92" applyNumberFormat="1" applyFont="1" applyFill="1" applyAlignment="1">
      <alignment horizontal="right" vertical="center" wrapText="1" indent="1"/>
    </xf>
    <xf numFmtId="3" fontId="39" fillId="30" borderId="0" xfId="0" applyNumberFormat="1" applyFont="1" applyFill="1" applyAlignment="1">
      <alignment horizontal="right" vertical="center" wrapText="1" indent="1"/>
    </xf>
    <xf numFmtId="0" fontId="39" fillId="30" borderId="15" xfId="93" applyFont="1" applyFill="1" applyBorder="1" applyAlignment="1">
      <alignment horizontal="left" vertical="center" indent="1"/>
    </xf>
    <xf numFmtId="3" fontId="39" fillId="30" borderId="15" xfId="0" applyNumberFormat="1" applyFont="1" applyFill="1" applyBorder="1" applyAlignment="1">
      <alignment horizontal="right" vertical="center" wrapText="1" indent="1"/>
    </xf>
    <xf numFmtId="3" fontId="39" fillId="30" borderId="15" xfId="92" applyNumberFormat="1" applyFont="1" applyFill="1" applyBorder="1" applyAlignment="1">
      <alignment horizontal="right" vertical="center" wrapText="1" indent="1"/>
    </xf>
    <xf numFmtId="3" fontId="40" fillId="30" borderId="15" xfId="85" applyNumberFormat="1" applyFont="1" applyFill="1" applyBorder="1" applyAlignment="1">
      <alignment horizontal="right" vertical="center" indent="1"/>
    </xf>
    <xf numFmtId="49" fontId="36" fillId="30" borderId="0" xfId="85" applyNumberFormat="1" applyFont="1" applyFill="1" applyAlignment="1"/>
    <xf numFmtId="49" fontId="36" fillId="30" borderId="0" xfId="85" applyNumberFormat="1" applyFont="1" applyFill="1" applyAlignment="1">
      <alignment vertical="center"/>
    </xf>
    <xf numFmtId="49" fontId="37" fillId="30" borderId="0" xfId="85" applyNumberFormat="1" applyFont="1" applyFill="1" applyBorder="1" applyAlignment="1">
      <alignment horizontal="left" vertical="center" indent="1"/>
    </xf>
    <xf numFmtId="0" fontId="37" fillId="30" borderId="0" xfId="0" applyFont="1" applyFill="1" applyAlignment="1">
      <alignment horizontal="center" vertical="center" wrapText="1"/>
    </xf>
    <xf numFmtId="49" fontId="37" fillId="30" borderId="0" xfId="85" applyNumberFormat="1" applyFont="1" applyFill="1" applyBorder="1" applyAlignment="1">
      <alignment horizontal="center" vertical="center" wrapText="1"/>
    </xf>
    <xf numFmtId="3" fontId="32" fillId="30" borderId="0" xfId="85" applyNumberFormat="1" applyFont="1" applyFill="1"/>
    <xf numFmtId="0" fontId="41" fillId="30" borderId="0" xfId="92" applyFont="1" applyFill="1" applyAlignment="1">
      <alignment horizontal="center" vertical="top"/>
    </xf>
    <xf numFmtId="0" fontId="42" fillId="30" borderId="0" xfId="0" applyFont="1" applyFill="1"/>
    <xf numFmtId="3" fontId="39" fillId="30" borderId="0" xfId="92" applyNumberFormat="1" applyFont="1" applyFill="1" applyBorder="1" applyAlignment="1">
      <alignment horizontal="right" vertical="center" wrapText="1" indent="1"/>
    </xf>
    <xf numFmtId="3" fontId="0" fillId="30" borderId="0" xfId="0" applyNumberFormat="1" applyFill="1"/>
    <xf numFmtId="3" fontId="36" fillId="30" borderId="0" xfId="85" applyNumberFormat="1" applyFont="1" applyFill="1" applyAlignment="1"/>
    <xf numFmtId="49" fontId="43" fillId="30" borderId="15" xfId="85" applyNumberFormat="1" applyFont="1" applyFill="1" applyBorder="1" applyAlignment="1">
      <alignment horizontal="center" vertical="center" wrapText="1"/>
    </xf>
    <xf numFmtId="3" fontId="43" fillId="30" borderId="0" xfId="85" applyNumberFormat="1" applyFont="1" applyFill="1" applyBorder="1" applyAlignment="1">
      <alignment horizontal="right" vertical="center" indent="1"/>
    </xf>
    <xf numFmtId="49" fontId="43" fillId="30" borderId="15" xfId="85" applyNumberFormat="1" applyFont="1" applyFill="1" applyBorder="1" applyAlignment="1">
      <alignment horizontal="center" vertical="center" wrapText="1"/>
    </xf>
    <xf numFmtId="49" fontId="36" fillId="30" borderId="0" xfId="85" applyNumberFormat="1" applyFont="1" applyFill="1" applyAlignment="1"/>
    <xf numFmtId="0" fontId="39" fillId="30" borderId="0" xfId="94" applyFont="1" applyFill="1" applyAlignment="1">
      <alignment horizontal="left" vertical="center" wrapText="1"/>
    </xf>
    <xf numFmtId="49" fontId="36" fillId="30" borderId="0" xfId="85" applyNumberFormat="1" applyFont="1" applyFill="1" applyAlignment="1">
      <alignment vertical="center"/>
    </xf>
    <xf numFmtId="49" fontId="43" fillId="30" borderId="16" xfId="85" applyNumberFormat="1" applyFont="1" applyFill="1" applyBorder="1" applyAlignment="1">
      <alignment horizontal="center" vertical="center"/>
    </xf>
    <xf numFmtId="0" fontId="36" fillId="30" borderId="0" xfId="0" applyFont="1" applyFill="1" applyAlignment="1">
      <alignment vertical="center"/>
    </xf>
    <xf numFmtId="49" fontId="43" fillId="30" borderId="17" xfId="85" applyNumberFormat="1" applyFont="1" applyFill="1" applyBorder="1" applyAlignment="1">
      <alignment horizontal="center" vertical="center" wrapText="1"/>
    </xf>
    <xf numFmtId="49" fontId="43" fillId="30" borderId="0" xfId="85" applyNumberFormat="1" applyFont="1" applyFill="1" applyBorder="1" applyAlignment="1">
      <alignment horizontal="center" vertical="center" wrapText="1"/>
    </xf>
    <xf numFmtId="49" fontId="40" fillId="30" borderId="17" xfId="85" applyNumberFormat="1" applyFont="1" applyFill="1" applyBorder="1" applyAlignment="1">
      <alignment horizontal="center" vertical="center" wrapText="1"/>
    </xf>
    <xf numFmtId="49" fontId="40" fillId="30" borderId="0" xfId="85" applyNumberFormat="1" applyFont="1" applyFill="1" applyBorder="1" applyAlignment="1">
      <alignment horizontal="center" vertical="center" wrapText="1"/>
    </xf>
    <xf numFmtId="49" fontId="40" fillId="30" borderId="15" xfId="85" applyNumberFormat="1" applyFont="1" applyFill="1" applyBorder="1" applyAlignment="1">
      <alignment horizontal="center" vertical="center" wrapText="1"/>
    </xf>
  </cellXfs>
  <cellStyles count="11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ctual Date" xfId="43"/>
    <cellStyle name="Bad" xfId="44"/>
    <cellStyle name="Bueno" xfId="45" builtinId="26" customBuiltin="1"/>
    <cellStyle name="Calculation" xfId="46"/>
    <cellStyle name="Cálculo" xfId="47" builtinId="22" customBuiltin="1"/>
    <cellStyle name="Celda de comprobación" xfId="48" builtinId="23" customBuiltin="1"/>
    <cellStyle name="Celda vinculada" xfId="49" builtinId="24" customBuiltin="1"/>
    <cellStyle name="Check Cell" xfId="50"/>
    <cellStyle name="Comma 10" xfId="51"/>
    <cellStyle name="Comma 11" xfId="52"/>
    <cellStyle name="Comma 12" xfId="53"/>
    <cellStyle name="Comma 13" xfId="54"/>
    <cellStyle name="Comma 14" xfId="55"/>
    <cellStyle name="Comma 15" xfId="56"/>
    <cellStyle name="Comma 8" xfId="57"/>
    <cellStyle name="Date" xfId="58"/>
    <cellStyle name="Encabezado 1" xfId="105" builtinId="16" customBuiltin="1"/>
    <cellStyle name="Encabezado 4" xfId="59" builtinId="19" customBuiltin="1"/>
    <cellStyle name="Énfasis1" xfId="60" builtinId="29" customBuiltin="1"/>
    <cellStyle name="Énfasis2" xfId="61" builtinId="33" customBuiltin="1"/>
    <cellStyle name="Énfasis3" xfId="62" builtinId="37" customBuiltin="1"/>
    <cellStyle name="Énfasis4" xfId="63" builtinId="41" customBuiltin="1"/>
    <cellStyle name="Énfasis5" xfId="64" builtinId="45" customBuiltin="1"/>
    <cellStyle name="Énfasis6" xfId="65" builtinId="49" customBuiltin="1"/>
    <cellStyle name="Entrada" xfId="66" builtinId="20" customBuiltin="1"/>
    <cellStyle name="Estilo 1" xfId="67"/>
    <cellStyle name="Euro" xfId="68"/>
    <cellStyle name="Explanatory Text" xfId="69"/>
    <cellStyle name="Fixed" xfId="70"/>
    <cellStyle name="Good" xfId="71"/>
    <cellStyle name="Grey" xfId="72"/>
    <cellStyle name="HEADER" xfId="73"/>
    <cellStyle name="Heading 1" xfId="74"/>
    <cellStyle name="Heading 2" xfId="75"/>
    <cellStyle name="Heading 3" xfId="76"/>
    <cellStyle name="Heading 4" xfId="77"/>
    <cellStyle name="Heading1" xfId="78"/>
    <cellStyle name="Heading2" xfId="79"/>
    <cellStyle name="HIGHLIGHT" xfId="80"/>
    <cellStyle name="Incorrecto" xfId="81" builtinId="27" customBuiltin="1"/>
    <cellStyle name="Input" xfId="82"/>
    <cellStyle name="Input [yellow]" xfId="83"/>
    <cellStyle name="Linked Cell" xfId="84"/>
    <cellStyle name="Millares" xfId="85" builtinId="3"/>
    <cellStyle name="Millares 2" xfId="86"/>
    <cellStyle name="Neutral" xfId="87" builtinId="28" customBuiltin="1"/>
    <cellStyle name="no dec" xfId="88"/>
    <cellStyle name="Normal" xfId="0" builtinId="0"/>
    <cellStyle name="Normal - Style1" xfId="89"/>
    <cellStyle name="Normal 2" xfId="90"/>
    <cellStyle name="Normal 3" xfId="91"/>
    <cellStyle name="Normal_3.10.6" xfId="92"/>
    <cellStyle name="Normal_Hoja2" xfId="93"/>
    <cellStyle name="Normal_Hoja5" xfId="94"/>
    <cellStyle name="Notas" xfId="95" builtinId="10" customBuiltin="1"/>
    <cellStyle name="Note" xfId="96"/>
    <cellStyle name="Output" xfId="97"/>
    <cellStyle name="Percent [2]" xfId="98"/>
    <cellStyle name="s" xfId="99"/>
    <cellStyle name="Salida" xfId="100" builtinId="21" customBuiltin="1"/>
    <cellStyle name="Texto de advertencia" xfId="101" builtinId="11" customBuiltin="1"/>
    <cellStyle name="Texto explicativo" xfId="102" builtinId="53" customBuiltin="1"/>
    <cellStyle name="Title" xfId="103"/>
    <cellStyle name="Título" xfId="104" builtinId="15" customBuiltin="1"/>
    <cellStyle name="Título 2" xfId="106" builtinId="17" customBuiltin="1"/>
    <cellStyle name="Título 3" xfId="107" builtinId="18" customBuiltin="1"/>
    <cellStyle name="Total" xfId="108" builtinId="25" customBuiltin="1"/>
    <cellStyle name="Unprot" xfId="109"/>
    <cellStyle name="Unprot$" xfId="110"/>
    <cellStyle name="Unprotect" xfId="111"/>
    <cellStyle name="Warning Text" xfId="1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37</xdr:row>
      <xdr:rowOff>0</xdr:rowOff>
    </xdr:from>
    <xdr:to>
      <xdr:col>3</xdr:col>
      <xdr:colOff>9525</xdr:colOff>
      <xdr:row>37</xdr:row>
      <xdr:rowOff>9525</xdr:rowOff>
    </xdr:to>
    <xdr:pic>
      <xdr:nvPicPr>
        <xdr:cNvPr id="1069" name="Picture 6" descr="Es posible que tu navegador no permita visualizar esta imagen.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667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676275</xdr:colOff>
      <xdr:row>1</xdr:row>
      <xdr:rowOff>133350</xdr:rowOff>
    </xdr:from>
    <xdr:to>
      <xdr:col>18</xdr:col>
      <xdr:colOff>710449</xdr:colOff>
      <xdr:row>4</xdr:row>
      <xdr:rowOff>28574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173325" y="295275"/>
          <a:ext cx="796174" cy="3809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D52"/>
  <sheetViews>
    <sheetView tabSelected="1" topLeftCell="A7" zoomScaleNormal="100" workbookViewId="0">
      <selection activeCell="O41" sqref="O41"/>
    </sheetView>
  </sheetViews>
  <sheetFormatPr baseColWidth="10" defaultRowHeight="12.75"/>
  <cols>
    <col min="1" max="1" width="13.33203125" style="2" customWidth="1"/>
    <col min="2" max="2" width="14.33203125" style="2" customWidth="1"/>
    <col min="3" max="3" width="16.83203125" style="1" customWidth="1"/>
    <col min="4" max="4" width="13.33203125" style="1" customWidth="1"/>
    <col min="5" max="5" width="16.1640625" style="1" customWidth="1"/>
    <col min="6" max="6" width="13.33203125" style="1" customWidth="1"/>
    <col min="7" max="8" width="16.33203125" style="1" customWidth="1"/>
    <col min="9" max="9" width="16.1640625" style="1" customWidth="1"/>
    <col min="10" max="10" width="13.33203125" style="1" customWidth="1"/>
    <col min="11" max="11" width="15.5" style="1" customWidth="1"/>
    <col min="12" max="12" width="13.33203125" style="1" customWidth="1"/>
    <col min="13" max="13" width="17.1640625" style="1" customWidth="1"/>
    <col min="14" max="14" width="13.33203125" style="1" customWidth="1"/>
    <col min="15" max="15" width="15.33203125" style="1" customWidth="1"/>
    <col min="16" max="16" width="13.33203125" style="1" customWidth="1"/>
    <col min="17" max="17" width="16.1640625" style="1" customWidth="1"/>
    <col min="18" max="18" width="13.33203125" style="1" customWidth="1"/>
    <col min="19" max="19" width="16.33203125" style="1" customWidth="1"/>
    <col min="20" max="16384" width="12" style="1"/>
  </cols>
  <sheetData>
    <row r="4" spans="1:24" s="26" customFormat="1" ht="12.75" customHeight="1">
      <c r="A4" s="34" t="s">
        <v>20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25"/>
      <c r="U4" s="25"/>
      <c r="V4" s="25"/>
      <c r="W4" s="25"/>
      <c r="X4" s="25"/>
    </row>
    <row r="5" spans="1:24" ht="12.75" customHeight="1"/>
    <row r="6" spans="1:24" ht="12.75" customHeight="1">
      <c r="A6" s="40" t="s">
        <v>0</v>
      </c>
      <c r="B6" s="38" t="s">
        <v>12</v>
      </c>
      <c r="C6" s="38" t="s">
        <v>11</v>
      </c>
      <c r="D6" s="36" t="s">
        <v>6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24" ht="25.5" customHeight="1">
      <c r="A7" s="41"/>
      <c r="B7" s="39"/>
      <c r="C7" s="39"/>
      <c r="D7" s="32" t="s">
        <v>1</v>
      </c>
      <c r="E7" s="32"/>
      <c r="F7" s="32" t="s">
        <v>7</v>
      </c>
      <c r="G7" s="32"/>
      <c r="H7" s="32" t="s">
        <v>2</v>
      </c>
      <c r="I7" s="32"/>
      <c r="J7" s="32" t="s">
        <v>3</v>
      </c>
      <c r="K7" s="32"/>
      <c r="L7" s="32" t="s">
        <v>8</v>
      </c>
      <c r="M7" s="32"/>
      <c r="N7" s="32" t="s">
        <v>4</v>
      </c>
      <c r="O7" s="32"/>
      <c r="P7" s="32" t="s">
        <v>18</v>
      </c>
      <c r="Q7" s="32"/>
      <c r="R7" s="32" t="s">
        <v>5</v>
      </c>
      <c r="S7" s="32"/>
      <c r="T7" s="3"/>
      <c r="U7" s="3"/>
    </row>
    <row r="8" spans="1:24" ht="24">
      <c r="A8" s="42"/>
      <c r="B8" s="32"/>
      <c r="C8" s="32"/>
      <c r="D8" s="30" t="s">
        <v>9</v>
      </c>
      <c r="E8" s="30" t="s">
        <v>10</v>
      </c>
      <c r="F8" s="30" t="s">
        <v>9</v>
      </c>
      <c r="G8" s="30" t="s">
        <v>10</v>
      </c>
      <c r="H8" s="30" t="s">
        <v>9</v>
      </c>
      <c r="I8" s="30" t="s">
        <v>10</v>
      </c>
      <c r="J8" s="30" t="s">
        <v>9</v>
      </c>
      <c r="K8" s="30" t="s">
        <v>10</v>
      </c>
      <c r="L8" s="30" t="s">
        <v>9</v>
      </c>
      <c r="M8" s="30" t="s">
        <v>10</v>
      </c>
      <c r="N8" s="30" t="s">
        <v>9</v>
      </c>
      <c r="O8" s="30" t="s">
        <v>10</v>
      </c>
      <c r="P8" s="30" t="s">
        <v>9</v>
      </c>
      <c r="Q8" s="30" t="s">
        <v>10</v>
      </c>
      <c r="R8" s="30" t="s">
        <v>9</v>
      </c>
      <c r="S8" s="30" t="s">
        <v>10</v>
      </c>
      <c r="T8" s="3"/>
      <c r="U8" s="3"/>
    </row>
    <row r="9" spans="1:24" ht="4.5" customHeight="1">
      <c r="A9" s="21"/>
      <c r="B9" s="21"/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3"/>
      <c r="U9" s="3"/>
    </row>
    <row r="10" spans="1:24" ht="12.75" customHeight="1">
      <c r="A10" s="11">
        <v>1998</v>
      </c>
      <c r="B10" s="31">
        <v>1775894</v>
      </c>
      <c r="C10" s="31">
        <f>SUM(E10,G10,I10,K10,O10,Q10,S10)</f>
        <v>1770689</v>
      </c>
      <c r="D10" s="12">
        <v>1134764</v>
      </c>
      <c r="E10" s="13">
        <v>1144776</v>
      </c>
      <c r="F10" s="13">
        <v>366783</v>
      </c>
      <c r="G10" s="13">
        <v>359125</v>
      </c>
      <c r="H10" s="13">
        <v>188055</v>
      </c>
      <c r="I10" s="13">
        <v>191054</v>
      </c>
      <c r="J10" s="13">
        <v>57368</v>
      </c>
      <c r="K10" s="13">
        <v>47320</v>
      </c>
      <c r="L10" s="13" t="s">
        <v>15</v>
      </c>
      <c r="M10" s="13" t="s">
        <v>15</v>
      </c>
      <c r="N10" s="13" t="s">
        <v>15</v>
      </c>
      <c r="O10" s="13" t="s">
        <v>15</v>
      </c>
      <c r="P10" s="13">
        <v>206</v>
      </c>
      <c r="Q10" s="13">
        <v>258</v>
      </c>
      <c r="R10" s="13">
        <v>28718</v>
      </c>
      <c r="S10" s="13">
        <v>28156</v>
      </c>
      <c r="T10" s="24"/>
      <c r="U10" s="24"/>
    </row>
    <row r="11" spans="1:24" ht="12.75" customHeight="1">
      <c r="A11" s="11">
        <v>1999</v>
      </c>
      <c r="B11" s="31">
        <v>1986144</v>
      </c>
      <c r="C11" s="31">
        <v>1997586</v>
      </c>
      <c r="D11" s="12">
        <v>1256615</v>
      </c>
      <c r="E11" s="13">
        <v>1277802</v>
      </c>
      <c r="F11" s="13">
        <v>405747</v>
      </c>
      <c r="G11" s="13">
        <v>391665</v>
      </c>
      <c r="H11" s="13">
        <v>234963</v>
      </c>
      <c r="I11" s="13">
        <v>239056</v>
      </c>
      <c r="J11" s="13">
        <v>54603</v>
      </c>
      <c r="K11" s="13">
        <v>54827</v>
      </c>
      <c r="L11" s="13" t="s">
        <v>15</v>
      </c>
      <c r="M11" s="13" t="s">
        <v>15</v>
      </c>
      <c r="N11" s="13" t="s">
        <v>15</v>
      </c>
      <c r="O11" s="13" t="s">
        <v>15</v>
      </c>
      <c r="P11" s="13">
        <v>5865</v>
      </c>
      <c r="Q11" s="13">
        <v>6124</v>
      </c>
      <c r="R11" s="13">
        <v>28351</v>
      </c>
      <c r="S11" s="13">
        <v>28112</v>
      </c>
      <c r="T11" s="24"/>
      <c r="U11" s="24"/>
    </row>
    <row r="12" spans="1:24" ht="12.75" customHeight="1">
      <c r="A12" s="11">
        <v>2000</v>
      </c>
      <c r="B12" s="31">
        <v>2268282</v>
      </c>
      <c r="C12" s="31">
        <v>2218138</v>
      </c>
      <c r="D12" s="12">
        <v>1331925</v>
      </c>
      <c r="E12" s="13">
        <v>1320340</v>
      </c>
      <c r="F12" s="13">
        <v>467283</v>
      </c>
      <c r="G12" s="13">
        <v>452822</v>
      </c>
      <c r="H12" s="13">
        <v>373564</v>
      </c>
      <c r="I12" s="13">
        <v>340133</v>
      </c>
      <c r="J12" s="13">
        <v>58463</v>
      </c>
      <c r="K12" s="13">
        <v>67842</v>
      </c>
      <c r="L12" s="13" t="s">
        <v>15</v>
      </c>
      <c r="M12" s="13" t="s">
        <v>15</v>
      </c>
      <c r="N12" s="13" t="s">
        <v>15</v>
      </c>
      <c r="O12" s="13" t="s">
        <v>15</v>
      </c>
      <c r="P12" s="13">
        <v>5962</v>
      </c>
      <c r="Q12" s="13">
        <v>6551</v>
      </c>
      <c r="R12" s="13">
        <v>31085</v>
      </c>
      <c r="S12" s="13">
        <v>30450</v>
      </c>
      <c r="T12" s="24"/>
      <c r="U12" s="24"/>
      <c r="V12" s="4"/>
    </row>
    <row r="13" spans="1:24" ht="12.75" customHeight="1">
      <c r="A13" s="11">
        <v>2001</v>
      </c>
      <c r="B13" s="31">
        <v>2154440</v>
      </c>
      <c r="C13" s="31">
        <v>2084665</v>
      </c>
      <c r="D13" s="12">
        <v>1251570</v>
      </c>
      <c r="E13" s="13">
        <v>1197309</v>
      </c>
      <c r="F13" s="13">
        <v>445652</v>
      </c>
      <c r="G13" s="13">
        <v>434214</v>
      </c>
      <c r="H13" s="13">
        <v>357700</v>
      </c>
      <c r="I13" s="13">
        <v>353917</v>
      </c>
      <c r="J13" s="13">
        <v>65395</v>
      </c>
      <c r="K13" s="13">
        <v>64687</v>
      </c>
      <c r="L13" s="13" t="s">
        <v>15</v>
      </c>
      <c r="M13" s="13" t="s">
        <v>15</v>
      </c>
      <c r="N13" s="13">
        <v>78</v>
      </c>
      <c r="O13" s="13">
        <v>253</v>
      </c>
      <c r="P13" s="13">
        <v>3981</v>
      </c>
      <c r="Q13" s="13">
        <v>5127</v>
      </c>
      <c r="R13" s="13">
        <v>30064</v>
      </c>
      <c r="S13" s="13">
        <v>29158</v>
      </c>
      <c r="T13" s="24"/>
      <c r="U13" s="24"/>
      <c r="V13" s="4"/>
    </row>
    <row r="14" spans="1:24" ht="12.75" customHeight="1">
      <c r="A14" s="11">
        <v>2002</v>
      </c>
      <c r="B14" s="31">
        <v>1991564</v>
      </c>
      <c r="C14" s="31">
        <v>1986483</v>
      </c>
      <c r="D14" s="12">
        <v>1171865</v>
      </c>
      <c r="E14" s="13">
        <v>1163002</v>
      </c>
      <c r="F14" s="13">
        <v>334292</v>
      </c>
      <c r="G14" s="13">
        <v>321818</v>
      </c>
      <c r="H14" s="13">
        <v>278920</v>
      </c>
      <c r="I14" s="13">
        <v>284049</v>
      </c>
      <c r="J14" s="13">
        <v>73183</v>
      </c>
      <c r="K14" s="13">
        <v>74557</v>
      </c>
      <c r="L14" s="13" t="s">
        <v>15</v>
      </c>
      <c r="M14" s="13" t="s">
        <v>15</v>
      </c>
      <c r="N14" s="13">
        <v>4260</v>
      </c>
      <c r="O14" s="13">
        <v>3845</v>
      </c>
      <c r="P14" s="13">
        <v>329</v>
      </c>
      <c r="Q14" s="13">
        <v>129</v>
      </c>
      <c r="R14" s="13">
        <v>128715</v>
      </c>
      <c r="S14" s="13">
        <v>139083</v>
      </c>
      <c r="T14" s="24"/>
      <c r="U14" s="24"/>
      <c r="V14" s="4"/>
    </row>
    <row r="15" spans="1:24" ht="12.75" customHeight="1">
      <c r="A15" s="11">
        <v>2003</v>
      </c>
      <c r="B15" s="31">
        <v>2319359</v>
      </c>
      <c r="C15" s="31">
        <v>2288549</v>
      </c>
      <c r="D15" s="12">
        <v>1120855</v>
      </c>
      <c r="E15" s="13">
        <v>1143098</v>
      </c>
      <c r="F15" s="13">
        <v>263089</v>
      </c>
      <c r="G15" s="13">
        <v>257798</v>
      </c>
      <c r="H15" s="13">
        <v>517010</v>
      </c>
      <c r="I15" s="13">
        <v>521246</v>
      </c>
      <c r="J15" s="13">
        <v>110135</v>
      </c>
      <c r="K15" s="13">
        <v>73518</v>
      </c>
      <c r="L15" s="13" t="s">
        <v>15</v>
      </c>
      <c r="M15" s="13" t="s">
        <v>15</v>
      </c>
      <c r="N15" s="13" t="s">
        <v>15</v>
      </c>
      <c r="O15" s="13" t="s">
        <v>15</v>
      </c>
      <c r="P15" s="13">
        <v>5492</v>
      </c>
      <c r="Q15" s="13">
        <v>5649</v>
      </c>
      <c r="R15" s="13">
        <v>302778</v>
      </c>
      <c r="S15" s="13">
        <v>287240</v>
      </c>
      <c r="T15" s="24"/>
      <c r="U15" s="24"/>
    </row>
    <row r="16" spans="1:24" ht="12.75" customHeight="1">
      <c r="A16" s="11">
        <v>2004</v>
      </c>
      <c r="B16" s="31">
        <v>2604518</v>
      </c>
      <c r="C16" s="31">
        <v>2586200</v>
      </c>
      <c r="D16" s="12">
        <v>1320540</v>
      </c>
      <c r="E16" s="13">
        <v>1301311</v>
      </c>
      <c r="F16" s="13">
        <v>249812</v>
      </c>
      <c r="G16" s="13">
        <v>244728</v>
      </c>
      <c r="H16" s="13">
        <v>609936</v>
      </c>
      <c r="I16" s="13">
        <v>619960</v>
      </c>
      <c r="J16" s="13">
        <v>92467</v>
      </c>
      <c r="K16" s="13">
        <v>90335</v>
      </c>
      <c r="L16" s="13" t="s">
        <v>15</v>
      </c>
      <c r="M16" s="13" t="s">
        <v>15</v>
      </c>
      <c r="N16" s="13">
        <v>42</v>
      </c>
      <c r="O16" s="13">
        <v>62</v>
      </c>
      <c r="P16" s="13">
        <v>4647</v>
      </c>
      <c r="Q16" s="13">
        <v>4773</v>
      </c>
      <c r="R16" s="13">
        <v>327074</v>
      </c>
      <c r="S16" s="13">
        <v>325031</v>
      </c>
      <c r="T16" s="24"/>
      <c r="U16" s="24"/>
    </row>
    <row r="17" spans="1:30" ht="12.75" customHeight="1">
      <c r="A17" s="11">
        <v>2005</v>
      </c>
      <c r="B17" s="31">
        <v>3081899</v>
      </c>
      <c r="C17" s="31">
        <v>3005388</v>
      </c>
      <c r="D17" s="12">
        <v>1321629</v>
      </c>
      <c r="E17" s="13">
        <v>1295226</v>
      </c>
      <c r="F17" s="13">
        <v>301080</v>
      </c>
      <c r="G17" s="13">
        <v>295208</v>
      </c>
      <c r="H17" s="13">
        <v>903297</v>
      </c>
      <c r="I17" s="13">
        <v>908223</v>
      </c>
      <c r="J17" s="13">
        <v>89118</v>
      </c>
      <c r="K17" s="13">
        <v>86525</v>
      </c>
      <c r="L17" s="13" t="s">
        <v>15</v>
      </c>
      <c r="M17" s="13" t="s">
        <v>15</v>
      </c>
      <c r="N17" s="13" t="s">
        <v>15</v>
      </c>
      <c r="O17" s="13" t="s">
        <v>15</v>
      </c>
      <c r="P17" s="13">
        <v>7888</v>
      </c>
      <c r="Q17" s="13">
        <v>7915</v>
      </c>
      <c r="R17" s="13">
        <v>458887</v>
      </c>
      <c r="S17" s="13">
        <v>412291</v>
      </c>
      <c r="T17" s="24"/>
      <c r="U17" s="24"/>
    </row>
    <row r="18" spans="1:30" ht="12.75" customHeight="1">
      <c r="A18" s="11">
        <v>2006</v>
      </c>
      <c r="B18" s="31">
        <v>3270228</v>
      </c>
      <c r="C18" s="31">
        <v>3214051</v>
      </c>
      <c r="D18" s="12">
        <v>1278487</v>
      </c>
      <c r="E18" s="13">
        <v>1243578</v>
      </c>
      <c r="F18" s="13">
        <v>272247</v>
      </c>
      <c r="G18" s="13">
        <v>271983</v>
      </c>
      <c r="H18" s="13">
        <v>1212482</v>
      </c>
      <c r="I18" s="13">
        <v>1200608</v>
      </c>
      <c r="J18" s="13">
        <v>70593</v>
      </c>
      <c r="K18" s="13">
        <v>69610</v>
      </c>
      <c r="L18" s="13">
        <v>971</v>
      </c>
      <c r="M18" s="13">
        <v>1865</v>
      </c>
      <c r="N18" s="13">
        <v>520</v>
      </c>
      <c r="O18" s="13">
        <v>380</v>
      </c>
      <c r="P18" s="13">
        <v>7615</v>
      </c>
      <c r="Q18" s="13">
        <v>8246</v>
      </c>
      <c r="R18" s="13">
        <v>427313</v>
      </c>
      <c r="S18" s="13">
        <v>417781</v>
      </c>
      <c r="T18" s="24"/>
      <c r="U18" s="24"/>
    </row>
    <row r="19" spans="1:30" ht="12.75" customHeight="1">
      <c r="A19" s="11">
        <v>2007</v>
      </c>
      <c r="B19" s="31">
        <v>3381310</v>
      </c>
      <c r="C19" s="31">
        <v>3333828</v>
      </c>
      <c r="D19" s="12">
        <v>1375226</v>
      </c>
      <c r="E19" s="13">
        <v>1346893</v>
      </c>
      <c r="F19" s="13">
        <v>308212</v>
      </c>
      <c r="G19" s="13">
        <v>304111</v>
      </c>
      <c r="H19" s="13">
        <v>1120475</v>
      </c>
      <c r="I19" s="13">
        <v>1122270</v>
      </c>
      <c r="J19" s="13">
        <v>55304</v>
      </c>
      <c r="K19" s="13">
        <v>52417</v>
      </c>
      <c r="L19" s="13" t="s">
        <v>15</v>
      </c>
      <c r="M19" s="13" t="s">
        <v>15</v>
      </c>
      <c r="N19" s="13" t="s">
        <v>15</v>
      </c>
      <c r="O19" s="13" t="s">
        <v>15</v>
      </c>
      <c r="P19" s="13">
        <v>10170</v>
      </c>
      <c r="Q19" s="13">
        <v>10868</v>
      </c>
      <c r="R19" s="13">
        <v>494419</v>
      </c>
      <c r="S19" s="13">
        <v>478601</v>
      </c>
      <c r="T19" s="24"/>
      <c r="U19" s="24"/>
    </row>
    <row r="20" spans="1:30" ht="12.75" customHeight="1">
      <c r="A20" s="11">
        <v>2008</v>
      </c>
      <c r="B20" s="31">
        <v>3272118</v>
      </c>
      <c r="C20" s="31">
        <v>3220929</v>
      </c>
      <c r="D20" s="12">
        <v>1372837</v>
      </c>
      <c r="E20" s="13">
        <v>1337580</v>
      </c>
      <c r="F20" s="13">
        <v>320439</v>
      </c>
      <c r="G20" s="13">
        <v>317830</v>
      </c>
      <c r="H20" s="13">
        <v>1073547</v>
      </c>
      <c r="I20" s="13">
        <v>1076149</v>
      </c>
      <c r="J20" s="13">
        <v>62303</v>
      </c>
      <c r="K20" s="13">
        <v>59850</v>
      </c>
      <c r="L20" s="13" t="s">
        <v>15</v>
      </c>
      <c r="M20" s="13" t="s">
        <v>15</v>
      </c>
      <c r="N20" s="13" t="s">
        <v>15</v>
      </c>
      <c r="O20" s="13" t="s">
        <v>15</v>
      </c>
      <c r="P20" s="13">
        <v>11063</v>
      </c>
      <c r="Q20" s="13">
        <v>10824</v>
      </c>
      <c r="R20" s="13">
        <v>431929</v>
      </c>
      <c r="S20" s="13">
        <v>418696</v>
      </c>
      <c r="T20" s="24"/>
      <c r="U20" s="24"/>
    </row>
    <row r="21" spans="1:30" ht="12.75" customHeight="1">
      <c r="A21" s="11">
        <v>2009</v>
      </c>
      <c r="B21" s="31">
        <f t="shared" ref="B21:C27" si="0">SUM(D21,F21,H21,J21,L21,P21,R21)</f>
        <v>3682827</v>
      </c>
      <c r="C21" s="31">
        <f t="shared" si="0"/>
        <v>3654630</v>
      </c>
      <c r="D21" s="12">
        <v>1420686</v>
      </c>
      <c r="E21" s="12">
        <v>1397370</v>
      </c>
      <c r="F21" s="12">
        <v>350441</v>
      </c>
      <c r="G21" s="12">
        <v>348096</v>
      </c>
      <c r="H21" s="12">
        <v>1365281</v>
      </c>
      <c r="I21" s="12">
        <v>1374250</v>
      </c>
      <c r="J21" s="12">
        <v>96384</v>
      </c>
      <c r="K21" s="12">
        <v>95852</v>
      </c>
      <c r="L21" s="12">
        <v>22926</v>
      </c>
      <c r="M21" s="12">
        <v>24041</v>
      </c>
      <c r="N21" s="13" t="s">
        <v>15</v>
      </c>
      <c r="O21" s="13" t="s">
        <v>15</v>
      </c>
      <c r="P21" s="12">
        <v>3096</v>
      </c>
      <c r="Q21" s="12">
        <v>3202</v>
      </c>
      <c r="R21" s="12">
        <v>424013</v>
      </c>
      <c r="S21" s="12">
        <v>411819</v>
      </c>
      <c r="T21" s="24"/>
      <c r="U21" s="24"/>
      <c r="V21" s="5"/>
      <c r="W21" s="5"/>
      <c r="X21" s="5"/>
      <c r="Y21" s="5"/>
      <c r="Z21" s="5"/>
      <c r="AA21" s="5"/>
      <c r="AB21" s="5"/>
      <c r="AC21" s="5"/>
      <c r="AD21" s="5"/>
    </row>
    <row r="22" spans="1:30" ht="12.75" customHeight="1">
      <c r="A22" s="11">
        <v>2010</v>
      </c>
      <c r="B22" s="31">
        <f t="shared" si="0"/>
        <v>4117859</v>
      </c>
      <c r="C22" s="31">
        <f t="shared" si="0"/>
        <v>3811829</v>
      </c>
      <c r="D22" s="12">
        <v>1582100</v>
      </c>
      <c r="E22" s="12">
        <v>1526751</v>
      </c>
      <c r="F22" s="12">
        <v>285762</v>
      </c>
      <c r="G22" s="12">
        <v>280054</v>
      </c>
      <c r="H22" s="12">
        <v>1452361</v>
      </c>
      <c r="I22" s="12">
        <v>1462331</v>
      </c>
      <c r="J22" s="12">
        <v>83086</v>
      </c>
      <c r="K22" s="12">
        <v>77421</v>
      </c>
      <c r="L22" s="12">
        <v>25317</v>
      </c>
      <c r="M22" s="12">
        <v>25758</v>
      </c>
      <c r="N22" s="13" t="s">
        <v>15</v>
      </c>
      <c r="O22" s="13" t="s">
        <v>15</v>
      </c>
      <c r="P22" s="12">
        <v>703</v>
      </c>
      <c r="Q22" s="12">
        <v>1020</v>
      </c>
      <c r="R22" s="12">
        <v>688530</v>
      </c>
      <c r="S22" s="12">
        <v>438494</v>
      </c>
      <c r="T22" s="24"/>
      <c r="U22" s="24"/>
      <c r="V22" s="5"/>
      <c r="W22" s="5"/>
      <c r="X22" s="5"/>
      <c r="Y22" s="5"/>
      <c r="Z22" s="5"/>
      <c r="AA22" s="5"/>
      <c r="AB22" s="5"/>
      <c r="AC22" s="5"/>
      <c r="AD22" s="5"/>
    </row>
    <row r="23" spans="1:30" ht="12.75" customHeight="1">
      <c r="A23" s="11">
        <v>2011</v>
      </c>
      <c r="B23" s="31">
        <f t="shared" si="0"/>
        <v>3678232</v>
      </c>
      <c r="C23" s="31">
        <f t="shared" si="0"/>
        <v>3663067</v>
      </c>
      <c r="D23" s="12">
        <v>1540493</v>
      </c>
      <c r="E23" s="12">
        <v>1499323</v>
      </c>
      <c r="F23" s="12">
        <v>277263</v>
      </c>
      <c r="G23" s="12">
        <v>278418</v>
      </c>
      <c r="H23" s="12">
        <v>1723649</v>
      </c>
      <c r="I23" s="12">
        <v>1732832</v>
      </c>
      <c r="J23" s="12">
        <v>75432</v>
      </c>
      <c r="K23" s="12">
        <v>74928</v>
      </c>
      <c r="L23" s="12">
        <v>30976</v>
      </c>
      <c r="M23" s="12">
        <v>31188</v>
      </c>
      <c r="N23" s="13" t="s">
        <v>15</v>
      </c>
      <c r="O23" s="13" t="s">
        <v>15</v>
      </c>
      <c r="P23" s="12" t="s">
        <v>15</v>
      </c>
      <c r="Q23" s="12" t="s">
        <v>15</v>
      </c>
      <c r="R23" s="12">
        <v>30419</v>
      </c>
      <c r="S23" s="12">
        <v>46378</v>
      </c>
      <c r="T23" s="24"/>
      <c r="U23" s="24"/>
      <c r="V23" s="5"/>
      <c r="W23" s="5"/>
      <c r="X23" s="5"/>
      <c r="Y23" s="5"/>
      <c r="Z23" s="5"/>
      <c r="AA23" s="5"/>
      <c r="AB23" s="5"/>
      <c r="AC23" s="5"/>
      <c r="AD23" s="5"/>
    </row>
    <row r="24" spans="1:30" ht="12.75" customHeight="1">
      <c r="A24" s="11">
        <v>2012</v>
      </c>
      <c r="B24" s="31">
        <f t="shared" si="0"/>
        <v>4429998</v>
      </c>
      <c r="C24" s="31">
        <f t="shared" si="0"/>
        <v>4373154</v>
      </c>
      <c r="D24" s="14">
        <v>1574729</v>
      </c>
      <c r="E24" s="14">
        <v>1527361</v>
      </c>
      <c r="F24" s="14">
        <v>297770</v>
      </c>
      <c r="G24" s="14">
        <v>296305</v>
      </c>
      <c r="H24" s="14">
        <v>1887178</v>
      </c>
      <c r="I24" s="14">
        <v>1897897</v>
      </c>
      <c r="J24" s="14">
        <v>71676</v>
      </c>
      <c r="K24" s="14">
        <v>70878</v>
      </c>
      <c r="L24" s="14">
        <v>42756</v>
      </c>
      <c r="M24" s="14">
        <v>42298</v>
      </c>
      <c r="N24" s="13" t="s">
        <v>15</v>
      </c>
      <c r="O24" s="13" t="s">
        <v>15</v>
      </c>
      <c r="P24" s="14">
        <v>6292</v>
      </c>
      <c r="Q24" s="14">
        <v>5978</v>
      </c>
      <c r="R24" s="14">
        <v>549597</v>
      </c>
      <c r="S24" s="14">
        <v>532437</v>
      </c>
      <c r="T24" s="24"/>
      <c r="U24" s="24"/>
      <c r="V24" s="5"/>
      <c r="W24" s="5"/>
      <c r="X24" s="5"/>
      <c r="Y24" s="5"/>
      <c r="Z24" s="5"/>
      <c r="AA24" s="5"/>
      <c r="AB24" s="5"/>
      <c r="AC24" s="5"/>
      <c r="AD24" s="5"/>
    </row>
    <row r="25" spans="1:30" ht="12.75" customHeight="1">
      <c r="A25" s="11">
        <v>2013</v>
      </c>
      <c r="B25" s="31">
        <f t="shared" si="0"/>
        <v>4702251</v>
      </c>
      <c r="C25" s="31">
        <f t="shared" si="0"/>
        <v>4646931</v>
      </c>
      <c r="D25" s="14">
        <v>1576411</v>
      </c>
      <c r="E25" s="14">
        <v>1522655</v>
      </c>
      <c r="F25" s="14">
        <v>297899</v>
      </c>
      <c r="G25" s="14">
        <v>300806</v>
      </c>
      <c r="H25" s="14">
        <v>2162117</v>
      </c>
      <c r="I25" s="14">
        <v>2176404</v>
      </c>
      <c r="J25" s="14">
        <v>66021</v>
      </c>
      <c r="K25" s="14">
        <v>65155</v>
      </c>
      <c r="L25" s="14">
        <v>42264</v>
      </c>
      <c r="M25" s="14">
        <v>41784</v>
      </c>
      <c r="N25" s="13" t="s">
        <v>15</v>
      </c>
      <c r="O25" s="13" t="s">
        <v>15</v>
      </c>
      <c r="P25" s="14">
        <v>10552</v>
      </c>
      <c r="Q25" s="14">
        <v>9517</v>
      </c>
      <c r="R25" s="14">
        <v>546987</v>
      </c>
      <c r="S25" s="14">
        <v>530610</v>
      </c>
      <c r="T25" s="24"/>
      <c r="U25" s="24"/>
      <c r="V25" s="5"/>
      <c r="W25" s="5"/>
      <c r="X25" s="5"/>
      <c r="Y25" s="5"/>
      <c r="Z25" s="5"/>
      <c r="AA25" s="5"/>
      <c r="AB25" s="5"/>
      <c r="AC25" s="5"/>
      <c r="AD25" s="5"/>
    </row>
    <row r="26" spans="1:30" ht="12.75" customHeight="1">
      <c r="A26" s="11">
        <v>2014</v>
      </c>
      <c r="B26" s="31">
        <f t="shared" si="0"/>
        <v>5238514</v>
      </c>
      <c r="C26" s="31">
        <f t="shared" si="0"/>
        <v>5175060</v>
      </c>
      <c r="D26" s="14">
        <v>1621374</v>
      </c>
      <c r="E26" s="14">
        <v>1568986</v>
      </c>
      <c r="F26" s="14">
        <v>313885</v>
      </c>
      <c r="G26" s="14">
        <v>315891</v>
      </c>
      <c r="H26" s="14">
        <v>2548952</v>
      </c>
      <c r="I26" s="14">
        <v>2552262</v>
      </c>
      <c r="J26" s="14">
        <v>77645</v>
      </c>
      <c r="K26" s="14">
        <v>78152</v>
      </c>
      <c r="L26" s="14">
        <v>50615</v>
      </c>
      <c r="M26" s="14">
        <v>50950</v>
      </c>
      <c r="N26" s="13" t="s">
        <v>15</v>
      </c>
      <c r="O26" s="13" t="s">
        <v>15</v>
      </c>
      <c r="P26" s="14">
        <v>8037</v>
      </c>
      <c r="Q26" s="14">
        <v>7848</v>
      </c>
      <c r="R26" s="14">
        <v>618006</v>
      </c>
      <c r="S26" s="14">
        <v>600971</v>
      </c>
      <c r="T26" s="24"/>
      <c r="U26" s="24"/>
      <c r="V26" s="5"/>
      <c r="W26" s="5"/>
      <c r="X26" s="5"/>
      <c r="Y26" s="5"/>
      <c r="Z26" s="5"/>
      <c r="AA26" s="5"/>
      <c r="AB26" s="5"/>
      <c r="AC26" s="5"/>
      <c r="AD26" s="5"/>
    </row>
    <row r="27" spans="1:30" ht="12.75" customHeight="1">
      <c r="A27" s="11">
        <v>2015</v>
      </c>
      <c r="B27" s="31">
        <f t="shared" si="0"/>
        <v>5613068</v>
      </c>
      <c r="C27" s="31">
        <f t="shared" si="0"/>
        <v>5510884</v>
      </c>
      <c r="D27" s="14">
        <v>1694758</v>
      </c>
      <c r="E27" s="14">
        <v>1630025</v>
      </c>
      <c r="F27" s="14">
        <v>324751</v>
      </c>
      <c r="G27" s="14">
        <v>324461</v>
      </c>
      <c r="H27" s="14">
        <v>2764263</v>
      </c>
      <c r="I27" s="14">
        <v>2763100</v>
      </c>
      <c r="J27" s="14">
        <v>84620</v>
      </c>
      <c r="K27" s="14">
        <v>83500</v>
      </c>
      <c r="L27" s="14">
        <v>56191</v>
      </c>
      <c r="M27" s="14">
        <v>56654</v>
      </c>
      <c r="N27" s="13" t="s">
        <v>15</v>
      </c>
      <c r="O27" s="13" t="s">
        <v>15</v>
      </c>
      <c r="P27" s="14">
        <v>12202</v>
      </c>
      <c r="Q27" s="14">
        <v>12514</v>
      </c>
      <c r="R27" s="14">
        <v>676283</v>
      </c>
      <c r="S27" s="14">
        <v>640630</v>
      </c>
      <c r="T27" s="24"/>
      <c r="U27" s="24"/>
      <c r="V27" s="5"/>
      <c r="W27" s="5"/>
      <c r="X27" s="5"/>
      <c r="Y27" s="5"/>
      <c r="Z27" s="5"/>
      <c r="AA27" s="5"/>
      <c r="AB27" s="5"/>
      <c r="AC27" s="5"/>
      <c r="AD27" s="5"/>
    </row>
    <row r="28" spans="1:30" ht="12.75" customHeight="1">
      <c r="A28" s="11">
        <v>2016</v>
      </c>
      <c r="B28" s="31">
        <f t="shared" ref="B28" si="1">SUM(D28,F28,H28,J28,L28,P28,R28)</f>
        <v>5851478</v>
      </c>
      <c r="C28" s="31">
        <f t="shared" ref="C28" si="2">SUM(E28,G28,I28,K28,M28,Q28,S28)</f>
        <v>5725618</v>
      </c>
      <c r="D28" s="14">
        <v>1771777</v>
      </c>
      <c r="E28" s="14">
        <v>1709980</v>
      </c>
      <c r="F28" s="14">
        <v>359483</v>
      </c>
      <c r="G28" s="14">
        <v>356524</v>
      </c>
      <c r="H28" s="14">
        <v>2846038</v>
      </c>
      <c r="I28" s="14">
        <v>2831078</v>
      </c>
      <c r="J28" s="14">
        <v>88658</v>
      </c>
      <c r="K28" s="14">
        <v>84435</v>
      </c>
      <c r="L28" s="14">
        <v>59221</v>
      </c>
      <c r="M28" s="14">
        <v>58497</v>
      </c>
      <c r="N28" s="13" t="s">
        <v>15</v>
      </c>
      <c r="O28" s="13" t="s">
        <v>15</v>
      </c>
      <c r="P28" s="14">
        <v>11884</v>
      </c>
      <c r="Q28" s="14">
        <v>12771</v>
      </c>
      <c r="R28" s="14">
        <v>714417</v>
      </c>
      <c r="S28" s="14">
        <v>672333</v>
      </c>
      <c r="T28" s="24"/>
      <c r="U28" s="24"/>
      <c r="V28" s="5"/>
      <c r="W28" s="5"/>
      <c r="X28" s="5"/>
      <c r="Y28" s="5"/>
      <c r="Z28" s="5"/>
      <c r="AA28" s="5"/>
      <c r="AB28" s="5"/>
      <c r="AC28" s="5"/>
      <c r="AD28" s="5"/>
    </row>
    <row r="29" spans="1:30" ht="12.75" customHeight="1">
      <c r="A29" s="11">
        <v>2017</v>
      </c>
      <c r="B29" s="31">
        <v>6128820</v>
      </c>
      <c r="C29" s="31">
        <v>6034138</v>
      </c>
      <c r="D29" s="14">
        <v>1915150</v>
      </c>
      <c r="E29" s="14">
        <v>1855913</v>
      </c>
      <c r="F29" s="14">
        <v>383369</v>
      </c>
      <c r="G29" s="14">
        <v>384314</v>
      </c>
      <c r="H29" s="14">
        <v>2959617</v>
      </c>
      <c r="I29" s="14">
        <v>2950400</v>
      </c>
      <c r="J29" s="14">
        <v>93452</v>
      </c>
      <c r="K29" s="14">
        <v>90922</v>
      </c>
      <c r="L29" s="14">
        <v>60936</v>
      </c>
      <c r="M29" s="14">
        <v>60887</v>
      </c>
      <c r="N29" s="13" t="s">
        <v>15</v>
      </c>
      <c r="O29" s="13" t="s">
        <v>15</v>
      </c>
      <c r="P29" s="14">
        <v>11347</v>
      </c>
      <c r="Q29" s="14">
        <v>11992</v>
      </c>
      <c r="R29" s="14">
        <v>704949</v>
      </c>
      <c r="S29" s="14">
        <v>679710</v>
      </c>
      <c r="T29" s="24"/>
      <c r="U29" s="24"/>
      <c r="V29" s="5"/>
      <c r="W29" s="5"/>
      <c r="X29" s="5"/>
      <c r="Y29" s="5"/>
      <c r="Z29" s="5"/>
      <c r="AA29" s="5"/>
      <c r="AB29" s="5"/>
      <c r="AC29" s="5"/>
      <c r="AD29" s="5"/>
    </row>
    <row r="30" spans="1:30" ht="12.75" customHeight="1">
      <c r="A30" s="11">
        <v>2018</v>
      </c>
      <c r="B30" s="31">
        <v>6560737</v>
      </c>
      <c r="C30" s="31">
        <v>6509753</v>
      </c>
      <c r="D30" s="14">
        <v>1865712</v>
      </c>
      <c r="E30" s="14">
        <v>1840967</v>
      </c>
      <c r="F30" s="14">
        <v>373172</v>
      </c>
      <c r="G30" s="14">
        <v>371250</v>
      </c>
      <c r="H30" s="14">
        <v>3355482</v>
      </c>
      <c r="I30" s="14">
        <v>3356160</v>
      </c>
      <c r="J30" s="14">
        <v>77189</v>
      </c>
      <c r="K30" s="14">
        <v>75110</v>
      </c>
      <c r="L30" s="14">
        <v>62895</v>
      </c>
      <c r="M30" s="14">
        <v>64064</v>
      </c>
      <c r="N30" s="13" t="s">
        <v>15</v>
      </c>
      <c r="O30" s="13" t="s">
        <v>15</v>
      </c>
      <c r="P30" s="14">
        <v>14323</v>
      </c>
      <c r="Q30" s="14">
        <v>15351</v>
      </c>
      <c r="R30" s="14">
        <v>811964</v>
      </c>
      <c r="S30" s="14">
        <v>786851</v>
      </c>
      <c r="T30" s="24"/>
      <c r="U30" s="24"/>
      <c r="V30" s="5"/>
      <c r="W30" s="5"/>
      <c r="X30" s="5"/>
      <c r="Y30" s="5"/>
      <c r="Z30" s="5"/>
      <c r="AA30" s="5"/>
      <c r="AB30" s="5"/>
      <c r="AC30" s="5"/>
      <c r="AD30" s="5"/>
    </row>
    <row r="31" spans="1:30" ht="12.75" customHeight="1">
      <c r="A31" s="11">
        <v>2019</v>
      </c>
      <c r="B31" s="31">
        <f>+D31+F31+H31+J31+L31+P31+R31</f>
        <v>6632687</v>
      </c>
      <c r="C31" s="31">
        <f>+E31+G31+I31+K31+M31+Q31+S31</f>
        <v>6557395</v>
      </c>
      <c r="D31" s="14">
        <v>2048532</v>
      </c>
      <c r="E31" s="14">
        <v>2001169</v>
      </c>
      <c r="F31" s="14">
        <v>376844</v>
      </c>
      <c r="G31" s="14">
        <v>372976</v>
      </c>
      <c r="H31" s="14">
        <v>3123527</v>
      </c>
      <c r="I31" s="14">
        <v>3120768</v>
      </c>
      <c r="J31" s="14">
        <v>135574</v>
      </c>
      <c r="K31" s="14">
        <v>136114</v>
      </c>
      <c r="L31" s="14">
        <v>59886</v>
      </c>
      <c r="M31" s="14">
        <v>59883</v>
      </c>
      <c r="N31" s="13" t="s">
        <v>15</v>
      </c>
      <c r="O31" s="13" t="s">
        <v>15</v>
      </c>
      <c r="P31" s="14">
        <v>30574</v>
      </c>
      <c r="Q31" s="14">
        <v>30831</v>
      </c>
      <c r="R31" s="14">
        <v>857750</v>
      </c>
      <c r="S31" s="14">
        <v>835654</v>
      </c>
      <c r="T31" s="24"/>
      <c r="U31" s="24"/>
      <c r="V31" s="5"/>
      <c r="W31" s="5"/>
      <c r="X31" s="5"/>
      <c r="Y31" s="5"/>
      <c r="Z31" s="5"/>
      <c r="AA31" s="5"/>
      <c r="AB31" s="5"/>
      <c r="AC31" s="5"/>
      <c r="AD31" s="5"/>
    </row>
    <row r="32" spans="1:30" ht="15" customHeight="1">
      <c r="A32" s="11">
        <v>2020</v>
      </c>
      <c r="B32" s="31">
        <f>+D32+F32+H32+J32+L32+P32+R32</f>
        <v>2564352</v>
      </c>
      <c r="C32" s="31">
        <f>+E32+G32+I32+K32+M32+Q32+S32</f>
        <v>2569538</v>
      </c>
      <c r="D32" s="14">
        <v>931734</v>
      </c>
      <c r="E32" s="14">
        <v>941065</v>
      </c>
      <c r="F32" s="14">
        <v>162113</v>
      </c>
      <c r="G32" s="14">
        <v>158453</v>
      </c>
      <c r="H32" s="14">
        <v>912821</v>
      </c>
      <c r="I32" s="14">
        <v>893212</v>
      </c>
      <c r="J32" s="14">
        <v>57690</v>
      </c>
      <c r="K32" s="14">
        <v>51826</v>
      </c>
      <c r="L32" s="14">
        <v>23607</v>
      </c>
      <c r="M32" s="14">
        <v>23778</v>
      </c>
      <c r="N32" s="13" t="s">
        <v>15</v>
      </c>
      <c r="O32" s="13" t="s">
        <v>15</v>
      </c>
      <c r="P32" s="14">
        <v>12759</v>
      </c>
      <c r="Q32" s="14">
        <v>12822</v>
      </c>
      <c r="R32" s="14">
        <v>463628</v>
      </c>
      <c r="S32" s="14">
        <v>488382</v>
      </c>
      <c r="T32" s="24"/>
      <c r="U32" s="24"/>
    </row>
    <row r="33" spans="1:21" ht="15" customHeight="1">
      <c r="A33" s="11">
        <v>2021</v>
      </c>
      <c r="B33" s="31">
        <v>5037357</v>
      </c>
      <c r="C33" s="31">
        <v>4996225</v>
      </c>
      <c r="D33" s="14">
        <v>1907647</v>
      </c>
      <c r="E33" s="14">
        <v>1835113</v>
      </c>
      <c r="F33" s="14">
        <v>158017</v>
      </c>
      <c r="G33" s="14">
        <v>163850</v>
      </c>
      <c r="H33" s="14">
        <v>1868566</v>
      </c>
      <c r="I33" s="14">
        <v>1915330</v>
      </c>
      <c r="J33" s="14">
        <v>122835</v>
      </c>
      <c r="K33" s="14">
        <v>131386</v>
      </c>
      <c r="L33" s="14">
        <v>8232</v>
      </c>
      <c r="M33" s="14">
        <v>9686</v>
      </c>
      <c r="N33" s="13" t="s">
        <v>15</v>
      </c>
      <c r="O33" s="27" t="s">
        <v>15</v>
      </c>
      <c r="P33" s="14">
        <v>22158</v>
      </c>
      <c r="Q33" s="14">
        <v>23899</v>
      </c>
      <c r="R33" s="14">
        <v>949902</v>
      </c>
      <c r="S33" s="14">
        <v>916961</v>
      </c>
      <c r="T33" s="24"/>
      <c r="U33" s="24"/>
    </row>
    <row r="34" spans="1:21" ht="15" customHeight="1">
      <c r="A34" s="11">
        <v>2022</v>
      </c>
      <c r="B34" s="31">
        <v>7277092</v>
      </c>
      <c r="C34" s="31">
        <v>7141434</v>
      </c>
      <c r="D34" s="14">
        <v>2280732</v>
      </c>
      <c r="E34" s="14">
        <v>2179068</v>
      </c>
      <c r="F34" s="14">
        <v>287787</v>
      </c>
      <c r="G34" s="14">
        <v>289882</v>
      </c>
      <c r="H34" s="14">
        <v>3640906</v>
      </c>
      <c r="I34" s="14">
        <v>3627430</v>
      </c>
      <c r="J34" s="14">
        <v>174286</v>
      </c>
      <c r="K34" s="14">
        <v>170040</v>
      </c>
      <c r="L34" s="14">
        <v>28375</v>
      </c>
      <c r="M34" s="14">
        <v>29453</v>
      </c>
      <c r="N34" s="27" t="s">
        <v>15</v>
      </c>
      <c r="O34" s="27" t="s">
        <v>15</v>
      </c>
      <c r="P34" s="14">
        <v>34820</v>
      </c>
      <c r="Q34" s="14">
        <v>37260</v>
      </c>
      <c r="R34" s="14">
        <v>830186</v>
      </c>
      <c r="S34" s="14">
        <v>808301</v>
      </c>
      <c r="T34" s="24"/>
      <c r="U34" s="24"/>
    </row>
    <row r="35" spans="1:21" ht="15" customHeight="1">
      <c r="A35" s="11">
        <v>2023</v>
      </c>
      <c r="B35" s="31">
        <v>8503272</v>
      </c>
      <c r="C35" s="31">
        <v>8359106</v>
      </c>
      <c r="D35" s="14">
        <v>2698992</v>
      </c>
      <c r="E35" s="14">
        <v>2567692</v>
      </c>
      <c r="F35" s="14">
        <v>333199</v>
      </c>
      <c r="G35" s="14">
        <v>342076</v>
      </c>
      <c r="H35" s="14">
        <v>4299208</v>
      </c>
      <c r="I35" s="14">
        <v>4290166</v>
      </c>
      <c r="J35" s="14">
        <v>68146</v>
      </c>
      <c r="K35" s="14">
        <v>66170</v>
      </c>
      <c r="L35" s="14">
        <v>56774</v>
      </c>
      <c r="M35" s="14">
        <v>57593</v>
      </c>
      <c r="N35" s="27" t="s">
        <v>15</v>
      </c>
      <c r="O35" s="27" t="s">
        <v>15</v>
      </c>
      <c r="P35" s="14">
        <v>35784</v>
      </c>
      <c r="Q35" s="14">
        <v>41262</v>
      </c>
      <c r="R35" s="14">
        <v>1011169</v>
      </c>
      <c r="S35" s="14">
        <v>994147</v>
      </c>
      <c r="T35" s="24"/>
      <c r="U35" s="24"/>
    </row>
    <row r="36" spans="1:21" ht="15" customHeight="1">
      <c r="A36" s="15">
        <v>2024</v>
      </c>
      <c r="B36" s="18">
        <v>9284192</v>
      </c>
      <c r="C36" s="18">
        <f>SUM(E36+G36+I36+K36+M36+Q36+S36)</f>
        <v>9058062</v>
      </c>
      <c r="D36" s="16">
        <v>2866987</v>
      </c>
      <c r="E36" s="16">
        <v>2663510</v>
      </c>
      <c r="F36" s="16">
        <v>408581</v>
      </c>
      <c r="G36" s="16">
        <v>416534</v>
      </c>
      <c r="H36" s="16">
        <v>4756039</v>
      </c>
      <c r="I36" s="16">
        <v>4737509</v>
      </c>
      <c r="J36" s="16">
        <v>66660</v>
      </c>
      <c r="K36" s="16">
        <v>68405</v>
      </c>
      <c r="L36" s="16">
        <v>49705</v>
      </c>
      <c r="M36" s="16">
        <v>50776</v>
      </c>
      <c r="N36" s="17" t="s">
        <v>15</v>
      </c>
      <c r="O36" s="17" t="s">
        <v>15</v>
      </c>
      <c r="P36" s="16">
        <v>21779</v>
      </c>
      <c r="Q36" s="16">
        <v>23279</v>
      </c>
      <c r="R36" s="16">
        <v>1114441</v>
      </c>
      <c r="S36" s="16">
        <v>1098049</v>
      </c>
      <c r="T36" s="24"/>
      <c r="U36" s="24"/>
    </row>
    <row r="37" spans="1:21" s="6" customFormat="1" ht="12.75" customHeight="1">
      <c r="A37" s="19" t="s">
        <v>19</v>
      </c>
      <c r="B37" s="29"/>
      <c r="C37" s="29"/>
      <c r="D37" s="19"/>
      <c r="E37" s="19"/>
      <c r="F37" s="19"/>
      <c r="G37" s="19"/>
      <c r="H37" s="19"/>
      <c r="I37" s="19"/>
      <c r="J37" s="19"/>
      <c r="K37" s="19"/>
      <c r="L37" s="9"/>
      <c r="M37" s="9"/>
      <c r="N37" s="9"/>
      <c r="O37" s="9"/>
      <c r="P37" s="9"/>
      <c r="Q37" s="9"/>
      <c r="R37" s="9"/>
      <c r="S37" s="9"/>
    </row>
    <row r="38" spans="1:21" s="6" customFormat="1" ht="12.75" customHeight="1">
      <c r="A38" s="33" t="s">
        <v>14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9"/>
      <c r="M38" s="9"/>
      <c r="N38" s="9"/>
      <c r="O38" s="9"/>
      <c r="P38" s="9"/>
      <c r="Q38" s="9"/>
      <c r="R38" s="9"/>
      <c r="S38" s="9"/>
    </row>
    <row r="39" spans="1:21" ht="12.75" customHeight="1">
      <c r="A39" s="37" t="s">
        <v>16</v>
      </c>
      <c r="B39" s="37"/>
      <c r="C39" s="37"/>
      <c r="D39" s="8"/>
      <c r="E39" s="8"/>
      <c r="F39" s="8"/>
      <c r="G39" s="8"/>
      <c r="H39" s="8"/>
      <c r="I39" s="8"/>
      <c r="J39" s="8"/>
      <c r="K39" s="8"/>
      <c r="L39" s="9"/>
      <c r="M39" s="9"/>
      <c r="N39" s="9"/>
      <c r="O39" s="9"/>
      <c r="P39" s="9"/>
      <c r="Q39" s="9"/>
      <c r="R39" s="9"/>
      <c r="S39" s="9"/>
    </row>
    <row r="40" spans="1:21" ht="12.75" customHeight="1">
      <c r="A40" s="35" t="s">
        <v>17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21" s="6" customFormat="1" ht="12.75" customHeight="1">
      <c r="A41" s="19" t="s">
        <v>13</v>
      </c>
      <c r="B41" s="8"/>
      <c r="C41" s="8"/>
      <c r="D41" s="8"/>
      <c r="E41" s="9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2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21">
      <c r="A43" s="10"/>
      <c r="B43" s="1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5" spans="1:21">
      <c r="D45" s="7"/>
    </row>
    <row r="46" spans="1:21">
      <c r="J46" s="28"/>
    </row>
    <row r="49" spans="2:4">
      <c r="D49" s="28"/>
    </row>
    <row r="52" spans="2:4">
      <c r="B52" s="7"/>
      <c r="C52" s="7"/>
    </row>
  </sheetData>
  <mergeCells count="16">
    <mergeCell ref="P7:Q7"/>
    <mergeCell ref="A38:K38"/>
    <mergeCell ref="A4:S4"/>
    <mergeCell ref="A40:S40"/>
    <mergeCell ref="R7:S7"/>
    <mergeCell ref="D6:S6"/>
    <mergeCell ref="L7:M7"/>
    <mergeCell ref="N7:O7"/>
    <mergeCell ref="A39:C39"/>
    <mergeCell ref="B6:B8"/>
    <mergeCell ref="C6:C8"/>
    <mergeCell ref="A6:A8"/>
    <mergeCell ref="D7:E7"/>
    <mergeCell ref="F7:G7"/>
    <mergeCell ref="H7:I7"/>
    <mergeCell ref="J7:K7"/>
  </mergeCells>
  <phoneticPr fontId="0" type="noConversion"/>
  <pageMargins left="0.39370078740157483" right="0.39370078740157483" top="0.39370078740157483" bottom="0.39370078740157483" header="0" footer="0"/>
  <pageSetup scale="61" orientation="landscape" horizontalDpi="4294967293" r:id="rId1"/>
  <headerFooter alignWithMargins="0">
    <oddFooter>&amp;L&amp;7&amp;F&amp;C&amp;7&amp;P&amp;R&amp;7&amp;A</oddFooter>
  </headerFooter>
  <ignoredErrors>
    <ignoredError sqref="V32:XFD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3.10.07</vt:lpstr>
      <vt:lpstr>'3.10.07'!Área_de_impresión</vt:lpstr>
    </vt:vector>
  </TitlesOfParts>
  <Company>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laura.bonora</dc:creator>
  <cp:lastModifiedBy>Elba Altagracia De Lancer Reyes</cp:lastModifiedBy>
  <cp:lastPrinted>2009-01-30T18:35:54Z</cp:lastPrinted>
  <dcterms:created xsi:type="dcterms:W3CDTF">2008-12-12T14:02:07Z</dcterms:created>
  <dcterms:modified xsi:type="dcterms:W3CDTF">2025-01-27T16:27:03Z</dcterms:modified>
</cp:coreProperties>
</file>