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4T\Indicadores empleo  3T y 4T 2021\INDICADORES 3T 2021\"/>
    </mc:Choice>
  </mc:AlternateContent>
  <bookViews>
    <workbookView xWindow="0" yWindow="0" windowWidth="28800" windowHeight="11835"/>
  </bookViews>
  <sheets>
    <sheet name="Ficha técnica" sheetId="5" r:id="rId1"/>
    <sheet name="Indicador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3" i="4" l="1"/>
  <c r="T73" i="4"/>
  <c r="U73" i="4"/>
  <c r="V73" i="4"/>
  <c r="W73" i="4"/>
  <c r="X73" i="4"/>
  <c r="Y73" i="4"/>
  <c r="Z73" i="4"/>
  <c r="AA73" i="4"/>
  <c r="AB73" i="4"/>
  <c r="AC73" i="4"/>
  <c r="S73" i="4"/>
  <c r="D53" i="4"/>
  <c r="E53" i="4"/>
  <c r="F53" i="4"/>
  <c r="G53" i="4"/>
  <c r="H53" i="4"/>
  <c r="I53" i="4"/>
  <c r="J53" i="4"/>
  <c r="K53" i="4"/>
  <c r="L53" i="4"/>
  <c r="M53" i="4"/>
  <c r="N53" i="4"/>
  <c r="C53" i="4"/>
</calcChain>
</file>

<file path=xl/sharedStrings.xml><?xml version="1.0" encoding="utf-8"?>
<sst xmlns="http://schemas.openxmlformats.org/spreadsheetml/2006/main" count="289" uniqueCount="83">
  <si>
    <t>Mujer</t>
  </si>
  <si>
    <t>Hombre</t>
  </si>
  <si>
    <t>Total</t>
  </si>
  <si>
    <t>Años</t>
  </si>
  <si>
    <t xml:space="preserve"> </t>
  </si>
  <si>
    <t>SEXO</t>
  </si>
  <si>
    <t>Recuento</t>
  </si>
  <si>
    <t>GRUPO_EMPLEO</t>
  </si>
  <si>
    <t>Empleo Informal</t>
  </si>
  <si>
    <t>GRUPO_RAMA</t>
  </si>
  <si>
    <t>Agrícultura y ganadería</t>
  </si>
  <si>
    <t>Administración pública y defensa</t>
  </si>
  <si>
    <t>Comercio</t>
  </si>
  <si>
    <t>Construcción</t>
  </si>
  <si>
    <t>Electricidad y agua</t>
  </si>
  <si>
    <t>Enseñanza</t>
  </si>
  <si>
    <t>Hoteles, bares y restaurantes</t>
  </si>
  <si>
    <t>Industrias</t>
  </si>
  <si>
    <t>Intermediarios y financieras</t>
  </si>
  <si>
    <t>Otros servicios</t>
  </si>
  <si>
    <t>Salud y asistencia social</t>
  </si>
  <si>
    <t>Transporte y comunicaciones</t>
  </si>
  <si>
    <t>Proporcion empleo informal en el empleo total</t>
  </si>
  <si>
    <t>Proporción de empleo informal en la agricultura</t>
  </si>
  <si>
    <t>Proporción de empleo informal en el empleo no agrícola</t>
  </si>
  <si>
    <t>ANO</t>
  </si>
  <si>
    <t>2016</t>
  </si>
  <si>
    <t>2017</t>
  </si>
  <si>
    <t>2018</t>
  </si>
  <si>
    <t>2019</t>
  </si>
  <si>
    <t>Sector Agricola</t>
  </si>
  <si>
    <t>Sector no Agricola</t>
  </si>
  <si>
    <t>Republica Dominicana: Proporción de empleo informal en el empleo total, por sector, 2016-2021</t>
  </si>
  <si>
    <t>Republica Dominicana: Proporción de empleo informal en el empleo total, por sector y sexo 2016-2021</t>
  </si>
  <si>
    <t>Fuente: Encuenta Nacional Continua de Fuerza de Trabajo , ENCFT 2016-2021. Banco Central de la República Dominicana (BCRD)</t>
  </si>
  <si>
    <t xml:space="preserve">Proceso de actualización </t>
  </si>
  <si>
    <t>Enlace portal web ODS</t>
  </si>
  <si>
    <t>https://unstats.un.org/sdgs/metadata/files/Metadata-08-03-01.pdf</t>
  </si>
  <si>
    <t>Enlaces metadata Naciones Unidas</t>
  </si>
  <si>
    <t xml:space="preserve">Para el calculo de este indicador,  los datos se tomaron del sector "agricultura y ganaderia" de la Encuenta nacional continua de fuerza de trabajo (ENCFT). </t>
  </si>
  <si>
    <t xml:space="preserve">Observación </t>
  </si>
  <si>
    <t>Actualización del indicador</t>
  </si>
  <si>
    <t>Periodicidad del indicador</t>
  </si>
  <si>
    <t>MEPYD ( UAES)/ Ministerio de Trabajo ( OMLAB)</t>
  </si>
  <si>
    <t xml:space="preserve">Instituciones involucradas </t>
  </si>
  <si>
    <t>Banco Central de la República Dominicana (BCRD)</t>
  </si>
  <si>
    <t xml:space="preserve">Responsable de la fuente </t>
  </si>
  <si>
    <t>Encuesta Nacional Continua de Fuerza de Trabajo (ENCFT)</t>
  </si>
  <si>
    <t>Fuente/s</t>
  </si>
  <si>
    <t>Otra, especificar:</t>
  </si>
  <si>
    <t>Zona de residencia</t>
  </si>
  <si>
    <t>Discapacidad</t>
  </si>
  <si>
    <t>Sexo</t>
  </si>
  <si>
    <t>Edad</t>
  </si>
  <si>
    <t>Geográfica</t>
  </si>
  <si>
    <t>Nivel de desagregación</t>
  </si>
  <si>
    <t>Porcentaje</t>
  </si>
  <si>
    <t>Unidad de Medida</t>
  </si>
  <si>
    <t>Fórmula</t>
  </si>
  <si>
    <t>A) Proporción de empleo informal en el empleo total= Empleo informal/Empleo total X 100
B) Proporción de empleo informal en la agricultura=Empleo informal en actividades agrícolas/Empleo total en agricultura y ganaderia X 100
C) Proporción de empleo informal en el empleo no agrícola=Empleo informal en actividades no agrícolas/Empleo total en actividades no agrícolas x 100</t>
  </si>
  <si>
    <t>Método de cálculo</t>
  </si>
  <si>
    <t>El empleo informal ofrece una estrategia de supervivencia necesaria en países que carecen de redes de seguridad social, como el seguro de desempleo, o donde los salarios y las pensiones son bajos, especialmente en el sector público. En estos situaciones, indicadores como la tasa de desempleo y el subempleo por tiempo no son suficientes para describir el mercado laboral por completo.</t>
  </si>
  <si>
    <t>Importancia y Utilidad del Indicador</t>
  </si>
  <si>
    <t>Este indicador presenta la proporción del empleo no agrícola que se clasifica como empleo informal.</t>
  </si>
  <si>
    <t xml:space="preserve">Definición </t>
  </si>
  <si>
    <t>Información del indicador</t>
  </si>
  <si>
    <t>Institución responsable</t>
  </si>
  <si>
    <t>Prosperidad</t>
  </si>
  <si>
    <t>Subcomisión responsable</t>
  </si>
  <si>
    <t>Organización Internacional del Trabajo (OIT)</t>
  </si>
  <si>
    <t>Organismos Custodios</t>
  </si>
  <si>
    <t xml:space="preserve"> Indicador 8.3.1 :Proporción de empleo informal en el empleo total, por sector y sexo</t>
  </si>
  <si>
    <t>Indicador ODS</t>
  </si>
  <si>
    <t>N/D</t>
  </si>
  <si>
    <t>Meta Nacional</t>
  </si>
  <si>
    <r>
      <rPr>
        <b/>
        <sz val="11.5"/>
        <color theme="1"/>
        <rFont val="Franklin Gothic Book"/>
        <family val="2"/>
      </rPr>
      <t>8.3</t>
    </r>
    <r>
      <rPr>
        <sz val="11.5"/>
        <color theme="1"/>
        <rFont val="Franklin Gothic Book"/>
        <family val="2"/>
      </rPr>
      <t xml:space="preserve"> Promover políticas orientadas al desarrollo que apoyen las actividades productivas, la creación de empleos decentes, el espíritu empresarial, la creatividad y la innovación, y alienten la formalización y el crecimiento de las micro, pequeñas y medianas empresas, incluso mediante el acceso a servicios financieros.</t>
    </r>
  </si>
  <si>
    <t>Meta ODS</t>
  </si>
  <si>
    <r>
      <rPr>
        <b/>
        <sz val="11.5"/>
        <color theme="1"/>
        <rFont val="Franklin Gothic Book"/>
        <family val="2"/>
      </rPr>
      <t>Objetivo 8</t>
    </r>
    <r>
      <rPr>
        <sz val="11.5"/>
        <color theme="1"/>
        <rFont val="Franklin Gothic Book"/>
        <family val="2"/>
      </rPr>
      <t>: Promover el crecimiento económico sostenido, inclusivo y sostenible, el empleo pleno  y 
productivo y el trabajo decente para todos.</t>
    </r>
  </si>
  <si>
    <t>Objetivo ODS</t>
  </si>
  <si>
    <t>PNPSP 2021-2024</t>
  </si>
  <si>
    <r>
      <rPr>
        <b/>
        <sz val="11.5"/>
        <rFont val="Franklin Gothic Book"/>
        <family val="2"/>
      </rPr>
      <t>Objetivo específico 4.1.3</t>
    </r>
    <r>
      <rPr>
        <sz val="11.5"/>
        <rFont val="Franklin Gothic Book"/>
        <family val="2"/>
      </rPr>
      <t xml:space="preserve">
Desarrollar una gestión
integral de desechos,
sustancias contaminantes y
fuentes de contaminación.</t>
    </r>
  </si>
  <si>
    <t>END 2030</t>
  </si>
  <si>
    <t>Ficha metodológica del indicador 8.3.1 :Proporción de empleo informal en el empleo total, por sector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</si>
</sst>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Roboto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10"/>
      <name val="Roboto"/>
    </font>
    <font>
      <sz val="9"/>
      <color indexed="8"/>
      <name val="Roboto"/>
    </font>
    <font>
      <b/>
      <sz val="14"/>
      <color theme="1"/>
      <name val="Roboto"/>
    </font>
    <font>
      <sz val="11.5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u/>
      <sz val="11.5"/>
      <color theme="10"/>
      <name val="Franklin Gothic Book"/>
      <family val="2"/>
    </font>
    <font>
      <b/>
      <sz val="11.5"/>
      <color rgb="FF000000"/>
      <name val="Franklin Gothic Book"/>
      <family val="2"/>
    </font>
    <font>
      <sz val="11.5"/>
      <name val="Franklin Gothic Book"/>
      <family val="2"/>
    </font>
    <font>
      <b/>
      <sz val="11.5"/>
      <color theme="0" tint="-0.499984740745262"/>
      <name val="Franklin Gothic Book"/>
      <family val="2"/>
    </font>
    <font>
      <b/>
      <sz val="11.5"/>
      <color theme="1"/>
      <name val="Franklin Gothic Book"/>
      <family val="2"/>
    </font>
    <font>
      <sz val="11.5"/>
      <color rgb="FF000000"/>
      <name val="Franklin Gothic Book"/>
      <family val="2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31" xfId="10" applyFont="1" applyFill="1" applyBorder="1" applyAlignment="1">
      <alignment horizontal="center" vertical="center"/>
    </xf>
    <xf numFmtId="0" fontId="7" fillId="0" borderId="31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/>
    </xf>
    <xf numFmtId="164" fontId="5" fillId="0" borderId="0" xfId="1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1" xfId="1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7" fillId="0" borderId="32" xfId="1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11" applyNumberFormat="1" applyFont="1" applyFill="1" applyBorder="1" applyAlignment="1">
      <alignment horizontal="center" vertical="center"/>
    </xf>
    <xf numFmtId="164" fontId="5" fillId="0" borderId="0" xfId="13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5" fillId="0" borderId="31" xfId="11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14" applyFont="1"/>
    <xf numFmtId="0" fontId="10" fillId="0" borderId="8" xfId="14" applyFont="1" applyBorder="1" applyAlignment="1">
      <alignment horizontal="center" wrapText="1"/>
    </xf>
    <xf numFmtId="0" fontId="10" fillId="0" borderId="9" xfId="14" applyFont="1" applyBorder="1" applyAlignment="1">
      <alignment horizontal="center" wrapText="1"/>
    </xf>
    <xf numFmtId="0" fontId="10" fillId="0" borderId="10" xfId="14" applyFont="1" applyBorder="1" applyAlignment="1">
      <alignment horizontal="center" wrapText="1"/>
    </xf>
    <xf numFmtId="0" fontId="10" fillId="0" borderId="13" xfId="14" applyFont="1" applyBorder="1" applyAlignment="1">
      <alignment horizontal="center" wrapText="1"/>
    </xf>
    <xf numFmtId="0" fontId="10" fillId="0" borderId="14" xfId="14" applyFont="1" applyBorder="1" applyAlignment="1">
      <alignment horizontal="center" wrapText="1"/>
    </xf>
    <xf numFmtId="0" fontId="10" fillId="0" borderId="15" xfId="14" applyFont="1" applyBorder="1" applyAlignment="1">
      <alignment horizontal="center" wrapText="1"/>
    </xf>
    <xf numFmtId="0" fontId="10" fillId="0" borderId="3" xfId="14" applyFont="1" applyBorder="1" applyAlignment="1">
      <alignment horizontal="left" vertical="top" wrapText="1"/>
    </xf>
    <xf numFmtId="165" fontId="10" fillId="0" borderId="17" xfId="14" applyNumberFormat="1" applyFont="1" applyBorder="1" applyAlignment="1">
      <alignment horizontal="right" vertical="top"/>
    </xf>
    <xf numFmtId="165" fontId="10" fillId="0" borderId="18" xfId="14" applyNumberFormat="1" applyFont="1" applyBorder="1" applyAlignment="1">
      <alignment horizontal="right" vertical="top"/>
    </xf>
    <xf numFmtId="165" fontId="10" fillId="0" borderId="19" xfId="14" applyNumberFormat="1" applyFont="1" applyBorder="1" applyAlignment="1">
      <alignment horizontal="right" vertical="top"/>
    </xf>
    <xf numFmtId="0" fontId="10" fillId="0" borderId="12" xfId="14" applyFont="1" applyBorder="1" applyAlignment="1">
      <alignment horizontal="left" vertical="top" wrapText="1"/>
    </xf>
    <xf numFmtId="165" fontId="10" fillId="0" borderId="23" xfId="14" applyNumberFormat="1" applyFont="1" applyBorder="1" applyAlignment="1">
      <alignment horizontal="right" vertical="top"/>
    </xf>
    <xf numFmtId="165" fontId="10" fillId="0" borderId="24" xfId="14" applyNumberFormat="1" applyFont="1" applyBorder="1" applyAlignment="1">
      <alignment horizontal="right" vertical="top"/>
    </xf>
    <xf numFmtId="165" fontId="10" fillId="0" borderId="25" xfId="14" applyNumberFormat="1" applyFont="1" applyBorder="1" applyAlignment="1">
      <alignment horizontal="right" vertical="top"/>
    </xf>
    <xf numFmtId="0" fontId="10" fillId="0" borderId="7" xfId="14" applyFont="1" applyBorder="1" applyAlignment="1">
      <alignment horizontal="left" vertical="top" wrapText="1"/>
    </xf>
    <xf numFmtId="165" fontId="10" fillId="0" borderId="20" xfId="14" applyNumberFormat="1" applyFont="1" applyBorder="1" applyAlignment="1">
      <alignment horizontal="right" vertical="top"/>
    </xf>
    <xf numFmtId="165" fontId="10" fillId="0" borderId="21" xfId="14" applyNumberFormat="1" applyFont="1" applyBorder="1" applyAlignment="1">
      <alignment horizontal="right" vertical="top"/>
    </xf>
    <xf numFmtId="165" fontId="10" fillId="0" borderId="22" xfId="14" applyNumberFormat="1" applyFont="1" applyBorder="1" applyAlignment="1">
      <alignment horizontal="right" vertical="top"/>
    </xf>
    <xf numFmtId="0" fontId="10" fillId="0" borderId="1" xfId="14" applyFont="1" applyBorder="1" applyAlignment="1">
      <alignment horizontal="center" wrapText="1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8" fillId="0" borderId="33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4" fillId="2" borderId="1" xfId="16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2" borderId="1" xfId="16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Alignment="1">
      <alignment horizontal="left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/>
    </xf>
    <xf numFmtId="0" fontId="15" fillId="3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6" fillId="0" borderId="1" xfId="12" applyFont="1" applyBorder="1" applyAlignment="1">
      <alignment horizontal="center" vertical="center" wrapText="1"/>
    </xf>
    <xf numFmtId="0" fontId="12" fillId="0" borderId="35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/>
    </xf>
    <xf numFmtId="0" fontId="12" fillId="0" borderId="34" xfId="0" applyFont="1" applyBorder="1" applyAlignment="1">
      <alignment horizontal="justify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1" xfId="14" applyFont="1" applyBorder="1" applyAlignment="1">
      <alignment horizontal="center" wrapText="1"/>
    </xf>
    <xf numFmtId="0" fontId="9" fillId="0" borderId="1" xfId="14" applyFont="1" applyBorder="1" applyAlignment="1">
      <alignment horizontal="center" vertical="center"/>
    </xf>
    <xf numFmtId="0" fontId="10" fillId="0" borderId="10" xfId="14" applyFont="1" applyBorder="1" applyAlignment="1">
      <alignment horizontal="center" wrapText="1"/>
    </xf>
    <xf numFmtId="0" fontId="9" fillId="0" borderId="28" xfId="14" applyFont="1" applyBorder="1" applyAlignment="1">
      <alignment horizontal="center" vertical="center"/>
    </xf>
    <xf numFmtId="0" fontId="9" fillId="0" borderId="29" xfId="14" applyFont="1" applyBorder="1" applyAlignment="1">
      <alignment horizontal="center" vertical="center"/>
    </xf>
    <xf numFmtId="0" fontId="10" fillId="0" borderId="16" xfId="14" applyFont="1" applyBorder="1" applyAlignment="1">
      <alignment horizontal="left" vertical="top" wrapText="1"/>
    </xf>
    <xf numFmtId="0" fontId="9" fillId="0" borderId="11" xfId="14" applyFont="1" applyBorder="1" applyAlignment="1">
      <alignment horizontal="center" vertical="center"/>
    </xf>
    <xf numFmtId="0" fontId="9" fillId="0" borderId="2" xfId="14" applyFont="1" applyBorder="1" applyAlignment="1">
      <alignment horizontal="center" vertical="center" wrapText="1"/>
    </xf>
    <xf numFmtId="0" fontId="9" fillId="0" borderId="3" xfId="14" applyFont="1" applyBorder="1" applyAlignment="1">
      <alignment horizontal="center" vertical="center"/>
    </xf>
    <xf numFmtId="0" fontId="9" fillId="0" borderId="6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9" fillId="0" borderId="12" xfId="14" applyFont="1" applyBorder="1" applyAlignment="1">
      <alignment horizontal="center" vertical="center"/>
    </xf>
    <xf numFmtId="0" fontId="10" fillId="0" borderId="27" xfId="14" applyFont="1" applyBorder="1" applyAlignment="1">
      <alignment horizontal="center" wrapText="1"/>
    </xf>
    <xf numFmtId="0" fontId="9" fillId="0" borderId="4" xfId="14" applyFont="1" applyBorder="1" applyAlignment="1">
      <alignment horizontal="center" vertical="center"/>
    </xf>
    <xf numFmtId="0" fontId="9" fillId="0" borderId="5" xfId="14" applyFont="1" applyBorder="1" applyAlignment="1">
      <alignment horizontal="center" vertical="center"/>
    </xf>
    <xf numFmtId="0" fontId="10" fillId="0" borderId="8" xfId="14" applyFont="1" applyBorder="1" applyAlignment="1">
      <alignment horizontal="center" wrapText="1"/>
    </xf>
    <xf numFmtId="0" fontId="9" fillId="0" borderId="26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wrapText="1"/>
    </xf>
    <xf numFmtId="0" fontId="10" fillId="0" borderId="30" xfId="14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1" xfId="1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</cellXfs>
  <cellStyles count="18">
    <cellStyle name="Comma 2" xfId="3"/>
    <cellStyle name="Comma 3" xfId="4"/>
    <cellStyle name="Comma 4" xfId="5"/>
    <cellStyle name="Hipervínculo" xfId="16" builtinId="8"/>
    <cellStyle name="Hipervínculo 2" xfId="17"/>
    <cellStyle name="Millares" xfId="13" builtinId="3"/>
    <cellStyle name="Millares 2" xfId="1"/>
    <cellStyle name="Millares 2 4" xfId="15"/>
    <cellStyle name="Normal" xfId="0" builtinId="0"/>
    <cellStyle name="Normal 2" xfId="6"/>
    <cellStyle name="Normal 2 2" xfId="7"/>
    <cellStyle name="Normal 2 2 2" xfId="12"/>
    <cellStyle name="Normal 3" xfId="8"/>
    <cellStyle name="Normal 4" xfId="9"/>
    <cellStyle name="Normal 5" xfId="2"/>
    <cellStyle name="Normal_8.3.1_1" xfId="11"/>
    <cellStyle name="Normal_Hoja1" xfId="10"/>
    <cellStyle name="Normal_Hoja4" xfId="14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19050</xdr:rowOff>
        </xdr:from>
        <xdr:to>
          <xdr:col>2</xdr:col>
          <xdr:colOff>723900</xdr:colOff>
          <xdr:row>13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5B00-00000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NACIONAL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171450</xdr:rowOff>
        </xdr:from>
        <xdr:to>
          <xdr:col>2</xdr:col>
          <xdr:colOff>723900</xdr:colOff>
          <xdr:row>13</xdr:row>
          <xdr:rowOff>390525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5B00-00000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314325</xdr:rowOff>
        </xdr:from>
        <xdr:to>
          <xdr:col>2</xdr:col>
          <xdr:colOff>723900</xdr:colOff>
          <xdr:row>13</xdr:row>
          <xdr:rowOff>533400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5B00-00000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PROVINCIAL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466725</xdr:rowOff>
        </xdr:from>
        <xdr:to>
          <xdr:col>2</xdr:col>
          <xdr:colOff>723900</xdr:colOff>
          <xdr:row>13</xdr:row>
          <xdr:rowOff>685800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5B00-00000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619125</xdr:rowOff>
        </xdr:from>
        <xdr:to>
          <xdr:col>2</xdr:col>
          <xdr:colOff>723900</xdr:colOff>
          <xdr:row>13</xdr:row>
          <xdr:rowOff>838200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5B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66675</xdr:rowOff>
        </xdr:from>
        <xdr:to>
          <xdr:col>3</xdr:col>
          <xdr:colOff>1133475</xdr:colOff>
          <xdr:row>13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5B00-00000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EDAD SIMPLE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247650</xdr:rowOff>
        </xdr:from>
        <xdr:to>
          <xdr:col>3</xdr:col>
          <xdr:colOff>1819275</xdr:colOff>
          <xdr:row>13</xdr:row>
          <xdr:rowOff>428625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00000000-0008-0000-5B00-00000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GRUPO DE EDAD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390525</xdr:rowOff>
        </xdr:from>
        <xdr:to>
          <xdr:col>3</xdr:col>
          <xdr:colOff>1133475</xdr:colOff>
          <xdr:row>13</xdr:row>
          <xdr:rowOff>600075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00000000-0008-0000-5B00-00000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133350</xdr:rowOff>
        </xdr:from>
        <xdr:to>
          <xdr:col>4</xdr:col>
          <xdr:colOff>1219200</xdr:colOff>
          <xdr:row>13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00000000-0008-0000-5B00-00000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314325</xdr:rowOff>
        </xdr:from>
        <xdr:to>
          <xdr:col>4</xdr:col>
          <xdr:colOff>1219200</xdr:colOff>
          <xdr:row>13</xdr:row>
          <xdr:rowOff>533400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00000000-0008-0000-5B00-00000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133350</xdr:rowOff>
        </xdr:from>
        <xdr:to>
          <xdr:col>3</xdr:col>
          <xdr:colOff>1304925</xdr:colOff>
          <xdr:row>15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="" xmlns:a16="http://schemas.microsoft.com/office/drawing/2014/main" id="{00000000-0008-0000-5B00-00000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URBANA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323850</xdr:rowOff>
        </xdr:from>
        <xdr:to>
          <xdr:col>3</xdr:col>
          <xdr:colOff>1304925</xdr:colOff>
          <xdr:row>15</xdr:row>
          <xdr:rowOff>542925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00000000-0008-0000-5B00-00000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RURAL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552450</xdr:rowOff>
        </xdr:from>
        <xdr:to>
          <xdr:col>3</xdr:col>
          <xdr:colOff>1133475</xdr:colOff>
          <xdr:row>13</xdr:row>
          <xdr:rowOff>762000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="" xmlns:a16="http://schemas.microsoft.com/office/drawing/2014/main" id="{00000000-0008-0000-5B00-00000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485775</xdr:rowOff>
        </xdr:from>
        <xdr:to>
          <xdr:col>4</xdr:col>
          <xdr:colOff>1219200</xdr:colOff>
          <xdr:row>13</xdr:row>
          <xdr:rowOff>704850</xdr:rowOff>
        </xdr:to>
        <xdr:sp macro="" textlink="">
          <xdr:nvSpPr>
            <xdr:cNvPr id="2062" name="No aplica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="" xmlns:a16="http://schemas.microsoft.com/office/drawing/2014/main" id="{00000000-0008-0000-5B00-00000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13</xdr:row>
          <xdr:rowOff>19050</xdr:rowOff>
        </xdr:from>
        <xdr:to>
          <xdr:col>3</xdr:col>
          <xdr:colOff>9525</xdr:colOff>
          <xdr:row>13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="" xmlns:a16="http://schemas.microsoft.com/office/drawing/2014/main" id="{00000000-0008-0000-5B00-00000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514350</xdr:rowOff>
        </xdr:from>
        <xdr:to>
          <xdr:col>3</xdr:col>
          <xdr:colOff>1304925</xdr:colOff>
          <xdr:row>15</xdr:row>
          <xdr:rowOff>733425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="" xmlns:a16="http://schemas.microsoft.com/office/drawing/2014/main" id="{00000000-0008-0000-5B00-00001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152400</xdr:rowOff>
        </xdr:from>
        <xdr:to>
          <xdr:col>2</xdr:col>
          <xdr:colOff>1123950</xdr:colOff>
          <xdr:row>15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00000000-0008-0000-5B00-00001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333375</xdr:rowOff>
        </xdr:from>
        <xdr:to>
          <xdr:col>2</xdr:col>
          <xdr:colOff>1123950</xdr:colOff>
          <xdr:row>15</xdr:row>
          <xdr:rowOff>552450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="" xmlns:a16="http://schemas.microsoft.com/office/drawing/2014/main" id="{00000000-0008-0000-5B00-00001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504825</xdr:rowOff>
        </xdr:from>
        <xdr:to>
          <xdr:col>2</xdr:col>
          <xdr:colOff>1123950</xdr:colOff>
          <xdr:row>15</xdr:row>
          <xdr:rowOff>723900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="" xmlns:a16="http://schemas.microsoft.com/office/drawing/2014/main" id="{00000000-0008-0000-5B00-00001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47625</xdr:rowOff>
        </xdr:from>
        <xdr:to>
          <xdr:col>4</xdr:col>
          <xdr:colOff>866775</xdr:colOff>
          <xdr:row>18</xdr:row>
          <xdr:rowOff>276225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="" xmlns:a16="http://schemas.microsoft.com/office/drawing/2014/main" id="{00000000-0008-0000-5B00-00001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247650</xdr:rowOff>
        </xdr:from>
        <xdr:to>
          <xdr:col>4</xdr:col>
          <xdr:colOff>790575</xdr:colOff>
          <xdr:row>18</xdr:row>
          <xdr:rowOff>466725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="" xmlns:a16="http://schemas.microsoft.com/office/drawing/2014/main" id="{00000000-0008-0000-5B00-00001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609600</xdr:rowOff>
        </xdr:from>
        <xdr:to>
          <xdr:col>4</xdr:col>
          <xdr:colOff>676275</xdr:colOff>
          <xdr:row>18</xdr:row>
          <xdr:rowOff>828675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="" xmlns:a16="http://schemas.microsoft.com/office/drawing/2014/main" id="{00000000-0008-0000-5B00-00001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18</xdr:row>
          <xdr:rowOff>57150</xdr:rowOff>
        </xdr:from>
        <xdr:to>
          <xdr:col>4</xdr:col>
          <xdr:colOff>1771650</xdr:colOff>
          <xdr:row>18</xdr:row>
          <xdr:rowOff>276225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00000000-0008-0000-5B00-00001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447675</xdr:rowOff>
        </xdr:from>
        <xdr:to>
          <xdr:col>4</xdr:col>
          <xdr:colOff>790575</xdr:colOff>
          <xdr:row>18</xdr:row>
          <xdr:rowOff>666750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00000000-0008-0000-5B00-00001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18</xdr:row>
          <xdr:rowOff>228600</xdr:rowOff>
        </xdr:from>
        <xdr:to>
          <xdr:col>4</xdr:col>
          <xdr:colOff>1657350</xdr:colOff>
          <xdr:row>18</xdr:row>
          <xdr:rowOff>447675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00000000-0008-0000-5B00-00001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933450</xdr:colOff>
          <xdr:row>18</xdr:row>
          <xdr:rowOff>419100</xdr:rowOff>
        </xdr:from>
        <xdr:to>
          <xdr:col>4</xdr:col>
          <xdr:colOff>1657350</xdr:colOff>
          <xdr:row>18</xdr:row>
          <xdr:rowOff>638175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00000000-0008-0000-5B00-00001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209550</xdr:rowOff>
        </xdr:from>
        <xdr:to>
          <xdr:col>2</xdr:col>
          <xdr:colOff>923925</xdr:colOff>
          <xdr:row>18</xdr:row>
          <xdr:rowOff>438150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00000000-0008-0000-5B00-00001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409575</xdr:rowOff>
        </xdr:from>
        <xdr:to>
          <xdr:col>2</xdr:col>
          <xdr:colOff>847725</xdr:colOff>
          <xdr:row>18</xdr:row>
          <xdr:rowOff>628650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00000000-0008-0000-5B00-00001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47625</xdr:rowOff>
        </xdr:from>
        <xdr:to>
          <xdr:col>2</xdr:col>
          <xdr:colOff>1533525</xdr:colOff>
          <xdr:row>18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00000000-0008-0000-5B00-00001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238125</xdr:rowOff>
        </xdr:from>
        <xdr:to>
          <xdr:col>2</xdr:col>
          <xdr:colOff>1771650</xdr:colOff>
          <xdr:row>18</xdr:row>
          <xdr:rowOff>457200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00000000-0008-0000-5B00-00001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600075</xdr:rowOff>
        </xdr:from>
        <xdr:to>
          <xdr:col>2</xdr:col>
          <xdr:colOff>847725</xdr:colOff>
          <xdr:row>18</xdr:row>
          <xdr:rowOff>819150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00000000-0008-0000-5B00-00001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409575</xdr:rowOff>
        </xdr:from>
        <xdr:to>
          <xdr:col>2</xdr:col>
          <xdr:colOff>1657350</xdr:colOff>
          <xdr:row>18</xdr:row>
          <xdr:rowOff>628650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="" xmlns:a16="http://schemas.microsoft.com/office/drawing/2014/main" id="{00000000-0008-0000-5B00-00002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581025</xdr:rowOff>
        </xdr:from>
        <xdr:to>
          <xdr:col>2</xdr:col>
          <xdr:colOff>1647825</xdr:colOff>
          <xdr:row>18</xdr:row>
          <xdr:rowOff>800100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="" xmlns:a16="http://schemas.microsoft.com/office/drawing/2014/main" id="{00000000-0008-0000-5B00-00002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28575</xdr:rowOff>
        </xdr:from>
        <xdr:to>
          <xdr:col>2</xdr:col>
          <xdr:colOff>923925</xdr:colOff>
          <xdr:row>18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5B00-00002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TRIMESTRAL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733425</xdr:colOff>
      <xdr:row>1</xdr:row>
      <xdr:rowOff>266699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0"/>
          <a:ext cx="723900" cy="447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://ods.gob.do/Indicador/Index/97?fromMenu=True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unstats.un.org/sdgs/metadata/files/Metadata-08-03-01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2"/>
  <sheetViews>
    <sheetView showGridLines="0" tabSelected="1" zoomScale="70" zoomScaleNormal="70" workbookViewId="0">
      <selection activeCell="G8" sqref="G8"/>
    </sheetView>
  </sheetViews>
  <sheetFormatPr baseColWidth="10" defaultColWidth="11.42578125" defaultRowHeight="15.75"/>
  <cols>
    <col min="1" max="1" width="11.42578125" style="49"/>
    <col min="2" max="2" width="21.5703125" style="49" customWidth="1"/>
    <col min="3" max="3" width="51.85546875" style="49" customWidth="1"/>
    <col min="4" max="4" width="35.28515625" style="49" customWidth="1"/>
    <col min="5" max="5" width="41.7109375" style="49" customWidth="1"/>
    <col min="6" max="16384" width="11.42578125" style="49"/>
  </cols>
  <sheetData>
    <row r="1" spans="2:9" ht="38.25" customHeight="1" thickBot="1">
      <c r="B1" s="80" t="s">
        <v>82</v>
      </c>
      <c r="C1" s="81"/>
      <c r="D1" s="81"/>
      <c r="E1" s="82"/>
    </row>
    <row r="2" spans="2:9" ht="108.75" customHeight="1">
      <c r="B2" s="70" t="s">
        <v>81</v>
      </c>
      <c r="C2" s="71" t="s">
        <v>80</v>
      </c>
      <c r="D2" s="70" t="s">
        <v>79</v>
      </c>
      <c r="E2" s="69" t="s">
        <v>35</v>
      </c>
    </row>
    <row r="3" spans="2:9" ht="37.5" customHeight="1">
      <c r="B3" s="52" t="s">
        <v>78</v>
      </c>
      <c r="C3" s="83" t="s">
        <v>77</v>
      </c>
      <c r="D3" s="84"/>
      <c r="E3" s="85"/>
    </row>
    <row r="4" spans="2:9" ht="158.25" customHeight="1">
      <c r="B4" s="52" t="s">
        <v>76</v>
      </c>
      <c r="C4" s="68" t="s">
        <v>75</v>
      </c>
      <c r="D4" s="52" t="s">
        <v>74</v>
      </c>
      <c r="E4" s="67" t="s">
        <v>73</v>
      </c>
    </row>
    <row r="5" spans="2:9" ht="45.75" customHeight="1">
      <c r="B5" s="66" t="s">
        <v>72</v>
      </c>
      <c r="C5" s="83" t="s">
        <v>71</v>
      </c>
      <c r="D5" s="86"/>
      <c r="E5" s="87"/>
    </row>
    <row r="6" spans="2:9" ht="45" customHeight="1">
      <c r="B6" s="66" t="s">
        <v>70</v>
      </c>
      <c r="C6" s="65" t="s">
        <v>69</v>
      </c>
      <c r="D6" s="65"/>
      <c r="E6" s="65"/>
    </row>
    <row r="7" spans="2:9" ht="55.5" customHeight="1">
      <c r="B7" s="52" t="s">
        <v>68</v>
      </c>
      <c r="C7" s="65" t="s">
        <v>67</v>
      </c>
      <c r="D7" s="52" t="s">
        <v>66</v>
      </c>
      <c r="E7" s="65" t="s">
        <v>45</v>
      </c>
    </row>
    <row r="8" spans="2:9" ht="25.5" customHeight="1">
      <c r="B8" s="88" t="s">
        <v>65</v>
      </c>
      <c r="C8" s="89"/>
      <c r="D8" s="89"/>
      <c r="E8" s="90"/>
    </row>
    <row r="9" spans="2:9" ht="89.25" customHeight="1">
      <c r="B9" s="52" t="s">
        <v>64</v>
      </c>
      <c r="C9" s="91" t="s">
        <v>63</v>
      </c>
      <c r="D9" s="92"/>
      <c r="E9" s="92"/>
    </row>
    <row r="10" spans="2:9" ht="103.5" customHeight="1">
      <c r="B10" s="52" t="s">
        <v>62</v>
      </c>
      <c r="C10" s="77" t="s">
        <v>61</v>
      </c>
      <c r="D10" s="78"/>
      <c r="E10" s="79"/>
      <c r="I10" s="50"/>
    </row>
    <row r="11" spans="2:9" ht="101.25" customHeight="1">
      <c r="B11" s="64" t="s">
        <v>60</v>
      </c>
      <c r="C11" s="72" t="s">
        <v>59</v>
      </c>
      <c r="D11" s="73"/>
      <c r="E11" s="74"/>
    </row>
    <row r="12" spans="2:9" ht="57" customHeight="1">
      <c r="B12" s="52" t="s">
        <v>58</v>
      </c>
      <c r="C12" s="60"/>
      <c r="D12" s="52" t="s">
        <v>57</v>
      </c>
      <c r="E12" s="60" t="s">
        <v>56</v>
      </c>
    </row>
    <row r="13" spans="2:9" ht="15" customHeight="1">
      <c r="B13" s="75" t="s">
        <v>55</v>
      </c>
      <c r="C13" s="63" t="s">
        <v>54</v>
      </c>
      <c r="D13" s="63" t="s">
        <v>53</v>
      </c>
      <c r="E13" s="63" t="s">
        <v>52</v>
      </c>
    </row>
    <row r="14" spans="2:9" ht="69" customHeight="1">
      <c r="B14" s="76"/>
      <c r="C14" s="62"/>
      <c r="D14" s="61"/>
      <c r="E14" s="61"/>
    </row>
    <row r="15" spans="2:9" ht="15" customHeight="1">
      <c r="B15" s="76"/>
      <c r="C15" s="63" t="s">
        <v>51</v>
      </c>
      <c r="D15" s="63" t="s">
        <v>50</v>
      </c>
      <c r="E15" s="63" t="s">
        <v>49</v>
      </c>
    </row>
    <row r="16" spans="2:9" ht="69" customHeight="1">
      <c r="B16" s="76"/>
      <c r="C16" s="62"/>
      <c r="D16" s="61"/>
      <c r="E16" s="61"/>
    </row>
    <row r="17" spans="2:8" ht="66" customHeight="1">
      <c r="B17" s="52" t="s">
        <v>48</v>
      </c>
      <c r="C17" s="59" t="s">
        <v>47</v>
      </c>
      <c r="D17" s="60"/>
      <c r="E17" s="60"/>
    </row>
    <row r="18" spans="2:8" ht="64.5" customHeight="1">
      <c r="B18" s="52" t="s">
        <v>46</v>
      </c>
      <c r="C18" s="59" t="s">
        <v>45</v>
      </c>
      <c r="D18" s="52" t="s">
        <v>44</v>
      </c>
      <c r="E18" s="58" t="s">
        <v>43</v>
      </c>
      <c r="H18" s="55"/>
    </row>
    <row r="19" spans="2:8" ht="75.75" customHeight="1">
      <c r="B19" s="52" t="s">
        <v>42</v>
      </c>
      <c r="C19" s="57"/>
      <c r="D19" s="52" t="s">
        <v>41</v>
      </c>
      <c r="E19" s="56"/>
      <c r="H19" s="55"/>
    </row>
    <row r="20" spans="2:8" ht="61.5" customHeight="1">
      <c r="B20" s="52" t="s">
        <v>40</v>
      </c>
      <c r="C20" s="77" t="s">
        <v>39</v>
      </c>
      <c r="D20" s="78"/>
      <c r="E20" s="79"/>
      <c r="H20" s="54"/>
    </row>
    <row r="21" spans="2:8" ht="68.25" customHeight="1">
      <c r="B21" s="52" t="s">
        <v>38</v>
      </c>
      <c r="C21" s="53" t="s">
        <v>37</v>
      </c>
      <c r="D21" s="52" t="s">
        <v>36</v>
      </c>
      <c r="E21" s="51" t="s">
        <v>35</v>
      </c>
    </row>
    <row r="22" spans="2:8">
      <c r="G22" s="50"/>
    </row>
  </sheetData>
  <mergeCells count="9">
    <mergeCell ref="C11:E11"/>
    <mergeCell ref="B13:B16"/>
    <mergeCell ref="C20:E20"/>
    <mergeCell ref="C10:E10"/>
    <mergeCell ref="B1:E1"/>
    <mergeCell ref="C3:E3"/>
    <mergeCell ref="C5:E5"/>
    <mergeCell ref="B8:E8"/>
    <mergeCell ref="C9:E9"/>
  </mergeCells>
  <hyperlinks>
    <hyperlink ref="C21" r:id="rId1"/>
    <hyperlink ref="E21" r:id="rId2" display="http://ods.gob.do/Indicador/Index/97?fromMenu=True"/>
  </hyperlinks>
  <pageMargins left="0.7" right="0.7" top="0.75" bottom="0.75" header="0.3" footer="0.3"/>
  <pageSetup orientation="portrait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19050</xdr:rowOff>
                  </from>
                  <to>
                    <xdr:col>2</xdr:col>
                    <xdr:colOff>723900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171450</xdr:rowOff>
                  </from>
                  <to>
                    <xdr:col>2</xdr:col>
                    <xdr:colOff>723900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314325</xdr:rowOff>
                  </from>
                  <to>
                    <xdr:col>2</xdr:col>
                    <xdr:colOff>723900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466725</xdr:rowOff>
                  </from>
                  <to>
                    <xdr:col>2</xdr:col>
                    <xdr:colOff>723900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619125</xdr:rowOff>
                  </from>
                  <to>
                    <xdr:col>2</xdr:col>
                    <xdr:colOff>723900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66675</xdr:rowOff>
                  </from>
                  <to>
                    <xdr:col>3</xdr:col>
                    <xdr:colOff>1133475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247650</xdr:rowOff>
                  </from>
                  <to>
                    <xdr:col>3</xdr:col>
                    <xdr:colOff>1819275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390525</xdr:rowOff>
                  </from>
                  <to>
                    <xdr:col>3</xdr:col>
                    <xdr:colOff>1133475</xdr:colOff>
                    <xdr:row>13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133350</xdr:rowOff>
                  </from>
                  <to>
                    <xdr:col>4</xdr:col>
                    <xdr:colOff>1219200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314325</xdr:rowOff>
                  </from>
                  <to>
                    <xdr:col>4</xdr:col>
                    <xdr:colOff>1219200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133350</xdr:rowOff>
                  </from>
                  <to>
                    <xdr:col>3</xdr:col>
                    <xdr:colOff>1304925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323850</xdr:rowOff>
                  </from>
                  <to>
                    <xdr:col>3</xdr:col>
                    <xdr:colOff>1304925</xdr:colOff>
                    <xdr:row>15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552450</xdr:rowOff>
                  </from>
                  <to>
                    <xdr:col>3</xdr:col>
                    <xdr:colOff>1133475</xdr:colOff>
                    <xdr:row>13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No aplica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485775</xdr:rowOff>
                  </from>
                  <to>
                    <xdr:col>4</xdr:col>
                    <xdr:colOff>1219200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locked="0" defaultSize="0" print="0" autoFill="0" autoLine="0" autoPict="0">
                <anchor moveWithCells="1" sizeWithCells="1">
                  <from>
                    <xdr:col>2</xdr:col>
                    <xdr:colOff>800100</xdr:colOff>
                    <xdr:row>13</xdr:row>
                    <xdr:rowOff>19050</xdr:rowOff>
                  </from>
                  <to>
                    <xdr:col>3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514350</xdr:rowOff>
                  </from>
                  <to>
                    <xdr:col>3</xdr:col>
                    <xdr:colOff>1304925</xdr:colOff>
                    <xdr:row>15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152400</xdr:rowOff>
                  </from>
                  <to>
                    <xdr:col>2</xdr:col>
                    <xdr:colOff>1123950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333375</xdr:rowOff>
                  </from>
                  <to>
                    <xdr:col>2</xdr:col>
                    <xdr:colOff>1123950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504825</xdr:rowOff>
                  </from>
                  <to>
                    <xdr:col>2</xdr:col>
                    <xdr:colOff>1123950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47625</xdr:rowOff>
                  </from>
                  <to>
                    <xdr:col>4</xdr:col>
                    <xdr:colOff>866775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247650</xdr:rowOff>
                  </from>
                  <to>
                    <xdr:col>4</xdr:col>
                    <xdr:colOff>790575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609600</xdr:rowOff>
                  </from>
                  <to>
                    <xdr:col>4</xdr:col>
                    <xdr:colOff>676275</xdr:colOff>
                    <xdr:row>18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18</xdr:row>
                    <xdr:rowOff>57150</xdr:rowOff>
                  </from>
                  <to>
                    <xdr:col>4</xdr:col>
                    <xdr:colOff>1771650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447675</xdr:rowOff>
                  </from>
                  <to>
                    <xdr:col>4</xdr:col>
                    <xdr:colOff>790575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Check Box 25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18</xdr:row>
                    <xdr:rowOff>228600</xdr:rowOff>
                  </from>
                  <to>
                    <xdr:col>4</xdr:col>
                    <xdr:colOff>1657350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Check Box 26">
              <controlPr locked="0" defaultSize="0" print="0" autoFill="0" autoLine="0" autoPict="0">
                <anchor moveWithCells="1" sizeWithCells="1">
                  <from>
                    <xdr:col>4</xdr:col>
                    <xdr:colOff>933450</xdr:colOff>
                    <xdr:row>18</xdr:row>
                    <xdr:rowOff>419100</xdr:rowOff>
                  </from>
                  <to>
                    <xdr:col>4</xdr:col>
                    <xdr:colOff>1657350</xdr:colOff>
                    <xdr:row>18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Check Box 27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209550</xdr:rowOff>
                  </from>
                  <to>
                    <xdr:col>2</xdr:col>
                    <xdr:colOff>923925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Check Box 28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409575</xdr:rowOff>
                  </from>
                  <to>
                    <xdr:col>2</xdr:col>
                    <xdr:colOff>847725</xdr:colOff>
                    <xdr:row>18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Check Box 29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47625</xdr:rowOff>
                  </from>
                  <to>
                    <xdr:col>2</xdr:col>
                    <xdr:colOff>1533525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Check Box 30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238125</xdr:rowOff>
                  </from>
                  <to>
                    <xdr:col>2</xdr:col>
                    <xdr:colOff>1771650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Check Box 31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600075</xdr:rowOff>
                  </from>
                  <to>
                    <xdr:col>2</xdr:col>
                    <xdr:colOff>847725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Check Box 32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409575</xdr:rowOff>
                  </from>
                  <to>
                    <xdr:col>2</xdr:col>
                    <xdr:colOff>1657350</xdr:colOff>
                    <xdr:row>18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Check Box 33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581025</xdr:rowOff>
                  </from>
                  <to>
                    <xdr:col>2</xdr:col>
                    <xdr:colOff>1647825</xdr:colOff>
                    <xdr:row>18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Check Box 34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28575</xdr:rowOff>
                  </from>
                  <to>
                    <xdr:col>2</xdr:col>
                    <xdr:colOff>923925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showGridLines="0" workbookViewId="0">
      <selection activeCell="G27" sqref="G27"/>
    </sheetView>
  </sheetViews>
  <sheetFormatPr baseColWidth="10" defaultRowHeight="14.25"/>
  <cols>
    <col min="1" max="1" width="11.42578125" style="6"/>
    <col min="2" max="2" width="14.28515625" style="6" customWidth="1"/>
    <col min="3" max="3" width="16.28515625" style="6" customWidth="1"/>
    <col min="4" max="4" width="17.140625" style="6" customWidth="1"/>
    <col min="5" max="14" width="11.42578125" style="6"/>
    <col min="15" max="31" width="0" style="6" hidden="1" customWidth="1"/>
    <col min="32" max="16384" width="11.42578125" style="6"/>
  </cols>
  <sheetData>
    <row r="1" spans="1:9">
      <c r="A1" s="2"/>
      <c r="B1" s="2"/>
      <c r="C1" s="2"/>
      <c r="D1" s="2"/>
      <c r="E1" s="2"/>
      <c r="F1" s="2"/>
      <c r="G1" s="2"/>
      <c r="H1" s="2"/>
      <c r="I1" s="5"/>
    </row>
    <row r="2" spans="1:9" ht="32.25" customHeight="1">
      <c r="A2" s="115" t="s">
        <v>32</v>
      </c>
      <c r="B2" s="115"/>
      <c r="C2" s="115"/>
      <c r="D2" s="115"/>
      <c r="E2" s="3"/>
      <c r="F2" s="3"/>
      <c r="G2" s="4"/>
      <c r="H2" s="4"/>
      <c r="I2" s="5"/>
    </row>
    <row r="3" spans="1:9" ht="48">
      <c r="A3" s="7" t="s">
        <v>3</v>
      </c>
      <c r="B3" s="8" t="s">
        <v>22</v>
      </c>
      <c r="C3" s="8" t="s">
        <v>23</v>
      </c>
      <c r="D3" s="8" t="s">
        <v>24</v>
      </c>
      <c r="E3" s="3"/>
      <c r="F3" s="3"/>
      <c r="G3" s="4"/>
      <c r="H3" s="4"/>
      <c r="I3" s="5"/>
    </row>
    <row r="4" spans="1:9">
      <c r="A4" s="9">
        <v>2016</v>
      </c>
      <c r="B4" s="10">
        <v>57.682448141251143</v>
      </c>
      <c r="C4" s="11">
        <v>88.306642888410067</v>
      </c>
      <c r="D4" s="11">
        <v>54.680650194664025</v>
      </c>
      <c r="E4" s="3"/>
      <c r="F4" s="3"/>
      <c r="G4" s="4"/>
      <c r="H4" s="4"/>
      <c r="I4" s="5"/>
    </row>
    <row r="5" spans="1:9">
      <c r="A5" s="9">
        <v>2017</v>
      </c>
      <c r="B5" s="10">
        <v>58.547870386909665</v>
      </c>
      <c r="C5" s="11">
        <v>88.154194681537007</v>
      </c>
      <c r="D5" s="11">
        <v>55.412129467079588</v>
      </c>
      <c r="E5" s="3"/>
      <c r="F5" s="3"/>
      <c r="G5" s="4"/>
      <c r="H5" s="4"/>
      <c r="I5" s="5"/>
    </row>
    <row r="6" spans="1:9">
      <c r="A6" s="9">
        <v>2018</v>
      </c>
      <c r="B6" s="11">
        <v>57.60280308018649</v>
      </c>
      <c r="C6" s="11">
        <v>87.312397721786667</v>
      </c>
      <c r="D6" s="11">
        <v>54.545647591213672</v>
      </c>
      <c r="E6" s="3"/>
      <c r="F6" s="3"/>
      <c r="G6" s="4"/>
      <c r="H6" s="4"/>
      <c r="I6" s="5"/>
    </row>
    <row r="7" spans="1:9">
      <c r="A7" s="9">
        <v>2019</v>
      </c>
      <c r="B7" s="11">
        <v>55.241192797022073</v>
      </c>
      <c r="C7" s="11">
        <v>87.154835382895669</v>
      </c>
      <c r="D7" s="11">
        <v>52.169816004809775</v>
      </c>
      <c r="E7" s="3"/>
      <c r="F7" s="3"/>
      <c r="G7" s="4"/>
      <c r="H7" s="4"/>
      <c r="I7" s="5"/>
    </row>
    <row r="8" spans="1:9">
      <c r="A8" s="9">
        <v>2020</v>
      </c>
      <c r="B8" s="12">
        <v>55.481300556074117</v>
      </c>
      <c r="C8" s="12">
        <v>88.684819965448156</v>
      </c>
      <c r="D8" s="12">
        <v>52.276376590093498</v>
      </c>
      <c r="E8" s="3"/>
      <c r="F8" s="3"/>
      <c r="G8" s="4"/>
      <c r="H8" s="4"/>
      <c r="I8" s="5"/>
    </row>
    <row r="9" spans="1:9">
      <c r="A9" s="13">
        <v>2021</v>
      </c>
      <c r="B9" s="14">
        <v>53.849510996530235</v>
      </c>
      <c r="C9" s="14">
        <v>88.255429262238195</v>
      </c>
      <c r="D9" s="14">
        <v>55.516859378405179</v>
      </c>
      <c r="E9" s="3"/>
      <c r="F9" s="3"/>
      <c r="G9" s="4"/>
      <c r="H9" s="4"/>
      <c r="I9" s="5"/>
    </row>
    <row r="10" spans="1:9" ht="22.5" customHeight="1">
      <c r="A10" s="118" t="s">
        <v>34</v>
      </c>
      <c r="B10" s="118"/>
      <c r="C10" s="118"/>
      <c r="D10" s="118"/>
      <c r="E10" s="4"/>
      <c r="F10" s="4"/>
      <c r="G10" s="4"/>
      <c r="H10" s="4"/>
      <c r="I10" s="5"/>
    </row>
    <row r="11" spans="1:9">
      <c r="A11" s="4"/>
      <c r="B11" s="4"/>
      <c r="C11" s="4"/>
      <c r="D11" s="4"/>
      <c r="E11" s="4"/>
      <c r="F11" s="4"/>
      <c r="G11" s="4"/>
      <c r="H11" s="4"/>
      <c r="I11" s="5"/>
    </row>
    <row r="12" spans="1:9">
      <c r="A12" s="4"/>
      <c r="B12" s="4"/>
      <c r="C12" s="4"/>
      <c r="D12" s="4"/>
      <c r="E12" s="4"/>
      <c r="F12" s="4"/>
      <c r="G12" s="4"/>
      <c r="H12" s="4"/>
      <c r="I12" s="5"/>
    </row>
    <row r="13" spans="1:9">
      <c r="A13" s="4"/>
      <c r="B13" s="4"/>
      <c r="C13" s="4"/>
      <c r="D13" s="4"/>
      <c r="E13" s="4"/>
      <c r="F13" s="4"/>
      <c r="G13" s="4"/>
      <c r="H13" s="4"/>
      <c r="I13" s="5"/>
    </row>
    <row r="14" spans="1:9" ht="31.5" customHeight="1">
      <c r="A14" s="15" t="s">
        <v>33</v>
      </c>
      <c r="B14" s="15"/>
      <c r="C14" s="15"/>
      <c r="D14" s="15"/>
      <c r="E14" s="15"/>
      <c r="F14" s="15"/>
      <c r="G14" s="4"/>
      <c r="H14" s="4"/>
      <c r="I14" s="5"/>
    </row>
    <row r="15" spans="1:9" ht="25.5" customHeight="1">
      <c r="A15" s="116" t="s">
        <v>3</v>
      </c>
      <c r="B15" s="113" t="s">
        <v>23</v>
      </c>
      <c r="C15" s="113"/>
      <c r="D15" s="113"/>
      <c r="E15" s="113" t="s">
        <v>24</v>
      </c>
      <c r="F15" s="113"/>
      <c r="G15" s="113"/>
      <c r="H15" s="5"/>
    </row>
    <row r="16" spans="1:9" ht="22.5" customHeight="1">
      <c r="A16" s="117"/>
      <c r="B16" s="16" t="s">
        <v>1</v>
      </c>
      <c r="C16" s="16" t="s">
        <v>0</v>
      </c>
      <c r="D16" s="17" t="s">
        <v>2</v>
      </c>
      <c r="E16" s="18" t="s">
        <v>1</v>
      </c>
      <c r="F16" s="18" t="s">
        <v>0</v>
      </c>
      <c r="G16" s="18" t="s">
        <v>2</v>
      </c>
      <c r="H16" s="5"/>
    </row>
    <row r="17" spans="1:31">
      <c r="A17" s="19">
        <v>2016</v>
      </c>
      <c r="B17" s="20">
        <v>88.323616274919814</v>
      </c>
      <c r="C17" s="11">
        <v>87.990368040430795</v>
      </c>
      <c r="D17" s="11">
        <v>88.306642888410067</v>
      </c>
      <c r="E17" s="11">
        <v>55.554604848154675</v>
      </c>
      <c r="F17" s="11">
        <v>53.490513506747838</v>
      </c>
      <c r="G17" s="11">
        <v>54.680650194664025</v>
      </c>
      <c r="H17" s="5"/>
    </row>
    <row r="18" spans="1:31">
      <c r="A18" s="19">
        <v>2017</v>
      </c>
      <c r="B18" s="20">
        <v>88.255505215902332</v>
      </c>
      <c r="C18" s="11">
        <v>86.420052655651347</v>
      </c>
      <c r="D18" s="11">
        <v>88.154194681537007</v>
      </c>
      <c r="E18" s="11">
        <v>57.304151667787863</v>
      </c>
      <c r="F18" s="11">
        <v>52.937563764198956</v>
      </c>
      <c r="G18" s="11">
        <v>55.412129467079588</v>
      </c>
      <c r="H18" s="5"/>
    </row>
    <row r="19" spans="1:31">
      <c r="A19" s="19">
        <v>2018</v>
      </c>
      <c r="B19" s="20">
        <v>87.718195098148925</v>
      </c>
      <c r="C19" s="11">
        <v>81.498486862517495</v>
      </c>
      <c r="D19" s="11">
        <v>87.312397721786667</v>
      </c>
      <c r="E19" s="11">
        <v>56.3269215622175</v>
      </c>
      <c r="F19" s="11">
        <v>52.171888397346144</v>
      </c>
      <c r="G19" s="11">
        <v>54.545647591213672</v>
      </c>
      <c r="H19" s="5"/>
    </row>
    <row r="20" spans="1:31">
      <c r="A20" s="19">
        <v>2019</v>
      </c>
      <c r="B20" s="20">
        <v>88.096074138320787</v>
      </c>
      <c r="C20" s="11">
        <v>73.97742552175302</v>
      </c>
      <c r="D20" s="11">
        <v>87.154835382895669</v>
      </c>
      <c r="E20" s="21">
        <v>53.790125703356651</v>
      </c>
      <c r="F20" s="21">
        <v>50.093331707287206</v>
      </c>
      <c r="G20" s="21">
        <v>52.169816004809775</v>
      </c>
      <c r="H20" s="5"/>
    </row>
    <row r="21" spans="1:31">
      <c r="A21" s="19">
        <v>2020</v>
      </c>
      <c r="B21" s="20">
        <v>89.790282833647524</v>
      </c>
      <c r="C21" s="11">
        <v>70.5009649400764</v>
      </c>
      <c r="D21" s="11">
        <v>88.684819965448156</v>
      </c>
      <c r="E21" s="11">
        <v>54.233228684829541</v>
      </c>
      <c r="F21" s="11">
        <v>49.710709507363141</v>
      </c>
      <c r="G21" s="11">
        <v>52.276376590093498</v>
      </c>
      <c r="H21" s="5"/>
    </row>
    <row r="22" spans="1:31">
      <c r="A22" s="22">
        <v>2021</v>
      </c>
      <c r="B22" s="23">
        <v>89.575044363469232</v>
      </c>
      <c r="C22" s="23">
        <v>71.366157576723609</v>
      </c>
      <c r="D22" s="24">
        <v>88.255429262238195</v>
      </c>
      <c r="E22" s="14">
        <v>58.316308154599795</v>
      </c>
      <c r="F22" s="14">
        <v>51.818496070835906</v>
      </c>
      <c r="G22" s="14">
        <v>55.516859378405179</v>
      </c>
      <c r="H22" s="5"/>
    </row>
    <row r="23" spans="1:31" ht="23.25" customHeight="1">
      <c r="A23" s="48" t="s">
        <v>34</v>
      </c>
      <c r="B23" s="48"/>
      <c r="C23" s="48"/>
      <c r="D23" s="48"/>
      <c r="E23" s="25"/>
      <c r="F23" s="25"/>
      <c r="G23" s="25"/>
      <c r="H23" s="25"/>
      <c r="I23" s="5"/>
    </row>
    <row r="24" spans="1:31">
      <c r="A24" s="25"/>
      <c r="B24" s="25"/>
      <c r="C24" s="25"/>
      <c r="D24" s="25"/>
      <c r="E24" s="25"/>
      <c r="F24" s="25"/>
      <c r="G24" s="25"/>
      <c r="H24" s="25"/>
      <c r="I24" s="5"/>
    </row>
    <row r="25" spans="1:31">
      <c r="A25" s="1"/>
      <c r="B25" s="1"/>
      <c r="C25" s="114"/>
      <c r="D25" s="114"/>
      <c r="E25" s="114"/>
      <c r="F25" s="1"/>
      <c r="G25" s="1"/>
      <c r="H25" s="1"/>
      <c r="I25" s="5"/>
    </row>
    <row r="26" spans="1:31">
      <c r="A26" s="5"/>
      <c r="B26" s="5"/>
      <c r="C26" s="5"/>
      <c r="D26" s="5"/>
      <c r="E26" s="5"/>
      <c r="F26" s="5"/>
      <c r="G26" s="5"/>
      <c r="H26" s="5"/>
      <c r="I26" s="5"/>
    </row>
    <row r="28" spans="1:31" ht="15" hidden="1" thickBot="1"/>
    <row r="29" spans="1:31" ht="15" hidden="1" thickBot="1">
      <c r="A29" s="101" t="s">
        <v>4</v>
      </c>
      <c r="B29" s="102"/>
      <c r="C29" s="106" t="s">
        <v>7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26"/>
      <c r="Q29" s="101" t="s">
        <v>4</v>
      </c>
      <c r="R29" s="102"/>
      <c r="S29" s="106" t="s">
        <v>7</v>
      </c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8"/>
      <c r="AE29" s="26"/>
    </row>
    <row r="30" spans="1:31" hidden="1">
      <c r="A30" s="103"/>
      <c r="B30" s="104"/>
      <c r="C30" s="112" t="s">
        <v>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26"/>
      <c r="Q30" s="103"/>
      <c r="R30" s="104"/>
      <c r="S30" s="112" t="s">
        <v>8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26"/>
    </row>
    <row r="31" spans="1:31" hidden="1">
      <c r="A31" s="103"/>
      <c r="B31" s="104"/>
      <c r="C31" s="112" t="s">
        <v>25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26"/>
      <c r="Q31" s="103"/>
      <c r="R31" s="104"/>
      <c r="S31" s="112" t="s">
        <v>25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8"/>
      <c r="AE31" s="26"/>
    </row>
    <row r="32" spans="1:31" hidden="1">
      <c r="A32" s="103"/>
      <c r="B32" s="104"/>
      <c r="C32" s="109" t="s">
        <v>26</v>
      </c>
      <c r="D32" s="97"/>
      <c r="E32" s="110"/>
      <c r="F32" s="111" t="s">
        <v>27</v>
      </c>
      <c r="G32" s="97"/>
      <c r="H32" s="110"/>
      <c r="I32" s="111" t="s">
        <v>28</v>
      </c>
      <c r="J32" s="97"/>
      <c r="K32" s="110"/>
      <c r="L32" s="96" t="s">
        <v>29</v>
      </c>
      <c r="M32" s="97"/>
      <c r="N32" s="98"/>
      <c r="O32" s="26"/>
      <c r="Q32" s="103"/>
      <c r="R32" s="104"/>
      <c r="S32" s="109" t="s">
        <v>26</v>
      </c>
      <c r="T32" s="97"/>
      <c r="U32" s="110"/>
      <c r="V32" s="111" t="s">
        <v>27</v>
      </c>
      <c r="W32" s="97"/>
      <c r="X32" s="110"/>
      <c r="Y32" s="111" t="s">
        <v>28</v>
      </c>
      <c r="Z32" s="97"/>
      <c r="AA32" s="110"/>
      <c r="AB32" s="96" t="s">
        <v>29</v>
      </c>
      <c r="AC32" s="97"/>
      <c r="AD32" s="98"/>
      <c r="AE32" s="26"/>
    </row>
    <row r="33" spans="1:31" hidden="1">
      <c r="A33" s="103"/>
      <c r="B33" s="104"/>
      <c r="C33" s="109" t="s">
        <v>5</v>
      </c>
      <c r="D33" s="97"/>
      <c r="E33" s="110"/>
      <c r="F33" s="111" t="s">
        <v>5</v>
      </c>
      <c r="G33" s="97"/>
      <c r="H33" s="110"/>
      <c r="I33" s="111" t="s">
        <v>5</v>
      </c>
      <c r="J33" s="97"/>
      <c r="K33" s="110"/>
      <c r="L33" s="96" t="s">
        <v>5</v>
      </c>
      <c r="M33" s="97"/>
      <c r="N33" s="98"/>
      <c r="O33" s="26"/>
      <c r="Q33" s="103"/>
      <c r="R33" s="104"/>
      <c r="S33" s="109" t="s">
        <v>5</v>
      </c>
      <c r="T33" s="97"/>
      <c r="U33" s="110"/>
      <c r="V33" s="111" t="s">
        <v>5</v>
      </c>
      <c r="W33" s="97"/>
      <c r="X33" s="110"/>
      <c r="Y33" s="111" t="s">
        <v>5</v>
      </c>
      <c r="Z33" s="97"/>
      <c r="AA33" s="110"/>
      <c r="AB33" s="96" t="s">
        <v>5</v>
      </c>
      <c r="AC33" s="97"/>
      <c r="AD33" s="98"/>
      <c r="AE33" s="26"/>
    </row>
    <row r="34" spans="1:31" hidden="1">
      <c r="A34" s="103"/>
      <c r="B34" s="104"/>
      <c r="C34" s="27" t="s">
        <v>1</v>
      </c>
      <c r="D34" s="28" t="s">
        <v>0</v>
      </c>
      <c r="E34" s="28" t="s">
        <v>2</v>
      </c>
      <c r="F34" s="28" t="s">
        <v>1</v>
      </c>
      <c r="G34" s="28" t="s">
        <v>0</v>
      </c>
      <c r="H34" s="28" t="s">
        <v>2</v>
      </c>
      <c r="I34" s="28" t="s">
        <v>1</v>
      </c>
      <c r="J34" s="28" t="s">
        <v>0</v>
      </c>
      <c r="K34" s="28" t="s">
        <v>2</v>
      </c>
      <c r="L34" s="28" t="s">
        <v>1</v>
      </c>
      <c r="M34" s="28" t="s">
        <v>0</v>
      </c>
      <c r="N34" s="29" t="s">
        <v>2</v>
      </c>
      <c r="O34" s="26"/>
      <c r="Q34" s="103"/>
      <c r="R34" s="104"/>
      <c r="S34" s="27" t="s">
        <v>1</v>
      </c>
      <c r="T34" s="28" t="s">
        <v>0</v>
      </c>
      <c r="U34" s="28" t="s">
        <v>2</v>
      </c>
      <c r="V34" s="28" t="s">
        <v>1</v>
      </c>
      <c r="W34" s="28" t="s">
        <v>0</v>
      </c>
      <c r="X34" s="28" t="s">
        <v>2</v>
      </c>
      <c r="Y34" s="28" t="s">
        <v>1</v>
      </c>
      <c r="Z34" s="28" t="s">
        <v>0</v>
      </c>
      <c r="AA34" s="28" t="s">
        <v>2</v>
      </c>
      <c r="AB34" s="28" t="s">
        <v>1</v>
      </c>
      <c r="AC34" s="28" t="s">
        <v>0</v>
      </c>
      <c r="AD34" s="29" t="s">
        <v>2</v>
      </c>
      <c r="AE34" s="26"/>
    </row>
    <row r="35" spans="1:31" ht="15" hidden="1" thickBot="1">
      <c r="A35" s="100"/>
      <c r="B35" s="105"/>
      <c r="C35" s="30" t="s">
        <v>6</v>
      </c>
      <c r="D35" s="31" t="s">
        <v>6</v>
      </c>
      <c r="E35" s="31" t="s">
        <v>6</v>
      </c>
      <c r="F35" s="31" t="s">
        <v>6</v>
      </c>
      <c r="G35" s="31" t="s">
        <v>6</v>
      </c>
      <c r="H35" s="31" t="s">
        <v>6</v>
      </c>
      <c r="I35" s="31" t="s">
        <v>6</v>
      </c>
      <c r="J35" s="31" t="s">
        <v>6</v>
      </c>
      <c r="K35" s="31" t="s">
        <v>6</v>
      </c>
      <c r="L35" s="31" t="s">
        <v>6</v>
      </c>
      <c r="M35" s="31" t="s">
        <v>6</v>
      </c>
      <c r="N35" s="32" t="s">
        <v>6</v>
      </c>
      <c r="O35" s="26"/>
      <c r="Q35" s="100"/>
      <c r="R35" s="105"/>
      <c r="S35" s="30" t="s">
        <v>6</v>
      </c>
      <c r="T35" s="31" t="s">
        <v>6</v>
      </c>
      <c r="U35" s="31" t="s">
        <v>6</v>
      </c>
      <c r="V35" s="31" t="s">
        <v>6</v>
      </c>
      <c r="W35" s="31" t="s">
        <v>6</v>
      </c>
      <c r="X35" s="31" t="s">
        <v>6</v>
      </c>
      <c r="Y35" s="31" t="s">
        <v>6</v>
      </c>
      <c r="Z35" s="31" t="s">
        <v>6</v>
      </c>
      <c r="AA35" s="31" t="s">
        <v>6</v>
      </c>
      <c r="AB35" s="31" t="s">
        <v>6</v>
      </c>
      <c r="AC35" s="31" t="s">
        <v>6</v>
      </c>
      <c r="AD35" s="32" t="s">
        <v>6</v>
      </c>
      <c r="AE35" s="26"/>
    </row>
    <row r="36" spans="1:31" ht="36.75" hidden="1" thickBot="1">
      <c r="A36" s="99" t="s">
        <v>9</v>
      </c>
      <c r="B36" s="33" t="s">
        <v>10</v>
      </c>
      <c r="C36" s="34">
        <v>318959.38834762573</v>
      </c>
      <c r="D36" s="35">
        <v>17052.871795654297</v>
      </c>
      <c r="E36" s="35">
        <v>336012.26014328003</v>
      </c>
      <c r="F36" s="35">
        <v>349988.74998092651</v>
      </c>
      <c r="G36" s="35">
        <v>20021.506324768066</v>
      </c>
      <c r="H36" s="35">
        <v>370010.25630569458</v>
      </c>
      <c r="I36" s="35">
        <v>347260.81823730469</v>
      </c>
      <c r="J36" s="35">
        <v>22519.384117126465</v>
      </c>
      <c r="K36" s="35">
        <v>369780.20235443115</v>
      </c>
      <c r="L36" s="35">
        <v>336616.23002815247</v>
      </c>
      <c r="M36" s="35">
        <v>20190.517793655396</v>
      </c>
      <c r="N36" s="36">
        <v>356806.74782180786</v>
      </c>
      <c r="O36" s="26"/>
      <c r="Q36" s="99" t="s">
        <v>9</v>
      </c>
      <c r="R36" s="33" t="s">
        <v>11</v>
      </c>
      <c r="S36" s="34">
        <v>4482.1281661987305</v>
      </c>
      <c r="T36" s="35">
        <v>2463.5756721496582</v>
      </c>
      <c r="U36" s="35">
        <v>6945.7038383483887</v>
      </c>
      <c r="V36" s="35">
        <v>4077.1345710754395</v>
      </c>
      <c r="W36" s="35">
        <v>2768.8903961181641</v>
      </c>
      <c r="X36" s="35">
        <v>6846.0249671936035</v>
      </c>
      <c r="Y36" s="35">
        <v>4433.2992973327637</v>
      </c>
      <c r="Z36" s="35">
        <v>3662.055965423584</v>
      </c>
      <c r="AA36" s="35">
        <v>8095.3552627563477</v>
      </c>
      <c r="AB36" s="35">
        <v>3792.5182113647461</v>
      </c>
      <c r="AC36" s="35">
        <v>3848.3793983459473</v>
      </c>
      <c r="AD36" s="36">
        <v>7640.8976097106934</v>
      </c>
      <c r="AE36" s="26"/>
    </row>
    <row r="37" spans="1:31" ht="15" hidden="1" thickBot="1">
      <c r="A37" s="100"/>
      <c r="B37" s="37" t="s">
        <v>2</v>
      </c>
      <c r="C37" s="38">
        <v>318959.38834762573</v>
      </c>
      <c r="D37" s="39">
        <v>17052.871795654297</v>
      </c>
      <c r="E37" s="39">
        <v>336012.26014328003</v>
      </c>
      <c r="F37" s="39">
        <v>349988.74998092651</v>
      </c>
      <c r="G37" s="39">
        <v>20021.506324768066</v>
      </c>
      <c r="H37" s="39">
        <v>370010.25630569458</v>
      </c>
      <c r="I37" s="39">
        <v>347260.81823730469</v>
      </c>
      <c r="J37" s="39">
        <v>22519.384117126465</v>
      </c>
      <c r="K37" s="39">
        <v>369780.20235443115</v>
      </c>
      <c r="L37" s="39">
        <v>336616.23002815247</v>
      </c>
      <c r="M37" s="39">
        <v>20190.517793655396</v>
      </c>
      <c r="N37" s="40">
        <v>356806.74782180786</v>
      </c>
      <c r="O37" s="26"/>
      <c r="Q37" s="103"/>
      <c r="R37" s="41" t="s">
        <v>12</v>
      </c>
      <c r="S37" s="42">
        <v>342154.7274017334</v>
      </c>
      <c r="T37" s="43">
        <v>239544.89699935913</v>
      </c>
      <c r="U37" s="43">
        <v>581699.62440109253</v>
      </c>
      <c r="V37" s="43">
        <v>350104.09879684448</v>
      </c>
      <c r="W37" s="43">
        <v>253896.44823074341</v>
      </c>
      <c r="X37" s="43">
        <v>604000.54702758789</v>
      </c>
      <c r="Y37" s="43">
        <v>360038.02995681763</v>
      </c>
      <c r="Z37" s="43">
        <v>268194.03991699219</v>
      </c>
      <c r="AA37" s="43">
        <v>628232.06987380981</v>
      </c>
      <c r="AB37" s="43">
        <v>362283.65200233459</v>
      </c>
      <c r="AC37" s="43">
        <v>259004.16350364685</v>
      </c>
      <c r="AD37" s="44">
        <v>621287.81550598145</v>
      </c>
      <c r="AE37" s="26"/>
    </row>
    <row r="38" spans="1:31" hidden="1">
      <c r="Q38" s="103"/>
      <c r="R38" s="41" t="s">
        <v>13</v>
      </c>
      <c r="S38" s="42">
        <v>259498.59305953979</v>
      </c>
      <c r="T38" s="43">
        <v>2534.8112640380859</v>
      </c>
      <c r="U38" s="43">
        <v>262033.40432357788</v>
      </c>
      <c r="V38" s="43">
        <v>288978.23313522339</v>
      </c>
      <c r="W38" s="43">
        <v>1332.0026817321777</v>
      </c>
      <c r="X38" s="43">
        <v>290310.23581695557</v>
      </c>
      <c r="Y38" s="43">
        <v>310802.49631881714</v>
      </c>
      <c r="Z38" s="43">
        <v>1977.2450256347656</v>
      </c>
      <c r="AA38" s="43">
        <v>312779.7413444519</v>
      </c>
      <c r="AB38" s="43">
        <v>299812.88625526428</v>
      </c>
      <c r="AC38" s="43">
        <v>1006.281364440918</v>
      </c>
      <c r="AD38" s="44">
        <v>300819.1676197052</v>
      </c>
      <c r="AE38" s="26"/>
    </row>
    <row r="39" spans="1:31" ht="24.75" hidden="1" thickBot="1">
      <c r="Q39" s="103"/>
      <c r="R39" s="41" t="s">
        <v>14</v>
      </c>
      <c r="S39" s="42">
        <v>3448.2147903442383</v>
      </c>
      <c r="T39" s="43">
        <v>2559.731819152832</v>
      </c>
      <c r="U39" s="43">
        <v>6007.9466094970703</v>
      </c>
      <c r="V39" s="43">
        <v>2796.0267677307129</v>
      </c>
      <c r="W39" s="43">
        <v>2868.1284980773926</v>
      </c>
      <c r="X39" s="43">
        <v>5664.1552658081055</v>
      </c>
      <c r="Y39" s="43">
        <v>3385.2078475952148</v>
      </c>
      <c r="Z39" s="43">
        <v>3131.2997779846191</v>
      </c>
      <c r="AA39" s="43">
        <v>6516.507625579834</v>
      </c>
      <c r="AB39" s="43">
        <v>980.26363372802734</v>
      </c>
      <c r="AC39" s="43">
        <v>2497.4291229248047</v>
      </c>
      <c r="AD39" s="44">
        <v>3477.692756652832</v>
      </c>
      <c r="AE39" s="26"/>
    </row>
    <row r="40" spans="1:31" ht="15" hidden="1" thickBot="1">
      <c r="A40" s="101" t="s">
        <v>4</v>
      </c>
      <c r="B40" s="102"/>
      <c r="C40" s="106" t="s">
        <v>25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26"/>
      <c r="Q40" s="103"/>
      <c r="R40" s="41" t="s">
        <v>15</v>
      </c>
      <c r="S40" s="42">
        <v>8460.5701866149902</v>
      </c>
      <c r="T40" s="43">
        <v>27309.994171142578</v>
      </c>
      <c r="U40" s="43">
        <v>35770.564357757568</v>
      </c>
      <c r="V40" s="43">
        <v>7219.1990585327148</v>
      </c>
      <c r="W40" s="43">
        <v>27087.970733642578</v>
      </c>
      <c r="X40" s="43">
        <v>34307.169792175293</v>
      </c>
      <c r="Y40" s="43">
        <v>11021.179420471191</v>
      </c>
      <c r="Z40" s="43">
        <v>25772.641613006592</v>
      </c>
      <c r="AA40" s="43">
        <v>36793.821033477783</v>
      </c>
      <c r="AB40" s="43">
        <v>9923.4551277160645</v>
      </c>
      <c r="AC40" s="43">
        <v>22843.385154724121</v>
      </c>
      <c r="AD40" s="44">
        <v>32766.840282440186</v>
      </c>
      <c r="AE40" s="26"/>
    </row>
    <row r="41" spans="1:31" ht="36" hidden="1">
      <c r="A41" s="103"/>
      <c r="B41" s="104"/>
      <c r="C41" s="109" t="s">
        <v>26</v>
      </c>
      <c r="D41" s="97"/>
      <c r="E41" s="110"/>
      <c r="F41" s="111" t="s">
        <v>27</v>
      </c>
      <c r="G41" s="97"/>
      <c r="H41" s="110"/>
      <c r="I41" s="111" t="s">
        <v>28</v>
      </c>
      <c r="J41" s="97"/>
      <c r="K41" s="110"/>
      <c r="L41" s="96" t="s">
        <v>29</v>
      </c>
      <c r="M41" s="97"/>
      <c r="N41" s="98"/>
      <c r="O41" s="26"/>
      <c r="Q41" s="103"/>
      <c r="R41" s="41" t="s">
        <v>16</v>
      </c>
      <c r="S41" s="42">
        <v>61862.655303955078</v>
      </c>
      <c r="T41" s="43">
        <v>134334.83127975464</v>
      </c>
      <c r="U41" s="43">
        <v>196197.48658370972</v>
      </c>
      <c r="V41" s="43">
        <v>69527.643348693848</v>
      </c>
      <c r="W41" s="43">
        <v>128062.00970458984</v>
      </c>
      <c r="X41" s="43">
        <v>197589.65305328369</v>
      </c>
      <c r="Y41" s="43">
        <v>62547.499374389648</v>
      </c>
      <c r="Z41" s="43">
        <v>119671.67096710205</v>
      </c>
      <c r="AA41" s="43">
        <v>182219.1703414917</v>
      </c>
      <c r="AB41" s="43">
        <v>56673.654811859131</v>
      </c>
      <c r="AC41" s="43">
        <v>133676.54392433167</v>
      </c>
      <c r="AD41" s="44">
        <v>190350.1987361908</v>
      </c>
      <c r="AE41" s="26"/>
    </row>
    <row r="42" spans="1:31" hidden="1">
      <c r="A42" s="103"/>
      <c r="B42" s="104"/>
      <c r="C42" s="109" t="s">
        <v>5</v>
      </c>
      <c r="D42" s="97"/>
      <c r="E42" s="110"/>
      <c r="F42" s="111" t="s">
        <v>5</v>
      </c>
      <c r="G42" s="97"/>
      <c r="H42" s="110"/>
      <c r="I42" s="111" t="s">
        <v>5</v>
      </c>
      <c r="J42" s="97"/>
      <c r="K42" s="110"/>
      <c r="L42" s="96" t="s">
        <v>5</v>
      </c>
      <c r="M42" s="97"/>
      <c r="N42" s="98"/>
      <c r="O42" s="26"/>
      <c r="Q42" s="103"/>
      <c r="R42" s="41" t="s">
        <v>17</v>
      </c>
      <c r="S42" s="42">
        <v>120668.34148025513</v>
      </c>
      <c r="T42" s="43">
        <v>31615.359405517578</v>
      </c>
      <c r="U42" s="43">
        <v>152283.70088577271</v>
      </c>
      <c r="V42" s="43">
        <v>126956.70050048828</v>
      </c>
      <c r="W42" s="43">
        <v>35845.413967132568</v>
      </c>
      <c r="X42" s="43">
        <v>162802.11446762085</v>
      </c>
      <c r="Y42" s="43">
        <v>126336.42265701294</v>
      </c>
      <c r="Z42" s="43">
        <v>35519.760845184326</v>
      </c>
      <c r="AA42" s="43">
        <v>161856.18350219727</v>
      </c>
      <c r="AB42" s="43">
        <v>112446.19394874573</v>
      </c>
      <c r="AC42" s="43">
        <v>37674.191148757935</v>
      </c>
      <c r="AD42" s="44">
        <v>150120.38509750366</v>
      </c>
      <c r="AE42" s="26"/>
    </row>
    <row r="43" spans="1:31" ht="36" hidden="1">
      <c r="A43" s="103"/>
      <c r="B43" s="104"/>
      <c r="C43" s="27" t="s">
        <v>1</v>
      </c>
      <c r="D43" s="28" t="s">
        <v>0</v>
      </c>
      <c r="E43" s="28" t="s">
        <v>2</v>
      </c>
      <c r="F43" s="28" t="s">
        <v>1</v>
      </c>
      <c r="G43" s="28" t="s">
        <v>0</v>
      </c>
      <c r="H43" s="28" t="s">
        <v>2</v>
      </c>
      <c r="I43" s="28" t="s">
        <v>1</v>
      </c>
      <c r="J43" s="28" t="s">
        <v>0</v>
      </c>
      <c r="K43" s="28" t="s">
        <v>2</v>
      </c>
      <c r="L43" s="28" t="s">
        <v>1</v>
      </c>
      <c r="M43" s="28" t="s">
        <v>0</v>
      </c>
      <c r="N43" s="29" t="s">
        <v>2</v>
      </c>
      <c r="O43" s="26"/>
      <c r="Q43" s="103"/>
      <c r="R43" s="41" t="s">
        <v>18</v>
      </c>
      <c r="S43" s="42">
        <v>14291.844207763672</v>
      </c>
      <c r="T43" s="43">
        <v>7650.7514572143555</v>
      </c>
      <c r="U43" s="43">
        <v>21942.595664978027</v>
      </c>
      <c r="V43" s="43">
        <v>15144.506988525391</v>
      </c>
      <c r="W43" s="43">
        <v>6465.6363258361816</v>
      </c>
      <c r="X43" s="43">
        <v>21610.143314361572</v>
      </c>
      <c r="Y43" s="43">
        <v>18548.013698577881</v>
      </c>
      <c r="Z43" s="43">
        <v>5297.2824478149414</v>
      </c>
      <c r="AA43" s="43">
        <v>23845.296146392822</v>
      </c>
      <c r="AB43" s="43">
        <v>16893.877136230469</v>
      </c>
      <c r="AC43" s="43">
        <v>8124.4517974853516</v>
      </c>
      <c r="AD43" s="44">
        <v>25018.32893371582</v>
      </c>
      <c r="AE43" s="26"/>
    </row>
    <row r="44" spans="1:31" ht="24.75" hidden="1" thickBot="1">
      <c r="A44" s="100"/>
      <c r="B44" s="105"/>
      <c r="C44" s="30" t="s">
        <v>6</v>
      </c>
      <c r="D44" s="31" t="s">
        <v>6</v>
      </c>
      <c r="E44" s="31" t="s">
        <v>6</v>
      </c>
      <c r="F44" s="31" t="s">
        <v>6</v>
      </c>
      <c r="G44" s="31" t="s">
        <v>6</v>
      </c>
      <c r="H44" s="31" t="s">
        <v>6</v>
      </c>
      <c r="I44" s="31" t="s">
        <v>6</v>
      </c>
      <c r="J44" s="31" t="s">
        <v>6</v>
      </c>
      <c r="K44" s="31" t="s">
        <v>6</v>
      </c>
      <c r="L44" s="31" t="s">
        <v>6</v>
      </c>
      <c r="M44" s="31" t="s">
        <v>6</v>
      </c>
      <c r="N44" s="32" t="s">
        <v>6</v>
      </c>
      <c r="O44" s="26"/>
      <c r="Q44" s="103"/>
      <c r="R44" s="41" t="s">
        <v>19</v>
      </c>
      <c r="S44" s="42">
        <v>188221.83455657959</v>
      </c>
      <c r="T44" s="43">
        <v>416616.88401794434</v>
      </c>
      <c r="U44" s="43">
        <v>604838.71857452393</v>
      </c>
      <c r="V44" s="43">
        <v>175733.03648757935</v>
      </c>
      <c r="W44" s="43">
        <v>432251.5926322937</v>
      </c>
      <c r="X44" s="43">
        <v>607984.62911987305</v>
      </c>
      <c r="Y44" s="43">
        <v>176944.8376121521</v>
      </c>
      <c r="Z44" s="43">
        <v>441959.72374343872</v>
      </c>
      <c r="AA44" s="43">
        <v>618904.56135559082</v>
      </c>
      <c r="AB44" s="43">
        <v>190694.21821975708</v>
      </c>
      <c r="AC44" s="43">
        <v>440042.44263458252</v>
      </c>
      <c r="AD44" s="44">
        <v>630736.6608543396</v>
      </c>
      <c r="AE44" s="26"/>
    </row>
    <row r="45" spans="1:31" ht="36.75" hidden="1" thickBot="1">
      <c r="A45" s="99" t="s">
        <v>9</v>
      </c>
      <c r="B45" s="33" t="s">
        <v>10</v>
      </c>
      <c r="C45" s="34">
        <v>361125.82545852661</v>
      </c>
      <c r="D45" s="35">
        <v>19380.384666442871</v>
      </c>
      <c r="E45" s="35">
        <v>380506.21012496948</v>
      </c>
      <c r="F45" s="35">
        <v>396563.08025741577</v>
      </c>
      <c r="G45" s="35">
        <v>23167.66272354126</v>
      </c>
      <c r="H45" s="35">
        <v>419730.74298095703</v>
      </c>
      <c r="I45" s="35">
        <v>395882.31135940552</v>
      </c>
      <c r="J45" s="35">
        <v>27631.659168243408</v>
      </c>
      <c r="K45" s="35">
        <v>423513.97052764893</v>
      </c>
      <c r="L45" s="35">
        <v>382101.28353691101</v>
      </c>
      <c r="M45" s="35">
        <v>27292.809463500977</v>
      </c>
      <c r="N45" s="36">
        <v>409394.09300041199</v>
      </c>
      <c r="O45" s="26"/>
      <c r="Q45" s="103"/>
      <c r="R45" s="41" t="s">
        <v>20</v>
      </c>
      <c r="S45" s="42">
        <v>1422.6406745910645</v>
      </c>
      <c r="T45" s="43">
        <v>9707.411735534668</v>
      </c>
      <c r="U45" s="43">
        <v>11130.052410125732</v>
      </c>
      <c r="V45" s="43">
        <v>2196.2679061889648</v>
      </c>
      <c r="W45" s="43">
        <v>12062.827781677246</v>
      </c>
      <c r="X45" s="43">
        <v>14259.095687866211</v>
      </c>
      <c r="Y45" s="43">
        <v>4360.7451400756836</v>
      </c>
      <c r="Z45" s="43">
        <v>12467.982147216797</v>
      </c>
      <c r="AA45" s="43">
        <v>16828.72728729248</v>
      </c>
      <c r="AB45" s="43">
        <v>1171.6828460693359</v>
      </c>
      <c r="AC45" s="43">
        <v>21591.45930480957</v>
      </c>
      <c r="AD45" s="44">
        <v>22763.142150878906</v>
      </c>
      <c r="AE45" s="26"/>
    </row>
    <row r="46" spans="1:31" ht="36.75" hidden="1" thickBot="1">
      <c r="A46" s="100"/>
      <c r="B46" s="37" t="s">
        <v>2</v>
      </c>
      <c r="C46" s="38">
        <v>361125.82545852661</v>
      </c>
      <c r="D46" s="39">
        <v>19380.384666442871</v>
      </c>
      <c r="E46" s="39">
        <v>380506.21012496948</v>
      </c>
      <c r="F46" s="39">
        <v>396563.08025741577</v>
      </c>
      <c r="G46" s="39">
        <v>23167.66272354126</v>
      </c>
      <c r="H46" s="39">
        <v>419730.74298095703</v>
      </c>
      <c r="I46" s="39">
        <v>395882.31135940552</v>
      </c>
      <c r="J46" s="39">
        <v>27631.659168243408</v>
      </c>
      <c r="K46" s="39">
        <v>423513.97052764893</v>
      </c>
      <c r="L46" s="39">
        <v>382101.28353691101</v>
      </c>
      <c r="M46" s="39">
        <v>27292.809463500977</v>
      </c>
      <c r="N46" s="40">
        <v>409394.09300041199</v>
      </c>
      <c r="O46" s="26"/>
      <c r="Q46" s="103"/>
      <c r="R46" s="41" t="s">
        <v>21</v>
      </c>
      <c r="S46" s="42">
        <v>238954.49517440796</v>
      </c>
      <c r="T46" s="43">
        <v>4851.6530952453613</v>
      </c>
      <c r="U46" s="43">
        <v>243806.14826965332</v>
      </c>
      <c r="V46" s="43">
        <v>244208.96446990967</v>
      </c>
      <c r="W46" s="43">
        <v>6359.3505744934082</v>
      </c>
      <c r="X46" s="43">
        <v>250568.31504440308</v>
      </c>
      <c r="Y46" s="43">
        <v>246003.9556312561</v>
      </c>
      <c r="Z46" s="43">
        <v>2882.5271987915039</v>
      </c>
      <c r="AA46" s="43">
        <v>248886.48283004761</v>
      </c>
      <c r="AB46" s="43">
        <v>230586.31678962708</v>
      </c>
      <c r="AC46" s="43">
        <v>3670.67236328125</v>
      </c>
      <c r="AD46" s="44">
        <v>234256.98915290833</v>
      </c>
      <c r="AE46" s="26"/>
    </row>
    <row r="47" spans="1:31" ht="15" hidden="1" thickBot="1">
      <c r="Q47" s="100"/>
      <c r="R47" s="37" t="s">
        <v>2</v>
      </c>
      <c r="S47" s="38">
        <v>1243466.0450019836</v>
      </c>
      <c r="T47" s="39">
        <v>879189.90091705322</v>
      </c>
      <c r="U47" s="39">
        <v>2122655.9459190369</v>
      </c>
      <c r="V47" s="39">
        <v>1286941.8120307922</v>
      </c>
      <c r="W47" s="39">
        <v>909000.27152633667</v>
      </c>
      <c r="X47" s="39">
        <v>2195942.0835571289</v>
      </c>
      <c r="Y47" s="39">
        <v>1324421.6869544983</v>
      </c>
      <c r="Z47" s="39">
        <v>920536.22964859009</v>
      </c>
      <c r="AA47" s="39">
        <v>2244957.9166030884</v>
      </c>
      <c r="AB47" s="39">
        <v>1285258.7189826965</v>
      </c>
      <c r="AC47" s="39">
        <v>933979.39971733093</v>
      </c>
      <c r="AD47" s="40">
        <v>2219238.1187000275</v>
      </c>
      <c r="AE47" s="26"/>
    </row>
    <row r="48" spans="1:31" hidden="1"/>
    <row r="50" spans="3:31" ht="18.75" hidden="1" thickBot="1">
      <c r="C50" s="93" t="s">
        <v>30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Q50" s="101" t="s">
        <v>4</v>
      </c>
      <c r="R50" s="102"/>
      <c r="S50" s="106" t="s">
        <v>25</v>
      </c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8"/>
      <c r="AE50" s="26"/>
    </row>
    <row r="51" spans="3:31" hidden="1">
      <c r="C51" s="94" t="s">
        <v>26</v>
      </c>
      <c r="D51" s="95"/>
      <c r="E51" s="95"/>
      <c r="F51" s="94" t="s">
        <v>27</v>
      </c>
      <c r="G51" s="95"/>
      <c r="H51" s="95"/>
      <c r="I51" s="94" t="s">
        <v>28</v>
      </c>
      <c r="J51" s="95"/>
      <c r="K51" s="95"/>
      <c r="L51" s="94" t="s">
        <v>29</v>
      </c>
      <c r="M51" s="95"/>
      <c r="N51" s="95"/>
      <c r="Q51" s="103"/>
      <c r="R51" s="104"/>
      <c r="S51" s="109" t="s">
        <v>26</v>
      </c>
      <c r="T51" s="97"/>
      <c r="U51" s="110"/>
      <c r="V51" s="111" t="s">
        <v>27</v>
      </c>
      <c r="W51" s="97"/>
      <c r="X51" s="110"/>
      <c r="Y51" s="111" t="s">
        <v>28</v>
      </c>
      <c r="Z51" s="97"/>
      <c r="AA51" s="110"/>
      <c r="AB51" s="96" t="s">
        <v>29</v>
      </c>
      <c r="AC51" s="97"/>
      <c r="AD51" s="98"/>
      <c r="AE51" s="26"/>
    </row>
    <row r="52" spans="3:31" hidden="1">
      <c r="C52" s="45" t="s">
        <v>1</v>
      </c>
      <c r="D52" s="45" t="s">
        <v>0</v>
      </c>
      <c r="E52" s="45" t="s">
        <v>2</v>
      </c>
      <c r="F52" s="45" t="s">
        <v>1</v>
      </c>
      <c r="G52" s="45" t="s">
        <v>0</v>
      </c>
      <c r="H52" s="45" t="s">
        <v>2</v>
      </c>
      <c r="I52" s="45" t="s">
        <v>1</v>
      </c>
      <c r="J52" s="45" t="s">
        <v>0</v>
      </c>
      <c r="K52" s="45" t="s">
        <v>2</v>
      </c>
      <c r="L52" s="45" t="s">
        <v>1</v>
      </c>
      <c r="M52" s="45" t="s">
        <v>0</v>
      </c>
      <c r="N52" s="45" t="s">
        <v>2</v>
      </c>
      <c r="Q52" s="103"/>
      <c r="R52" s="104"/>
      <c r="S52" s="109" t="s">
        <v>5</v>
      </c>
      <c r="T52" s="97"/>
      <c r="U52" s="110"/>
      <c r="V52" s="111" t="s">
        <v>5</v>
      </c>
      <c r="W52" s="97"/>
      <c r="X52" s="110"/>
      <c r="Y52" s="111" t="s">
        <v>5</v>
      </c>
      <c r="Z52" s="97"/>
      <c r="AA52" s="110"/>
      <c r="AB52" s="96" t="s">
        <v>5</v>
      </c>
      <c r="AC52" s="97"/>
      <c r="AD52" s="98"/>
      <c r="AE52" s="26"/>
    </row>
    <row r="53" spans="3:31" hidden="1">
      <c r="C53" s="46">
        <f>+C37/C46*100</f>
        <v>88.323616274919814</v>
      </c>
      <c r="D53" s="46">
        <f t="shared" ref="D53:N53" si="0">+D37/D46*100</f>
        <v>87.990368040430795</v>
      </c>
      <c r="E53" s="46">
        <f t="shared" si="0"/>
        <v>88.306642888410067</v>
      </c>
      <c r="F53" s="46">
        <f t="shared" si="0"/>
        <v>88.255505215902332</v>
      </c>
      <c r="G53" s="46">
        <f t="shared" si="0"/>
        <v>86.420052655651347</v>
      </c>
      <c r="H53" s="46">
        <f t="shared" si="0"/>
        <v>88.154194681537007</v>
      </c>
      <c r="I53" s="46">
        <f t="shared" si="0"/>
        <v>87.718195098148925</v>
      </c>
      <c r="J53" s="46">
        <f t="shared" si="0"/>
        <v>81.498486862517495</v>
      </c>
      <c r="K53" s="46">
        <f t="shared" si="0"/>
        <v>87.312397721786667</v>
      </c>
      <c r="L53" s="46">
        <f t="shared" si="0"/>
        <v>88.096074138320787</v>
      </c>
      <c r="M53" s="46">
        <f t="shared" si="0"/>
        <v>73.97742552175302</v>
      </c>
      <c r="N53" s="46">
        <f t="shared" si="0"/>
        <v>87.154835382895669</v>
      </c>
      <c r="Q53" s="103"/>
      <c r="R53" s="104"/>
      <c r="S53" s="27" t="s">
        <v>1</v>
      </c>
      <c r="T53" s="28" t="s">
        <v>0</v>
      </c>
      <c r="U53" s="28" t="s">
        <v>2</v>
      </c>
      <c r="V53" s="28" t="s">
        <v>1</v>
      </c>
      <c r="W53" s="28" t="s">
        <v>0</v>
      </c>
      <c r="X53" s="28" t="s">
        <v>2</v>
      </c>
      <c r="Y53" s="28" t="s">
        <v>1</v>
      </c>
      <c r="Z53" s="28" t="s">
        <v>0</v>
      </c>
      <c r="AA53" s="28" t="s">
        <v>2</v>
      </c>
      <c r="AB53" s="28" t="s">
        <v>1</v>
      </c>
      <c r="AC53" s="28" t="s">
        <v>0</v>
      </c>
      <c r="AD53" s="29" t="s">
        <v>2</v>
      </c>
      <c r="AE53" s="26"/>
    </row>
    <row r="54" spans="3:31" ht="15" hidden="1" thickBot="1">
      <c r="Q54" s="100"/>
      <c r="R54" s="105"/>
      <c r="S54" s="30" t="s">
        <v>6</v>
      </c>
      <c r="T54" s="31" t="s">
        <v>6</v>
      </c>
      <c r="U54" s="31" t="s">
        <v>6</v>
      </c>
      <c r="V54" s="31" t="s">
        <v>6</v>
      </c>
      <c r="W54" s="31" t="s">
        <v>6</v>
      </c>
      <c r="X54" s="31" t="s">
        <v>6</v>
      </c>
      <c r="Y54" s="31" t="s">
        <v>6</v>
      </c>
      <c r="Z54" s="31" t="s">
        <v>6</v>
      </c>
      <c r="AA54" s="31" t="s">
        <v>6</v>
      </c>
      <c r="AB54" s="31" t="s">
        <v>6</v>
      </c>
      <c r="AC54" s="31" t="s">
        <v>6</v>
      </c>
      <c r="AD54" s="32" t="s">
        <v>6</v>
      </c>
      <c r="AE54" s="26"/>
    </row>
    <row r="55" spans="3:31" ht="36.75" hidden="1" thickBot="1">
      <c r="C55" s="93" t="s">
        <v>31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Q55" s="99" t="s">
        <v>9</v>
      </c>
      <c r="R55" s="33" t="s">
        <v>11</v>
      </c>
      <c r="S55" s="34">
        <v>147748.56567382813</v>
      </c>
      <c r="T55" s="35">
        <v>77968.175872802734</v>
      </c>
      <c r="U55" s="35">
        <v>225716.74154663086</v>
      </c>
      <c r="V55" s="35">
        <v>138524.30352401733</v>
      </c>
      <c r="W55" s="35">
        <v>75746.172996520996</v>
      </c>
      <c r="X55" s="35">
        <v>214270.47652053833</v>
      </c>
      <c r="Y55" s="35">
        <v>143098.26284790039</v>
      </c>
      <c r="Z55" s="35">
        <v>85984.842830657959</v>
      </c>
      <c r="AA55" s="35">
        <v>229083.10567855835</v>
      </c>
      <c r="AB55" s="35">
        <v>157677.88861846924</v>
      </c>
      <c r="AC55" s="35">
        <v>94077.902509689331</v>
      </c>
      <c r="AD55" s="36">
        <v>251755.79112815857</v>
      </c>
      <c r="AE55" s="26"/>
    </row>
    <row r="56" spans="3:31" hidden="1">
      <c r="C56" s="94" t="s">
        <v>26</v>
      </c>
      <c r="D56" s="95"/>
      <c r="E56" s="95"/>
      <c r="F56" s="94" t="s">
        <v>27</v>
      </c>
      <c r="G56" s="95"/>
      <c r="H56" s="95"/>
      <c r="I56" s="94" t="s">
        <v>28</v>
      </c>
      <c r="J56" s="95"/>
      <c r="K56" s="95"/>
      <c r="L56" s="94" t="s">
        <v>29</v>
      </c>
      <c r="M56" s="95"/>
      <c r="N56" s="95"/>
      <c r="Q56" s="103"/>
      <c r="R56" s="41" t="s">
        <v>12</v>
      </c>
      <c r="S56" s="42">
        <v>522517.02823638916</v>
      </c>
      <c r="T56" s="43">
        <v>323993.13792037964</v>
      </c>
      <c r="U56" s="43">
        <v>846510.1661567688</v>
      </c>
      <c r="V56" s="43">
        <v>519053.20227432251</v>
      </c>
      <c r="W56" s="43">
        <v>339586.91203308105</v>
      </c>
      <c r="X56" s="43">
        <v>858640.11430740356</v>
      </c>
      <c r="Y56" s="43">
        <v>550007.12142562866</v>
      </c>
      <c r="Z56" s="43">
        <v>356812.1547088623</v>
      </c>
      <c r="AA56" s="43">
        <v>906819.27613449097</v>
      </c>
      <c r="AB56" s="43">
        <v>574815.7284412384</v>
      </c>
      <c r="AC56" s="43">
        <v>377223.40162467957</v>
      </c>
      <c r="AD56" s="44">
        <v>952039.13006591797</v>
      </c>
      <c r="AE56" s="26"/>
    </row>
    <row r="57" spans="3:31" hidden="1">
      <c r="C57" s="45" t="s">
        <v>1</v>
      </c>
      <c r="D57" s="45" t="s">
        <v>0</v>
      </c>
      <c r="E57" s="45" t="s">
        <v>2</v>
      </c>
      <c r="F57" s="45" t="s">
        <v>1</v>
      </c>
      <c r="G57" s="45" t="s">
        <v>0</v>
      </c>
      <c r="H57" s="45" t="s">
        <v>2</v>
      </c>
      <c r="I57" s="45" t="s">
        <v>1</v>
      </c>
      <c r="J57" s="45" t="s">
        <v>0</v>
      </c>
      <c r="K57" s="45" t="s">
        <v>2</v>
      </c>
      <c r="L57" s="45" t="s">
        <v>1</v>
      </c>
      <c r="M57" s="45" t="s">
        <v>0</v>
      </c>
      <c r="N57" s="45" t="s">
        <v>2</v>
      </c>
      <c r="Q57" s="103"/>
      <c r="R57" s="41" t="s">
        <v>13</v>
      </c>
      <c r="S57" s="42">
        <v>288351.00572967529</v>
      </c>
      <c r="T57" s="43">
        <v>4348.7273101806641</v>
      </c>
      <c r="U57" s="43">
        <v>292699.73303985596</v>
      </c>
      <c r="V57" s="43">
        <v>327469.35648345947</v>
      </c>
      <c r="W57" s="43">
        <v>9851.6955146789551</v>
      </c>
      <c r="X57" s="43">
        <v>337321.05199813843</v>
      </c>
      <c r="Y57" s="43">
        <v>356328.33437347412</v>
      </c>
      <c r="Z57" s="43">
        <v>12069.959148406982</v>
      </c>
      <c r="AA57" s="43">
        <v>368398.2935218811</v>
      </c>
      <c r="AB57" s="43">
        <v>337329.19530677795</v>
      </c>
      <c r="AC57" s="43">
        <v>7826.7016296386719</v>
      </c>
      <c r="AD57" s="44">
        <v>345155.89693641663</v>
      </c>
      <c r="AE57" s="26"/>
    </row>
    <row r="58" spans="3:31" ht="24" hidden="1">
      <c r="C58" s="46">
        <v>55.554604848154675</v>
      </c>
      <c r="D58" s="46">
        <v>53.490513506747838</v>
      </c>
      <c r="E58" s="46">
        <v>54.680650194664025</v>
      </c>
      <c r="F58" s="46">
        <v>57.304151667787863</v>
      </c>
      <c r="G58" s="46">
        <v>52.937563764198956</v>
      </c>
      <c r="H58" s="46">
        <v>55.412129467079588</v>
      </c>
      <c r="I58" s="46">
        <v>56.3269215622175</v>
      </c>
      <c r="J58" s="46">
        <v>52.171888397346144</v>
      </c>
      <c r="K58" s="46">
        <v>54.545647591213672</v>
      </c>
      <c r="L58" s="46">
        <v>53.790125703356651</v>
      </c>
      <c r="M58" s="46">
        <v>50.093331707287206</v>
      </c>
      <c r="N58" s="46">
        <v>52.169816004809775</v>
      </c>
      <c r="Q58" s="103"/>
      <c r="R58" s="41" t="s">
        <v>14</v>
      </c>
      <c r="S58" s="42">
        <v>49670.390151977539</v>
      </c>
      <c r="T58" s="43">
        <v>23603.248790740967</v>
      </c>
      <c r="U58" s="43">
        <v>73273.638942718506</v>
      </c>
      <c r="V58" s="43">
        <v>44695.023464202881</v>
      </c>
      <c r="W58" s="43">
        <v>22189.506664276123</v>
      </c>
      <c r="X58" s="43">
        <v>66884.530128479004</v>
      </c>
      <c r="Y58" s="43">
        <v>46040.207042694092</v>
      </c>
      <c r="Z58" s="43">
        <v>19879.872886657715</v>
      </c>
      <c r="AA58" s="43">
        <v>65920.079929351807</v>
      </c>
      <c r="AB58" s="43">
        <v>35500.340377807617</v>
      </c>
      <c r="AC58" s="43">
        <v>20885.34595489502</v>
      </c>
      <c r="AD58" s="44">
        <v>56385.686332702637</v>
      </c>
      <c r="AE58" s="26"/>
    </row>
    <row r="59" spans="3:31" ht="36">
      <c r="Q59" s="103"/>
      <c r="R59" s="41" t="s">
        <v>16</v>
      </c>
      <c r="S59" s="42">
        <v>131179.56513595581</v>
      </c>
      <c r="T59" s="43">
        <v>188427.92151260376</v>
      </c>
      <c r="U59" s="43">
        <v>319607.48664855957</v>
      </c>
      <c r="V59" s="43">
        <v>146610.23011016846</v>
      </c>
      <c r="W59" s="43">
        <v>186562.35383987427</v>
      </c>
      <c r="X59" s="43">
        <v>333172.58395004272</v>
      </c>
      <c r="Y59" s="43">
        <v>145173.60271453857</v>
      </c>
      <c r="Z59" s="43">
        <v>176054.16334915161</v>
      </c>
      <c r="AA59" s="43">
        <v>321227.76606369019</v>
      </c>
      <c r="AB59" s="43">
        <v>147879.53082275391</v>
      </c>
      <c r="AC59" s="43">
        <v>198325.04829216003</v>
      </c>
      <c r="AD59" s="44">
        <v>346204.57911491394</v>
      </c>
      <c r="AE59" s="26"/>
    </row>
    <row r="60" spans="3:31">
      <c r="Q60" s="103"/>
      <c r="R60" s="41" t="s">
        <v>17</v>
      </c>
      <c r="S60" s="42">
        <v>319822.17867660522</v>
      </c>
      <c r="T60" s="43">
        <v>124453.65850448608</v>
      </c>
      <c r="U60" s="43">
        <v>444275.83718109131</v>
      </c>
      <c r="V60" s="43">
        <v>310436.05715179443</v>
      </c>
      <c r="W60" s="43">
        <v>136530.30319595337</v>
      </c>
      <c r="X60" s="43">
        <v>446966.3603477478</v>
      </c>
      <c r="Y60" s="43">
        <v>316196.6907119751</v>
      </c>
      <c r="Z60" s="43">
        <v>138657.87552261353</v>
      </c>
      <c r="AA60" s="43">
        <v>454854.56623458862</v>
      </c>
      <c r="AB60" s="43">
        <v>326403.53505134583</v>
      </c>
      <c r="AC60" s="43">
        <v>149951.87885093689</v>
      </c>
      <c r="AD60" s="44">
        <v>476355.41390228271</v>
      </c>
      <c r="AE60" s="26"/>
    </row>
    <row r="61" spans="3:31" ht="36">
      <c r="Q61" s="103"/>
      <c r="R61" s="41" t="s">
        <v>18</v>
      </c>
      <c r="S61" s="42">
        <v>57430.282981872559</v>
      </c>
      <c r="T61" s="43">
        <v>45992.958240509033</v>
      </c>
      <c r="U61" s="43">
        <v>103423.24122238159</v>
      </c>
      <c r="V61" s="43">
        <v>52702.7887840271</v>
      </c>
      <c r="W61" s="43">
        <v>44301.296592712402</v>
      </c>
      <c r="X61" s="43">
        <v>97004.085376739502</v>
      </c>
      <c r="Y61" s="43">
        <v>57651.665424346924</v>
      </c>
      <c r="Z61" s="43">
        <v>50171.770572662354</v>
      </c>
      <c r="AA61" s="43">
        <v>107823.43599700928</v>
      </c>
      <c r="AB61" s="43">
        <v>63124.362464904785</v>
      </c>
      <c r="AC61" s="43">
        <v>55180.678802490234</v>
      </c>
      <c r="AD61" s="44">
        <v>118305.04126739502</v>
      </c>
      <c r="AE61" s="26"/>
    </row>
    <row r="62" spans="3:31" ht="24">
      <c r="Q62" s="103"/>
      <c r="R62" s="41" t="s">
        <v>19</v>
      </c>
      <c r="S62" s="42">
        <v>306495.37460708618</v>
      </c>
      <c r="T62" s="43">
        <v>527372.21802139282</v>
      </c>
      <c r="U62" s="43">
        <v>833867.592628479</v>
      </c>
      <c r="V62" s="43">
        <v>287782.82893753052</v>
      </c>
      <c r="W62" s="43">
        <v>548937.18661880493</v>
      </c>
      <c r="X62" s="43">
        <v>836720.01555633545</v>
      </c>
      <c r="Y62" s="43">
        <v>297858.63879394531</v>
      </c>
      <c r="Z62" s="43">
        <v>564260.28357696533</v>
      </c>
      <c r="AA62" s="43">
        <v>862118.92237091064</v>
      </c>
      <c r="AB62" s="43">
        <v>329230.22411727905</v>
      </c>
      <c r="AC62" s="43">
        <v>591314.73949241638</v>
      </c>
      <c r="AD62" s="44">
        <v>920544.96360969543</v>
      </c>
      <c r="AE62" s="26"/>
    </row>
    <row r="63" spans="3:31" ht="36">
      <c r="Q63" s="103"/>
      <c r="R63" s="41" t="s">
        <v>20</v>
      </c>
      <c r="S63" s="42">
        <v>34082.800685882568</v>
      </c>
      <c r="T63" s="43">
        <v>119768.97002792358</v>
      </c>
      <c r="U63" s="43">
        <v>153851.77071380615</v>
      </c>
      <c r="V63" s="43">
        <v>37174.627552032471</v>
      </c>
      <c r="W63" s="43">
        <v>129632.3620223999</v>
      </c>
      <c r="X63" s="43">
        <v>166806.98957443237</v>
      </c>
      <c r="Y63" s="43">
        <v>47433.927154541016</v>
      </c>
      <c r="Z63" s="43">
        <v>132128.20069122314</v>
      </c>
      <c r="AA63" s="43">
        <v>179562.12784576416</v>
      </c>
      <c r="AB63" s="43">
        <v>37626.711849212646</v>
      </c>
      <c r="AC63" s="43">
        <v>152353.58757400513</v>
      </c>
      <c r="AD63" s="44">
        <v>189980.29942321777</v>
      </c>
      <c r="AE63" s="26"/>
    </row>
    <row r="64" spans="3:31" ht="36">
      <c r="Q64" s="103"/>
      <c r="R64" s="41" t="s">
        <v>21</v>
      </c>
      <c r="S64" s="42">
        <v>303746.25299453735</v>
      </c>
      <c r="T64" s="43">
        <v>28967.788967132568</v>
      </c>
      <c r="U64" s="43">
        <v>332714.04196166992</v>
      </c>
      <c r="V64" s="43">
        <v>307282.72255325317</v>
      </c>
      <c r="W64" s="43">
        <v>26048.39875793457</v>
      </c>
      <c r="X64" s="43">
        <v>333331.12131118774</v>
      </c>
      <c r="Y64" s="43">
        <v>309914.80011749268</v>
      </c>
      <c r="Z64" s="43">
        <v>26396.543537139893</v>
      </c>
      <c r="AA64" s="43">
        <v>336311.34365463257</v>
      </c>
      <c r="AB64" s="43">
        <v>299375.12776374817</v>
      </c>
      <c r="AC64" s="43">
        <v>25596.953540802002</v>
      </c>
      <c r="AD64" s="44">
        <v>324972.08130455017</v>
      </c>
      <c r="AE64" s="26"/>
    </row>
    <row r="65" spans="17:31" ht="15" thickBot="1">
      <c r="Q65" s="100"/>
      <c r="R65" s="37" t="s">
        <v>2</v>
      </c>
      <c r="S65" s="38">
        <v>2238277.1840438843</v>
      </c>
      <c r="T65" s="39">
        <v>1643637.0550193787</v>
      </c>
      <c r="U65" s="39">
        <v>3881914.2390632629</v>
      </c>
      <c r="V65" s="39">
        <v>2245809.0287971497</v>
      </c>
      <c r="W65" s="39">
        <v>1717117.6890106201</v>
      </c>
      <c r="X65" s="39">
        <v>3962926.7178077698</v>
      </c>
      <c r="Y65" s="39">
        <v>2351312.0373382568</v>
      </c>
      <c r="Z65" s="39">
        <v>1764429.5767822266</v>
      </c>
      <c r="AA65" s="39">
        <v>4115741.6141204834</v>
      </c>
      <c r="AB65" s="39">
        <v>2389395.2694416046</v>
      </c>
      <c r="AC65" s="39">
        <v>1864478.500202179</v>
      </c>
      <c r="AD65" s="40">
        <v>4253873.7696437836</v>
      </c>
      <c r="AE65" s="26"/>
    </row>
    <row r="70" spans="17:31" ht="18">
      <c r="S70" s="93" t="s">
        <v>31</v>
      </c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</row>
    <row r="71" spans="17:31">
      <c r="S71" s="94" t="s">
        <v>26</v>
      </c>
      <c r="T71" s="95"/>
      <c r="U71" s="95"/>
      <c r="V71" s="94" t="s">
        <v>27</v>
      </c>
      <c r="W71" s="95"/>
      <c r="X71" s="95"/>
      <c r="Y71" s="94" t="s">
        <v>28</v>
      </c>
      <c r="Z71" s="95"/>
      <c r="AA71" s="95"/>
      <c r="AB71" s="94" t="s">
        <v>29</v>
      </c>
      <c r="AC71" s="95"/>
      <c r="AD71" s="95"/>
    </row>
    <row r="72" spans="17:31">
      <c r="S72" s="45" t="s">
        <v>1</v>
      </c>
      <c r="T72" s="45" t="s">
        <v>0</v>
      </c>
      <c r="U72" s="45" t="s">
        <v>2</v>
      </c>
      <c r="V72" s="45" t="s">
        <v>1</v>
      </c>
      <c r="W72" s="45" t="s">
        <v>0</v>
      </c>
      <c r="X72" s="45" t="s">
        <v>2</v>
      </c>
      <c r="Y72" s="45" t="s">
        <v>1</v>
      </c>
      <c r="Z72" s="45" t="s">
        <v>0</v>
      </c>
      <c r="AA72" s="45" t="s">
        <v>2</v>
      </c>
      <c r="AB72" s="45" t="s">
        <v>1</v>
      </c>
      <c r="AC72" s="45" t="s">
        <v>0</v>
      </c>
      <c r="AD72" s="45" t="s">
        <v>2</v>
      </c>
    </row>
    <row r="73" spans="17:31">
      <c r="S73" s="47">
        <f t="shared" ref="S73:AD73" si="1">+S47/S65*100</f>
        <v>55.554604848154675</v>
      </c>
      <c r="T73" s="47">
        <f t="shared" si="1"/>
        <v>53.490513506747838</v>
      </c>
      <c r="U73" s="47">
        <f t="shared" si="1"/>
        <v>54.680650194664025</v>
      </c>
      <c r="V73" s="47">
        <f t="shared" si="1"/>
        <v>57.304151667787863</v>
      </c>
      <c r="W73" s="47">
        <f t="shared" si="1"/>
        <v>52.937563764198956</v>
      </c>
      <c r="X73" s="47">
        <f t="shared" si="1"/>
        <v>55.412129467079588</v>
      </c>
      <c r="Y73" s="47">
        <f t="shared" si="1"/>
        <v>56.3269215622175</v>
      </c>
      <c r="Z73" s="47">
        <f t="shared" si="1"/>
        <v>52.171888397346144</v>
      </c>
      <c r="AA73" s="47">
        <f t="shared" si="1"/>
        <v>54.545647591213672</v>
      </c>
      <c r="AB73" s="47">
        <f t="shared" si="1"/>
        <v>53.790125703356651</v>
      </c>
      <c r="AC73" s="47">
        <f t="shared" si="1"/>
        <v>50.093331707287206</v>
      </c>
      <c r="AD73" s="47">
        <f t="shared" si="1"/>
        <v>52.169816004809775</v>
      </c>
    </row>
  </sheetData>
  <mergeCells count="69">
    <mergeCell ref="B15:D15"/>
    <mergeCell ref="E15:G15"/>
    <mergeCell ref="C25:E25"/>
    <mergeCell ref="A2:D2"/>
    <mergeCell ref="A15:A16"/>
    <mergeCell ref="A10:D10"/>
    <mergeCell ref="S29:AD29"/>
    <mergeCell ref="S30:AD30"/>
    <mergeCell ref="S31:AD31"/>
    <mergeCell ref="S32:U32"/>
    <mergeCell ref="V32:X32"/>
    <mergeCell ref="Y32:AA32"/>
    <mergeCell ref="AB32:AD32"/>
    <mergeCell ref="I33:K33"/>
    <mergeCell ref="L33:N33"/>
    <mergeCell ref="A36:A37"/>
    <mergeCell ref="Q29:R35"/>
    <mergeCell ref="A29:B35"/>
    <mergeCell ref="C29:N29"/>
    <mergeCell ref="C30:N30"/>
    <mergeCell ref="C31:N31"/>
    <mergeCell ref="C32:E32"/>
    <mergeCell ref="F32:H32"/>
    <mergeCell ref="I32:K32"/>
    <mergeCell ref="L32:N32"/>
    <mergeCell ref="C33:E33"/>
    <mergeCell ref="F33:H33"/>
    <mergeCell ref="S33:U33"/>
    <mergeCell ref="V33:X33"/>
    <mergeCell ref="Y33:AA33"/>
    <mergeCell ref="AB33:AD33"/>
    <mergeCell ref="Q55:Q65"/>
    <mergeCell ref="Q50:R54"/>
    <mergeCell ref="S50:AD50"/>
    <mergeCell ref="S51:U51"/>
    <mergeCell ref="V51:X51"/>
    <mergeCell ref="Y51:AA51"/>
    <mergeCell ref="AB51:AD51"/>
    <mergeCell ref="S52:U52"/>
    <mergeCell ref="V52:X52"/>
    <mergeCell ref="Y52:AA52"/>
    <mergeCell ref="AB52:AD52"/>
    <mergeCell ref="Q36:Q47"/>
    <mergeCell ref="L42:N42"/>
    <mergeCell ref="A45:A46"/>
    <mergeCell ref="C51:E51"/>
    <mergeCell ref="F51:H51"/>
    <mergeCell ref="I51:K51"/>
    <mergeCell ref="L51:N51"/>
    <mergeCell ref="C50:N50"/>
    <mergeCell ref="A40:B44"/>
    <mergeCell ref="C40:N40"/>
    <mergeCell ref="C41:E41"/>
    <mergeCell ref="F41:H41"/>
    <mergeCell ref="I41:K41"/>
    <mergeCell ref="L41:N41"/>
    <mergeCell ref="C42:E42"/>
    <mergeCell ref="F42:H42"/>
    <mergeCell ref="I42:K42"/>
    <mergeCell ref="S70:AD70"/>
    <mergeCell ref="S71:U71"/>
    <mergeCell ref="V71:X71"/>
    <mergeCell ref="Y71:AA71"/>
    <mergeCell ref="AB71:AD71"/>
    <mergeCell ref="C55:N55"/>
    <mergeCell ref="C56:E56"/>
    <mergeCell ref="F56:H56"/>
    <mergeCell ref="I56:K56"/>
    <mergeCell ref="L56:N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técnica</vt:lpstr>
      <vt:lpstr>Indicador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2022-08-04T17:36:08Z</dcterms:created>
  <dcterms:modified xsi:type="dcterms:W3CDTF">2022-11-28T19:16:36Z</dcterms:modified>
</cp:coreProperties>
</file>